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8\"/>
    </mc:Choice>
  </mc:AlternateContent>
  <bookViews>
    <workbookView xWindow="0" yWindow="0" windowWidth="21600" windowHeight="9750" activeTab="2"/>
  </bookViews>
  <sheets>
    <sheet name="ภาคเรียนที่_1_2558" sheetId="1" r:id="rId1"/>
    <sheet name="ภาคเรียนที่_2_2558" sheetId="2" r:id="rId2"/>
    <sheet name="ภาคฤดูร้อน_2558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3" l="1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1" i="3"/>
  <c r="J21" i="3"/>
  <c r="I21" i="3"/>
  <c r="H21" i="3"/>
  <c r="K19" i="3"/>
  <c r="J19" i="3"/>
  <c r="I19" i="3"/>
  <c r="H19" i="3"/>
  <c r="K18" i="3"/>
  <c r="J18" i="3"/>
  <c r="I18" i="3"/>
  <c r="H18" i="3"/>
  <c r="K5" i="3" l="1"/>
  <c r="J5" i="3"/>
  <c r="I5" i="3"/>
  <c r="H5" i="3"/>
  <c r="K4" i="3"/>
  <c r="J4" i="3"/>
  <c r="I4" i="3"/>
  <c r="H4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2" i="3"/>
  <c r="J2" i="3"/>
  <c r="I2" i="3"/>
  <c r="H2" i="3"/>
  <c r="K493" i="2" l="1"/>
  <c r="J493" i="2"/>
  <c r="I493" i="2"/>
  <c r="H493" i="2"/>
  <c r="K492" i="2"/>
  <c r="J492" i="2"/>
  <c r="I492" i="2"/>
  <c r="H492" i="2"/>
  <c r="K491" i="2"/>
  <c r="J491" i="2"/>
  <c r="I491" i="2"/>
  <c r="H491" i="2"/>
  <c r="K490" i="2"/>
  <c r="J490" i="2"/>
  <c r="I490" i="2"/>
  <c r="H490" i="2"/>
  <c r="K489" i="2"/>
  <c r="J489" i="2"/>
  <c r="I489" i="2"/>
  <c r="H489" i="2"/>
  <c r="K488" i="2"/>
  <c r="J488" i="2"/>
  <c r="I488" i="2"/>
  <c r="H488" i="2"/>
  <c r="K486" i="2"/>
  <c r="J486" i="2"/>
  <c r="I486" i="2"/>
  <c r="H486" i="2"/>
  <c r="K485" i="2"/>
  <c r="J485" i="2"/>
  <c r="I485" i="2"/>
  <c r="H485" i="2"/>
  <c r="K484" i="2"/>
  <c r="J484" i="2"/>
  <c r="I484" i="2"/>
  <c r="H484" i="2"/>
  <c r="K483" i="2"/>
  <c r="J483" i="2"/>
  <c r="I483" i="2"/>
  <c r="H483" i="2"/>
  <c r="K482" i="2"/>
  <c r="J482" i="2"/>
  <c r="I482" i="2"/>
  <c r="H482" i="2"/>
  <c r="K481" i="2"/>
  <c r="J481" i="2"/>
  <c r="I481" i="2"/>
  <c r="H481" i="2"/>
  <c r="K480" i="2"/>
  <c r="J480" i="2"/>
  <c r="I480" i="2"/>
  <c r="H480" i="2"/>
  <c r="K478" i="2" l="1"/>
  <c r="J478" i="2"/>
  <c r="I478" i="2"/>
  <c r="H478" i="2"/>
  <c r="K477" i="2"/>
  <c r="J477" i="2"/>
  <c r="I477" i="2"/>
  <c r="H477" i="2"/>
  <c r="K476" i="2"/>
  <c r="J476" i="2"/>
  <c r="I476" i="2"/>
  <c r="H476" i="2"/>
  <c r="K475" i="2"/>
  <c r="J475" i="2"/>
  <c r="I475" i="2"/>
  <c r="H475" i="2"/>
  <c r="K474" i="2"/>
  <c r="J474" i="2"/>
  <c r="I474" i="2"/>
  <c r="H474" i="2"/>
  <c r="K473" i="2"/>
  <c r="J473" i="2"/>
  <c r="I473" i="2"/>
  <c r="H473" i="2"/>
  <c r="K472" i="2"/>
  <c r="J472" i="2"/>
  <c r="I472" i="2"/>
  <c r="H472" i="2"/>
  <c r="K471" i="2"/>
  <c r="J471" i="2"/>
  <c r="I471" i="2"/>
  <c r="H471" i="2"/>
  <c r="K470" i="2"/>
  <c r="J470" i="2"/>
  <c r="I470" i="2"/>
  <c r="H470" i="2"/>
  <c r="K469" i="2"/>
  <c r="J469" i="2"/>
  <c r="I469" i="2"/>
  <c r="H469" i="2"/>
  <c r="K468" i="2"/>
  <c r="J468" i="2"/>
  <c r="I468" i="2"/>
  <c r="H468" i="2"/>
  <c r="K467" i="2"/>
  <c r="J467" i="2"/>
  <c r="I467" i="2"/>
  <c r="H467" i="2"/>
  <c r="K466" i="2"/>
  <c r="J466" i="2"/>
  <c r="I466" i="2"/>
  <c r="H466" i="2"/>
  <c r="K465" i="2"/>
  <c r="J465" i="2"/>
  <c r="I465" i="2"/>
  <c r="H465" i="2"/>
  <c r="K464" i="2"/>
  <c r="J464" i="2"/>
  <c r="I464" i="2"/>
  <c r="H464" i="2"/>
  <c r="K463" i="2"/>
  <c r="J463" i="2"/>
  <c r="I463" i="2"/>
  <c r="H463" i="2"/>
  <c r="K462" i="2"/>
  <c r="J462" i="2"/>
  <c r="I462" i="2"/>
  <c r="H462" i="2"/>
  <c r="K461" i="2"/>
  <c r="J461" i="2"/>
  <c r="I461" i="2"/>
  <c r="H461" i="2"/>
  <c r="K459" i="2"/>
  <c r="J459" i="2"/>
  <c r="I459" i="2"/>
  <c r="H459" i="2"/>
  <c r="K458" i="2"/>
  <c r="J458" i="2"/>
  <c r="I458" i="2"/>
  <c r="H458" i="2"/>
  <c r="K457" i="2"/>
  <c r="J457" i="2"/>
  <c r="I457" i="2"/>
  <c r="H457" i="2"/>
  <c r="K456" i="2"/>
  <c r="J456" i="2"/>
  <c r="I456" i="2"/>
  <c r="H456" i="2"/>
  <c r="K455" i="2"/>
  <c r="J455" i="2"/>
  <c r="I455" i="2"/>
  <c r="H455" i="2"/>
  <c r="K454" i="2"/>
  <c r="J454" i="2"/>
  <c r="I454" i="2"/>
  <c r="H454" i="2"/>
  <c r="K453" i="2"/>
  <c r="J453" i="2"/>
  <c r="I453" i="2"/>
  <c r="H453" i="2"/>
  <c r="K452" i="2"/>
  <c r="J452" i="2"/>
  <c r="I452" i="2"/>
  <c r="H452" i="2"/>
  <c r="K451" i="2"/>
  <c r="J451" i="2"/>
  <c r="I451" i="2"/>
  <c r="H451" i="2"/>
  <c r="K450" i="2"/>
  <c r="J450" i="2"/>
  <c r="I450" i="2"/>
  <c r="H450" i="2"/>
  <c r="K449" i="2"/>
  <c r="J449" i="2"/>
  <c r="I449" i="2"/>
  <c r="H449" i="2"/>
  <c r="K448" i="2"/>
  <c r="J448" i="2"/>
  <c r="I448" i="2"/>
  <c r="H448" i="2"/>
  <c r="K447" i="2"/>
  <c r="J447" i="2"/>
  <c r="I447" i="2"/>
  <c r="H447" i="2"/>
  <c r="K446" i="2"/>
  <c r="J446" i="2"/>
  <c r="I446" i="2"/>
  <c r="H446" i="2"/>
  <c r="K439" i="2"/>
  <c r="J439" i="2"/>
  <c r="I439" i="2"/>
  <c r="H439" i="2"/>
  <c r="K438" i="2"/>
  <c r="J438" i="2"/>
  <c r="I438" i="2"/>
  <c r="H438" i="2"/>
  <c r="K444" i="2"/>
  <c r="J444" i="2"/>
  <c r="I444" i="2"/>
  <c r="H444" i="2"/>
  <c r="K443" i="2"/>
  <c r="J443" i="2"/>
  <c r="I443" i="2"/>
  <c r="H443" i="2"/>
  <c r="K442" i="2"/>
  <c r="J442" i="2"/>
  <c r="I442" i="2"/>
  <c r="H442" i="2"/>
  <c r="K441" i="2"/>
  <c r="J441" i="2"/>
  <c r="I441" i="2"/>
  <c r="H441" i="2"/>
  <c r="K436" i="2"/>
  <c r="J436" i="2"/>
  <c r="I436" i="2"/>
  <c r="H436" i="2"/>
  <c r="K435" i="2"/>
  <c r="J435" i="2"/>
  <c r="I435" i="2"/>
  <c r="H435" i="2"/>
  <c r="K434" i="2"/>
  <c r="J434" i="2"/>
  <c r="I434" i="2"/>
  <c r="H434" i="2"/>
  <c r="K433" i="2"/>
  <c r="J433" i="2"/>
  <c r="I433" i="2"/>
  <c r="H433" i="2"/>
  <c r="K432" i="2"/>
  <c r="J432" i="2"/>
  <c r="I432" i="2"/>
  <c r="H432" i="2"/>
  <c r="K431" i="2"/>
  <c r="J431" i="2"/>
  <c r="I431" i="2"/>
  <c r="H431" i="2"/>
  <c r="K127" i="2" l="1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429" i="2"/>
  <c r="J429" i="2"/>
  <c r="I429" i="2"/>
  <c r="H429" i="2"/>
  <c r="K428" i="2"/>
  <c r="J428" i="2"/>
  <c r="I428" i="2"/>
  <c r="H428" i="2"/>
  <c r="K427" i="2"/>
  <c r="J427" i="2"/>
  <c r="I427" i="2"/>
  <c r="H427" i="2"/>
  <c r="K426" i="2"/>
  <c r="J426" i="2"/>
  <c r="I426" i="2"/>
  <c r="H426" i="2"/>
  <c r="K425" i="2"/>
  <c r="J425" i="2"/>
  <c r="I425" i="2"/>
  <c r="H425" i="2"/>
  <c r="K424" i="2"/>
  <c r="J424" i="2"/>
  <c r="I424" i="2"/>
  <c r="H424" i="2"/>
  <c r="K423" i="2"/>
  <c r="J423" i="2"/>
  <c r="I423" i="2"/>
  <c r="H423" i="2"/>
  <c r="K422" i="2"/>
  <c r="J422" i="2"/>
  <c r="I422" i="2"/>
  <c r="H422" i="2"/>
  <c r="K421" i="2"/>
  <c r="J421" i="2"/>
  <c r="I421" i="2"/>
  <c r="H421" i="2"/>
  <c r="K420" i="2"/>
  <c r="J420" i="2"/>
  <c r="I420" i="2"/>
  <c r="H420" i="2"/>
  <c r="K419" i="2"/>
  <c r="J419" i="2"/>
  <c r="I419" i="2"/>
  <c r="H419" i="2"/>
  <c r="K418" i="2"/>
  <c r="J418" i="2"/>
  <c r="I418" i="2"/>
  <c r="H418" i="2"/>
  <c r="K417" i="2"/>
  <c r="J417" i="2"/>
  <c r="I417" i="2"/>
  <c r="H417" i="2"/>
  <c r="K416" i="2"/>
  <c r="J416" i="2"/>
  <c r="I416" i="2"/>
  <c r="H416" i="2"/>
  <c r="K415" i="2"/>
  <c r="J415" i="2"/>
  <c r="I415" i="2"/>
  <c r="H415" i="2"/>
  <c r="K414" i="2"/>
  <c r="J414" i="2"/>
  <c r="I414" i="2"/>
  <c r="H414" i="2"/>
  <c r="K413" i="2"/>
  <c r="J413" i="2"/>
  <c r="I413" i="2"/>
  <c r="H413" i="2"/>
  <c r="K412" i="2"/>
  <c r="J412" i="2"/>
  <c r="I412" i="2"/>
  <c r="H412" i="2"/>
  <c r="K411" i="2"/>
  <c r="J411" i="2"/>
  <c r="I411" i="2"/>
  <c r="H411" i="2"/>
  <c r="K410" i="2"/>
  <c r="J410" i="2"/>
  <c r="I410" i="2"/>
  <c r="H410" i="2"/>
  <c r="K409" i="2"/>
  <c r="J409" i="2"/>
  <c r="I409" i="2"/>
  <c r="H409" i="2"/>
  <c r="K408" i="2"/>
  <c r="J408" i="2"/>
  <c r="I408" i="2"/>
  <c r="H408" i="2"/>
  <c r="K407" i="2"/>
  <c r="J407" i="2"/>
  <c r="I407" i="2"/>
  <c r="H407" i="2"/>
  <c r="K406" i="2"/>
  <c r="J406" i="2"/>
  <c r="I406" i="2"/>
  <c r="H406" i="2"/>
  <c r="K405" i="2"/>
  <c r="J405" i="2"/>
  <c r="I405" i="2"/>
  <c r="H405" i="2"/>
  <c r="K404" i="2"/>
  <c r="J404" i="2"/>
  <c r="I404" i="2"/>
  <c r="H404" i="2"/>
  <c r="K403" i="2"/>
  <c r="J403" i="2"/>
  <c r="I403" i="2"/>
  <c r="H403" i="2"/>
  <c r="K402" i="2"/>
  <c r="J402" i="2"/>
  <c r="I402" i="2"/>
  <c r="H402" i="2"/>
  <c r="K401" i="2"/>
  <c r="J401" i="2"/>
  <c r="I401" i="2"/>
  <c r="H401" i="2"/>
  <c r="K400" i="2"/>
  <c r="J400" i="2"/>
  <c r="I400" i="2"/>
  <c r="H400" i="2"/>
  <c r="K399" i="2"/>
  <c r="J399" i="2"/>
  <c r="I399" i="2"/>
  <c r="H399" i="2"/>
  <c r="K398" i="2"/>
  <c r="J398" i="2"/>
  <c r="I398" i="2"/>
  <c r="H398" i="2"/>
  <c r="K397" i="2"/>
  <c r="J397" i="2"/>
  <c r="I397" i="2"/>
  <c r="H397" i="2"/>
  <c r="K396" i="2"/>
  <c r="J396" i="2"/>
  <c r="I396" i="2"/>
  <c r="H396" i="2"/>
  <c r="K395" i="2"/>
  <c r="J395" i="2"/>
  <c r="I395" i="2"/>
  <c r="H395" i="2"/>
  <c r="K394" i="2"/>
  <c r="J394" i="2"/>
  <c r="I394" i="2"/>
  <c r="H394" i="2"/>
  <c r="K393" i="2"/>
  <c r="J393" i="2"/>
  <c r="I393" i="2"/>
  <c r="H393" i="2"/>
  <c r="K392" i="2"/>
  <c r="J392" i="2"/>
  <c r="I392" i="2"/>
  <c r="H392" i="2"/>
  <c r="K391" i="2"/>
  <c r="J391" i="2"/>
  <c r="I391" i="2"/>
  <c r="H391" i="2"/>
  <c r="K390" i="2"/>
  <c r="J390" i="2"/>
  <c r="I390" i="2"/>
  <c r="H390" i="2"/>
  <c r="K389" i="2"/>
  <c r="J389" i="2"/>
  <c r="I389" i="2"/>
  <c r="H389" i="2"/>
  <c r="K388" i="2"/>
  <c r="J388" i="2"/>
  <c r="I388" i="2"/>
  <c r="H388" i="2"/>
  <c r="K387" i="2"/>
  <c r="J387" i="2"/>
  <c r="I387" i="2"/>
  <c r="H387" i="2"/>
  <c r="K386" i="2"/>
  <c r="J386" i="2"/>
  <c r="I386" i="2"/>
  <c r="H386" i="2"/>
  <c r="K385" i="2"/>
  <c r="J385" i="2"/>
  <c r="I385" i="2"/>
  <c r="H385" i="2"/>
  <c r="K384" i="2"/>
  <c r="J384" i="2"/>
  <c r="I384" i="2"/>
  <c r="H384" i="2"/>
  <c r="K383" i="2"/>
  <c r="J383" i="2"/>
  <c r="I383" i="2"/>
  <c r="H383" i="2"/>
  <c r="K382" i="2"/>
  <c r="J382" i="2"/>
  <c r="I382" i="2"/>
  <c r="H382" i="2"/>
  <c r="K381" i="2"/>
  <c r="J381" i="2"/>
  <c r="I381" i="2"/>
  <c r="H381" i="2"/>
  <c r="K380" i="2"/>
  <c r="J380" i="2"/>
  <c r="I380" i="2"/>
  <c r="H380" i="2"/>
  <c r="K379" i="2"/>
  <c r="J379" i="2"/>
  <c r="I379" i="2"/>
  <c r="H379" i="2"/>
  <c r="K378" i="2"/>
  <c r="J378" i="2"/>
  <c r="I378" i="2"/>
  <c r="H378" i="2"/>
  <c r="K377" i="2"/>
  <c r="J377" i="2"/>
  <c r="I377" i="2"/>
  <c r="H377" i="2"/>
  <c r="K376" i="2"/>
  <c r="J376" i="2"/>
  <c r="I376" i="2"/>
  <c r="H376" i="2"/>
  <c r="K375" i="2"/>
  <c r="J375" i="2"/>
  <c r="I375" i="2"/>
  <c r="H375" i="2"/>
  <c r="K374" i="2"/>
  <c r="J374" i="2"/>
  <c r="I374" i="2"/>
  <c r="H374" i="2"/>
  <c r="K373" i="2"/>
  <c r="J373" i="2"/>
  <c r="I373" i="2"/>
  <c r="H373" i="2"/>
  <c r="K372" i="2"/>
  <c r="J372" i="2"/>
  <c r="I372" i="2"/>
  <c r="H372" i="2"/>
  <c r="K371" i="2"/>
  <c r="J371" i="2"/>
  <c r="I371" i="2"/>
  <c r="H371" i="2"/>
  <c r="K370" i="2"/>
  <c r="J370" i="2"/>
  <c r="I370" i="2"/>
  <c r="H370" i="2"/>
  <c r="K369" i="2"/>
  <c r="J369" i="2"/>
  <c r="I369" i="2"/>
  <c r="H369" i="2"/>
  <c r="K368" i="2"/>
  <c r="J368" i="2"/>
  <c r="I368" i="2"/>
  <c r="H368" i="2"/>
  <c r="K367" i="2"/>
  <c r="J367" i="2"/>
  <c r="I367" i="2"/>
  <c r="H367" i="2"/>
  <c r="K366" i="2"/>
  <c r="J366" i="2"/>
  <c r="I366" i="2"/>
  <c r="H366" i="2"/>
  <c r="K365" i="2"/>
  <c r="J365" i="2"/>
  <c r="I365" i="2"/>
  <c r="H365" i="2"/>
  <c r="K364" i="2"/>
  <c r="J364" i="2"/>
  <c r="I364" i="2"/>
  <c r="H364" i="2"/>
  <c r="K363" i="2"/>
  <c r="J363" i="2"/>
  <c r="I363" i="2"/>
  <c r="H363" i="2"/>
  <c r="K362" i="2"/>
  <c r="J362" i="2"/>
  <c r="I362" i="2"/>
  <c r="H362" i="2"/>
  <c r="K361" i="2"/>
  <c r="J361" i="2"/>
  <c r="I361" i="2"/>
  <c r="H361" i="2"/>
  <c r="K360" i="2"/>
  <c r="J360" i="2"/>
  <c r="I360" i="2"/>
  <c r="H360" i="2"/>
  <c r="K359" i="2"/>
  <c r="J359" i="2"/>
  <c r="I359" i="2"/>
  <c r="H359" i="2"/>
  <c r="K358" i="2"/>
  <c r="J358" i="2"/>
  <c r="I358" i="2"/>
  <c r="H358" i="2"/>
  <c r="K357" i="2"/>
  <c r="J357" i="2"/>
  <c r="I357" i="2"/>
  <c r="H357" i="2"/>
  <c r="K356" i="2"/>
  <c r="J356" i="2"/>
  <c r="I356" i="2"/>
  <c r="H356" i="2"/>
  <c r="K355" i="2"/>
  <c r="J355" i="2"/>
  <c r="I355" i="2"/>
  <c r="H355" i="2"/>
  <c r="K354" i="2"/>
  <c r="J354" i="2"/>
  <c r="I354" i="2"/>
  <c r="H354" i="2"/>
  <c r="K353" i="2"/>
  <c r="J353" i="2"/>
  <c r="I353" i="2"/>
  <c r="H353" i="2"/>
  <c r="K352" i="2"/>
  <c r="J352" i="2"/>
  <c r="I352" i="2"/>
  <c r="H352" i="2"/>
  <c r="K351" i="2"/>
  <c r="J351" i="2"/>
  <c r="I351" i="2"/>
  <c r="H351" i="2"/>
  <c r="K350" i="2"/>
  <c r="J350" i="2"/>
  <c r="I350" i="2"/>
  <c r="H350" i="2"/>
  <c r="K349" i="2"/>
  <c r="J349" i="2"/>
  <c r="I349" i="2"/>
  <c r="H349" i="2"/>
  <c r="K348" i="2"/>
  <c r="J348" i="2"/>
  <c r="I348" i="2"/>
  <c r="H348" i="2"/>
  <c r="K347" i="2"/>
  <c r="J347" i="2"/>
  <c r="I347" i="2"/>
  <c r="H347" i="2"/>
  <c r="K346" i="2"/>
  <c r="J346" i="2"/>
  <c r="I346" i="2"/>
  <c r="H346" i="2"/>
  <c r="K345" i="2"/>
  <c r="J345" i="2"/>
  <c r="I345" i="2"/>
  <c r="H345" i="2"/>
  <c r="K344" i="2"/>
  <c r="J344" i="2"/>
  <c r="I344" i="2"/>
  <c r="H344" i="2"/>
  <c r="K343" i="2"/>
  <c r="J343" i="2"/>
  <c r="I343" i="2"/>
  <c r="H343" i="2"/>
  <c r="K342" i="2"/>
  <c r="J342" i="2"/>
  <c r="I342" i="2"/>
  <c r="H342" i="2"/>
  <c r="K341" i="2"/>
  <c r="J341" i="2"/>
  <c r="I341" i="2"/>
  <c r="H341" i="2"/>
  <c r="K340" i="2"/>
  <c r="J340" i="2"/>
  <c r="I340" i="2"/>
  <c r="H340" i="2"/>
  <c r="K339" i="2"/>
  <c r="J339" i="2"/>
  <c r="I339" i="2"/>
  <c r="H339" i="2"/>
  <c r="K338" i="2"/>
  <c r="J338" i="2"/>
  <c r="I338" i="2"/>
  <c r="H338" i="2"/>
  <c r="K337" i="2"/>
  <c r="J337" i="2"/>
  <c r="I337" i="2"/>
  <c r="H337" i="2"/>
  <c r="K336" i="2"/>
  <c r="J336" i="2"/>
  <c r="I336" i="2"/>
  <c r="H336" i="2"/>
  <c r="K335" i="2"/>
  <c r="J335" i="2"/>
  <c r="I335" i="2"/>
  <c r="H335" i="2"/>
  <c r="K334" i="2"/>
  <c r="J334" i="2"/>
  <c r="I334" i="2"/>
  <c r="H334" i="2"/>
  <c r="K333" i="2"/>
  <c r="J333" i="2"/>
  <c r="I333" i="2"/>
  <c r="H333" i="2"/>
  <c r="K332" i="2"/>
  <c r="J332" i="2"/>
  <c r="I332" i="2"/>
  <c r="H332" i="2"/>
  <c r="K331" i="2"/>
  <c r="J331" i="2"/>
  <c r="I331" i="2"/>
  <c r="H331" i="2"/>
  <c r="K330" i="2"/>
  <c r="J330" i="2"/>
  <c r="I330" i="2"/>
  <c r="H330" i="2"/>
  <c r="K329" i="2"/>
  <c r="J329" i="2"/>
  <c r="I329" i="2"/>
  <c r="H329" i="2"/>
  <c r="K328" i="2"/>
  <c r="J328" i="2"/>
  <c r="I328" i="2"/>
  <c r="H328" i="2"/>
  <c r="K327" i="2"/>
  <c r="J327" i="2"/>
  <c r="I327" i="2"/>
  <c r="H327" i="2"/>
  <c r="K326" i="2"/>
  <c r="J326" i="2"/>
  <c r="I326" i="2"/>
  <c r="H326" i="2"/>
  <c r="K325" i="2"/>
  <c r="J325" i="2"/>
  <c r="I325" i="2"/>
  <c r="H325" i="2"/>
  <c r="K324" i="2"/>
  <c r="J324" i="2"/>
  <c r="I324" i="2"/>
  <c r="H324" i="2"/>
  <c r="K323" i="2"/>
  <c r="J323" i="2"/>
  <c r="I323" i="2"/>
  <c r="H323" i="2"/>
  <c r="K322" i="2"/>
  <c r="J322" i="2"/>
  <c r="I322" i="2"/>
  <c r="H322" i="2"/>
  <c r="K321" i="2"/>
  <c r="J321" i="2"/>
  <c r="I321" i="2"/>
  <c r="H321" i="2"/>
  <c r="K320" i="2"/>
  <c r="J320" i="2"/>
  <c r="I320" i="2"/>
  <c r="H320" i="2"/>
  <c r="K319" i="2"/>
  <c r="J319" i="2"/>
  <c r="I319" i="2"/>
  <c r="H319" i="2"/>
  <c r="K318" i="2"/>
  <c r="J318" i="2"/>
  <c r="I318" i="2"/>
  <c r="H318" i="2"/>
  <c r="K317" i="2"/>
  <c r="J317" i="2"/>
  <c r="I317" i="2"/>
  <c r="H317" i="2"/>
  <c r="K316" i="2"/>
  <c r="J316" i="2"/>
  <c r="I316" i="2"/>
  <c r="H316" i="2"/>
  <c r="K315" i="2"/>
  <c r="J315" i="2"/>
  <c r="I315" i="2"/>
  <c r="H315" i="2"/>
  <c r="K314" i="2"/>
  <c r="J314" i="2"/>
  <c r="I314" i="2"/>
  <c r="H314" i="2"/>
  <c r="K313" i="2"/>
  <c r="J313" i="2"/>
  <c r="I313" i="2"/>
  <c r="H313" i="2"/>
  <c r="K312" i="2"/>
  <c r="J312" i="2"/>
  <c r="I312" i="2"/>
  <c r="H312" i="2"/>
  <c r="K311" i="2"/>
  <c r="J311" i="2"/>
  <c r="I311" i="2"/>
  <c r="H311" i="2"/>
  <c r="K310" i="2"/>
  <c r="J310" i="2"/>
  <c r="I310" i="2"/>
  <c r="H310" i="2"/>
  <c r="K309" i="2"/>
  <c r="J309" i="2"/>
  <c r="I309" i="2"/>
  <c r="H309" i="2"/>
  <c r="K308" i="2"/>
  <c r="J308" i="2"/>
  <c r="I308" i="2"/>
  <c r="H308" i="2"/>
  <c r="K307" i="2"/>
  <c r="J307" i="2"/>
  <c r="I307" i="2"/>
  <c r="H307" i="2"/>
  <c r="K306" i="2"/>
  <c r="J306" i="2"/>
  <c r="I306" i="2"/>
  <c r="H306" i="2"/>
  <c r="K305" i="2"/>
  <c r="J305" i="2"/>
  <c r="I305" i="2"/>
  <c r="H305" i="2"/>
  <c r="K304" i="2"/>
  <c r="J304" i="2"/>
  <c r="I304" i="2"/>
  <c r="H304" i="2"/>
  <c r="K303" i="2"/>
  <c r="J303" i="2"/>
  <c r="I303" i="2"/>
  <c r="H303" i="2"/>
  <c r="K302" i="2"/>
  <c r="J302" i="2"/>
  <c r="I302" i="2"/>
  <c r="H302" i="2"/>
  <c r="K301" i="2"/>
  <c r="J301" i="2"/>
  <c r="I301" i="2"/>
  <c r="H301" i="2"/>
  <c r="K300" i="2"/>
  <c r="J300" i="2"/>
  <c r="I300" i="2"/>
  <c r="H300" i="2"/>
  <c r="K299" i="2"/>
  <c r="J299" i="2"/>
  <c r="I299" i="2"/>
  <c r="H299" i="2"/>
  <c r="K298" i="2"/>
  <c r="J298" i="2"/>
  <c r="I298" i="2"/>
  <c r="H298" i="2"/>
  <c r="K297" i="2"/>
  <c r="J297" i="2"/>
  <c r="I297" i="2"/>
  <c r="H297" i="2"/>
  <c r="K296" i="2"/>
  <c r="J296" i="2"/>
  <c r="I296" i="2"/>
  <c r="H296" i="2"/>
  <c r="K295" i="2"/>
  <c r="J295" i="2"/>
  <c r="I295" i="2"/>
  <c r="H295" i="2"/>
  <c r="K294" i="2"/>
  <c r="J294" i="2"/>
  <c r="I294" i="2"/>
  <c r="H294" i="2"/>
  <c r="K293" i="2"/>
  <c r="J293" i="2"/>
  <c r="I293" i="2"/>
  <c r="H293" i="2"/>
  <c r="K292" i="2"/>
  <c r="J292" i="2"/>
  <c r="I292" i="2"/>
  <c r="H292" i="2"/>
  <c r="K291" i="2"/>
  <c r="J291" i="2"/>
  <c r="I291" i="2"/>
  <c r="H291" i="2"/>
  <c r="K290" i="2"/>
  <c r="J290" i="2"/>
  <c r="I290" i="2"/>
  <c r="H290" i="2"/>
  <c r="K289" i="2"/>
  <c r="J289" i="2"/>
  <c r="I289" i="2"/>
  <c r="H289" i="2"/>
  <c r="K288" i="2"/>
  <c r="J288" i="2"/>
  <c r="I288" i="2"/>
  <c r="H288" i="2"/>
  <c r="K287" i="2"/>
  <c r="J287" i="2"/>
  <c r="I287" i="2"/>
  <c r="H287" i="2"/>
  <c r="K286" i="2"/>
  <c r="J286" i="2"/>
  <c r="I286" i="2"/>
  <c r="H286" i="2"/>
  <c r="K285" i="2"/>
  <c r="J285" i="2"/>
  <c r="I285" i="2"/>
  <c r="H285" i="2"/>
  <c r="K284" i="2"/>
  <c r="J284" i="2"/>
  <c r="I284" i="2"/>
  <c r="H284" i="2"/>
  <c r="K283" i="2"/>
  <c r="J283" i="2"/>
  <c r="I283" i="2"/>
  <c r="H283" i="2"/>
  <c r="K282" i="2"/>
  <c r="J282" i="2"/>
  <c r="I282" i="2"/>
  <c r="H282" i="2"/>
  <c r="K281" i="2"/>
  <c r="J281" i="2"/>
  <c r="I281" i="2"/>
  <c r="H281" i="2"/>
  <c r="K280" i="2"/>
  <c r="J280" i="2"/>
  <c r="I280" i="2"/>
  <c r="H280" i="2"/>
  <c r="K279" i="2"/>
  <c r="J279" i="2"/>
  <c r="I279" i="2"/>
  <c r="H279" i="2"/>
  <c r="K278" i="2"/>
  <c r="J278" i="2"/>
  <c r="I278" i="2"/>
  <c r="H278" i="2"/>
  <c r="K277" i="2"/>
  <c r="J277" i="2"/>
  <c r="I277" i="2"/>
  <c r="H277" i="2"/>
  <c r="K276" i="2"/>
  <c r="J276" i="2"/>
  <c r="I276" i="2"/>
  <c r="H276" i="2"/>
  <c r="K275" i="2"/>
  <c r="J275" i="2"/>
  <c r="I275" i="2"/>
  <c r="H275" i="2"/>
  <c r="K274" i="2"/>
  <c r="J274" i="2"/>
  <c r="I274" i="2"/>
  <c r="H274" i="2"/>
  <c r="K273" i="2"/>
  <c r="J273" i="2"/>
  <c r="I273" i="2"/>
  <c r="H273" i="2"/>
  <c r="K272" i="2"/>
  <c r="J272" i="2"/>
  <c r="I272" i="2"/>
  <c r="H272" i="2"/>
  <c r="K271" i="2"/>
  <c r="J271" i="2"/>
  <c r="I271" i="2"/>
  <c r="H271" i="2"/>
  <c r="K270" i="2"/>
  <c r="J270" i="2"/>
  <c r="I270" i="2"/>
  <c r="H270" i="2"/>
  <c r="K269" i="2"/>
  <c r="J269" i="2"/>
  <c r="I269" i="2"/>
  <c r="H269" i="2"/>
  <c r="K268" i="2"/>
  <c r="J268" i="2"/>
  <c r="I268" i="2"/>
  <c r="H268" i="2"/>
  <c r="K267" i="2"/>
  <c r="J267" i="2"/>
  <c r="I267" i="2"/>
  <c r="H267" i="2"/>
  <c r="K266" i="2"/>
  <c r="J266" i="2"/>
  <c r="I266" i="2"/>
  <c r="H266" i="2"/>
  <c r="K265" i="2"/>
  <c r="J265" i="2"/>
  <c r="I265" i="2"/>
  <c r="H265" i="2"/>
  <c r="K264" i="2"/>
  <c r="J264" i="2"/>
  <c r="I264" i="2"/>
  <c r="H264" i="2"/>
  <c r="K263" i="2"/>
  <c r="J263" i="2"/>
  <c r="I263" i="2"/>
  <c r="H263" i="2"/>
  <c r="K262" i="2"/>
  <c r="J262" i="2"/>
  <c r="I262" i="2"/>
  <c r="H262" i="2"/>
  <c r="K261" i="2"/>
  <c r="J261" i="2"/>
  <c r="I261" i="2"/>
  <c r="H261" i="2"/>
  <c r="K260" i="2"/>
  <c r="J260" i="2"/>
  <c r="I260" i="2"/>
  <c r="H260" i="2"/>
  <c r="K259" i="2"/>
  <c r="J259" i="2"/>
  <c r="I259" i="2"/>
  <c r="H259" i="2"/>
  <c r="K258" i="2"/>
  <c r="J258" i="2"/>
  <c r="I258" i="2"/>
  <c r="H258" i="2"/>
  <c r="K257" i="2"/>
  <c r="J257" i="2"/>
  <c r="I257" i="2"/>
  <c r="H257" i="2"/>
  <c r="K256" i="2"/>
  <c r="J256" i="2"/>
  <c r="I256" i="2"/>
  <c r="H256" i="2"/>
  <c r="K255" i="2"/>
  <c r="J255" i="2"/>
  <c r="I255" i="2"/>
  <c r="H255" i="2"/>
  <c r="K254" i="2"/>
  <c r="J254" i="2"/>
  <c r="I254" i="2"/>
  <c r="H254" i="2"/>
  <c r="K253" i="2"/>
  <c r="J253" i="2"/>
  <c r="I253" i="2"/>
  <c r="H253" i="2"/>
  <c r="K252" i="2"/>
  <c r="J252" i="2"/>
  <c r="I252" i="2"/>
  <c r="H252" i="2"/>
  <c r="K251" i="2"/>
  <c r="J251" i="2"/>
  <c r="I251" i="2"/>
  <c r="H251" i="2"/>
  <c r="K250" i="2"/>
  <c r="J250" i="2"/>
  <c r="I250" i="2"/>
  <c r="H250" i="2"/>
  <c r="K249" i="2"/>
  <c r="J249" i="2"/>
  <c r="I249" i="2"/>
  <c r="H249" i="2"/>
  <c r="K248" i="2"/>
  <c r="J248" i="2"/>
  <c r="I248" i="2"/>
  <c r="H248" i="2"/>
  <c r="K247" i="2"/>
  <c r="J247" i="2"/>
  <c r="I247" i="2"/>
  <c r="H247" i="2"/>
  <c r="K246" i="2"/>
  <c r="J246" i="2"/>
  <c r="I246" i="2"/>
  <c r="H246" i="2"/>
  <c r="K245" i="2"/>
  <c r="J245" i="2"/>
  <c r="I245" i="2"/>
  <c r="H245" i="2"/>
  <c r="K244" i="2"/>
  <c r="J244" i="2"/>
  <c r="I244" i="2"/>
  <c r="H244" i="2"/>
  <c r="K243" i="2"/>
  <c r="J243" i="2"/>
  <c r="I243" i="2"/>
  <c r="H243" i="2"/>
  <c r="K242" i="2"/>
  <c r="J242" i="2"/>
  <c r="I242" i="2"/>
  <c r="H242" i="2"/>
  <c r="K241" i="2"/>
  <c r="J241" i="2"/>
  <c r="I241" i="2"/>
  <c r="H241" i="2"/>
  <c r="K240" i="2"/>
  <c r="J240" i="2"/>
  <c r="I240" i="2"/>
  <c r="H240" i="2"/>
  <c r="K239" i="2"/>
  <c r="J239" i="2"/>
  <c r="I239" i="2"/>
  <c r="H239" i="2"/>
  <c r="K238" i="2"/>
  <c r="J238" i="2"/>
  <c r="I238" i="2"/>
  <c r="H238" i="2"/>
  <c r="K237" i="2"/>
  <c r="J237" i="2"/>
  <c r="I237" i="2"/>
  <c r="H237" i="2"/>
  <c r="K236" i="2"/>
  <c r="J236" i="2"/>
  <c r="I236" i="2"/>
  <c r="H236" i="2"/>
  <c r="K235" i="2"/>
  <c r="J235" i="2"/>
  <c r="I235" i="2"/>
  <c r="H235" i="2"/>
  <c r="K234" i="2"/>
  <c r="J234" i="2"/>
  <c r="I234" i="2"/>
  <c r="H234" i="2"/>
  <c r="K233" i="2"/>
  <c r="J233" i="2"/>
  <c r="I233" i="2"/>
  <c r="H233" i="2"/>
  <c r="K232" i="2"/>
  <c r="J232" i="2"/>
  <c r="I232" i="2"/>
  <c r="H232" i="2"/>
  <c r="K231" i="2"/>
  <c r="J231" i="2"/>
  <c r="I231" i="2"/>
  <c r="H231" i="2"/>
  <c r="K230" i="2"/>
  <c r="J230" i="2"/>
  <c r="I230" i="2"/>
  <c r="H230" i="2"/>
  <c r="K229" i="2"/>
  <c r="J229" i="2"/>
  <c r="I229" i="2"/>
  <c r="H229" i="2"/>
  <c r="K228" i="2"/>
  <c r="J228" i="2"/>
  <c r="I228" i="2"/>
  <c r="H228" i="2"/>
  <c r="K227" i="2"/>
  <c r="J227" i="2"/>
  <c r="I227" i="2"/>
  <c r="H227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9" i="2"/>
  <c r="J209" i="2"/>
  <c r="I209" i="2"/>
  <c r="H209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K2" i="2"/>
  <c r="J2" i="2"/>
  <c r="I2" i="2"/>
  <c r="H2" i="2"/>
  <c r="K535" i="1" l="1"/>
  <c r="J535" i="1"/>
  <c r="I535" i="1"/>
  <c r="H535" i="1"/>
  <c r="K534" i="1"/>
  <c r="J534" i="1"/>
  <c r="I534" i="1"/>
  <c r="H534" i="1"/>
  <c r="K533" i="1"/>
  <c r="J533" i="1"/>
  <c r="I533" i="1"/>
  <c r="H533" i="1"/>
  <c r="K532" i="1"/>
  <c r="J532" i="1"/>
  <c r="I532" i="1"/>
  <c r="H532" i="1"/>
  <c r="K531" i="1"/>
  <c r="J531" i="1"/>
  <c r="I531" i="1"/>
  <c r="H531" i="1"/>
  <c r="K529" i="1"/>
  <c r="J529" i="1"/>
  <c r="I529" i="1"/>
  <c r="H529" i="1"/>
  <c r="K528" i="1"/>
  <c r="J528" i="1"/>
  <c r="I528" i="1"/>
  <c r="H528" i="1"/>
  <c r="K527" i="1"/>
  <c r="J527" i="1"/>
  <c r="I527" i="1"/>
  <c r="H527" i="1"/>
  <c r="K526" i="1"/>
  <c r="J526" i="1"/>
  <c r="I526" i="1"/>
  <c r="H526" i="1"/>
  <c r="K525" i="1"/>
  <c r="J525" i="1"/>
  <c r="I525" i="1"/>
  <c r="H525" i="1"/>
  <c r="K524" i="1"/>
  <c r="J524" i="1"/>
  <c r="I524" i="1"/>
  <c r="H524" i="1"/>
  <c r="K523" i="1"/>
  <c r="J523" i="1"/>
  <c r="I523" i="1"/>
  <c r="H523" i="1"/>
  <c r="K521" i="1"/>
  <c r="J521" i="1"/>
  <c r="I521" i="1"/>
  <c r="H521" i="1"/>
  <c r="K520" i="1"/>
  <c r="J520" i="1"/>
  <c r="I520" i="1"/>
  <c r="H520" i="1"/>
  <c r="K519" i="1"/>
  <c r="J519" i="1"/>
  <c r="I519" i="1"/>
  <c r="H519" i="1"/>
  <c r="K518" i="1"/>
  <c r="J518" i="1"/>
  <c r="I518" i="1"/>
  <c r="H518" i="1"/>
  <c r="K517" i="1"/>
  <c r="J517" i="1"/>
  <c r="I517" i="1"/>
  <c r="H517" i="1"/>
  <c r="K516" i="1"/>
  <c r="J516" i="1"/>
  <c r="I516" i="1"/>
  <c r="H516" i="1"/>
  <c r="K515" i="1"/>
  <c r="J515" i="1"/>
  <c r="I515" i="1"/>
  <c r="H515" i="1"/>
  <c r="K514" i="1"/>
  <c r="J514" i="1"/>
  <c r="I514" i="1"/>
  <c r="H514" i="1"/>
  <c r="K513" i="1"/>
  <c r="J513" i="1"/>
  <c r="I513" i="1"/>
  <c r="H513" i="1"/>
  <c r="K512" i="1"/>
  <c r="J512" i="1"/>
  <c r="I512" i="1"/>
  <c r="H512" i="1"/>
  <c r="K511" i="1"/>
  <c r="J511" i="1"/>
  <c r="I511" i="1"/>
  <c r="H511" i="1"/>
  <c r="K510" i="1"/>
  <c r="J510" i="1"/>
  <c r="I510" i="1"/>
  <c r="H510" i="1"/>
  <c r="K509" i="1"/>
  <c r="J509" i="1"/>
  <c r="I509" i="1"/>
  <c r="H509" i="1"/>
  <c r="K508" i="1"/>
  <c r="J508" i="1"/>
  <c r="I508" i="1"/>
  <c r="H508" i="1"/>
  <c r="K507" i="1"/>
  <c r="J507" i="1"/>
  <c r="I507" i="1"/>
  <c r="H507" i="1"/>
  <c r="K506" i="1"/>
  <c r="J506" i="1"/>
  <c r="I506" i="1"/>
  <c r="H506" i="1"/>
  <c r="K505" i="1"/>
  <c r="J505" i="1"/>
  <c r="I505" i="1"/>
  <c r="H505" i="1"/>
  <c r="K504" i="1"/>
  <c r="J504" i="1"/>
  <c r="I504" i="1"/>
  <c r="H504" i="1"/>
  <c r="K503" i="1"/>
  <c r="J503" i="1"/>
  <c r="I503" i="1"/>
  <c r="H503" i="1"/>
  <c r="K502" i="1"/>
  <c r="J502" i="1"/>
  <c r="I502" i="1"/>
  <c r="H502" i="1"/>
  <c r="K501" i="1"/>
  <c r="J501" i="1"/>
  <c r="I501" i="1"/>
  <c r="H501" i="1"/>
  <c r="K500" i="1"/>
  <c r="J500" i="1"/>
  <c r="I500" i="1"/>
  <c r="H500" i="1"/>
  <c r="K499" i="1"/>
  <c r="J499" i="1"/>
  <c r="I499" i="1"/>
  <c r="H499" i="1"/>
  <c r="K497" i="1"/>
  <c r="J497" i="1"/>
  <c r="I497" i="1"/>
  <c r="H497" i="1"/>
  <c r="K496" i="1"/>
  <c r="J496" i="1"/>
  <c r="I496" i="1"/>
  <c r="H496" i="1"/>
  <c r="K495" i="1"/>
  <c r="J495" i="1"/>
  <c r="I495" i="1"/>
  <c r="H495" i="1"/>
  <c r="K494" i="1"/>
  <c r="J494" i="1"/>
  <c r="I494" i="1"/>
  <c r="H494" i="1"/>
  <c r="K493" i="1"/>
  <c r="J493" i="1"/>
  <c r="I493" i="1"/>
  <c r="H493" i="1"/>
  <c r="K492" i="1"/>
  <c r="J492" i="1"/>
  <c r="I492" i="1"/>
  <c r="H492" i="1"/>
  <c r="K491" i="1"/>
  <c r="J491" i="1"/>
  <c r="I491" i="1"/>
  <c r="H491" i="1"/>
  <c r="K490" i="1"/>
  <c r="J490" i="1"/>
  <c r="I490" i="1"/>
  <c r="H490" i="1"/>
  <c r="K489" i="1"/>
  <c r="J489" i="1"/>
  <c r="I489" i="1"/>
  <c r="H489" i="1"/>
  <c r="K488" i="1"/>
  <c r="J488" i="1"/>
  <c r="I488" i="1"/>
  <c r="H488" i="1"/>
  <c r="K487" i="1"/>
  <c r="J487" i="1"/>
  <c r="I487" i="1"/>
  <c r="H487" i="1"/>
  <c r="K486" i="1"/>
  <c r="J486" i="1"/>
  <c r="I486" i="1"/>
  <c r="H486" i="1"/>
  <c r="K485" i="1"/>
  <c r="J485" i="1"/>
  <c r="I485" i="1"/>
  <c r="H485" i="1"/>
  <c r="K484" i="1"/>
  <c r="J484" i="1"/>
  <c r="I484" i="1"/>
  <c r="H484" i="1"/>
  <c r="K483" i="1"/>
  <c r="J483" i="1"/>
  <c r="I483" i="1"/>
  <c r="H483" i="1"/>
  <c r="K482" i="1"/>
  <c r="J482" i="1"/>
  <c r="I482" i="1"/>
  <c r="H482" i="1"/>
  <c r="K481" i="1"/>
  <c r="J481" i="1"/>
  <c r="I481" i="1"/>
  <c r="H481" i="1"/>
  <c r="K480" i="1"/>
  <c r="J480" i="1"/>
  <c r="I480" i="1"/>
  <c r="H480" i="1"/>
  <c r="K479" i="1"/>
  <c r="J479" i="1"/>
  <c r="I479" i="1"/>
  <c r="H479" i="1"/>
  <c r="K478" i="1"/>
  <c r="J478" i="1"/>
  <c r="I478" i="1"/>
  <c r="H478" i="1"/>
  <c r="K477" i="1"/>
  <c r="J477" i="1"/>
  <c r="I477" i="1"/>
  <c r="H477" i="1"/>
  <c r="K476" i="1"/>
  <c r="J476" i="1"/>
  <c r="I476" i="1"/>
  <c r="H476" i="1"/>
  <c r="K475" i="1"/>
  <c r="J475" i="1"/>
  <c r="I475" i="1"/>
  <c r="H475" i="1"/>
  <c r="K474" i="1"/>
  <c r="J474" i="1"/>
  <c r="I474" i="1"/>
  <c r="H474" i="1"/>
  <c r="K473" i="1"/>
  <c r="J473" i="1"/>
  <c r="I473" i="1"/>
  <c r="H473" i="1"/>
  <c r="K472" i="1"/>
  <c r="J472" i="1"/>
  <c r="I472" i="1"/>
  <c r="H472" i="1"/>
  <c r="K471" i="1"/>
  <c r="J471" i="1"/>
  <c r="I471" i="1"/>
  <c r="H471" i="1"/>
  <c r="K470" i="1"/>
  <c r="J470" i="1"/>
  <c r="I470" i="1"/>
  <c r="H470" i="1"/>
  <c r="H451" i="1" l="1"/>
  <c r="I451" i="1"/>
  <c r="J451" i="1"/>
  <c r="K451" i="1"/>
  <c r="H452" i="1"/>
  <c r="I452" i="1"/>
  <c r="J452" i="1"/>
  <c r="K452" i="1"/>
  <c r="H453" i="1"/>
  <c r="I453" i="1"/>
  <c r="J453" i="1"/>
  <c r="K453" i="1"/>
  <c r="K460" i="1"/>
  <c r="J460" i="1"/>
  <c r="I460" i="1"/>
  <c r="H460" i="1"/>
  <c r="K459" i="1"/>
  <c r="J459" i="1"/>
  <c r="I459" i="1"/>
  <c r="H459" i="1"/>
  <c r="K458" i="1"/>
  <c r="J458" i="1"/>
  <c r="I458" i="1"/>
  <c r="H458" i="1"/>
  <c r="K468" i="1"/>
  <c r="J468" i="1"/>
  <c r="I468" i="1"/>
  <c r="H468" i="1"/>
  <c r="K467" i="1"/>
  <c r="J467" i="1"/>
  <c r="I467" i="1"/>
  <c r="H467" i="1"/>
  <c r="K466" i="1"/>
  <c r="J466" i="1"/>
  <c r="I466" i="1"/>
  <c r="H466" i="1"/>
  <c r="K465" i="1"/>
  <c r="J465" i="1"/>
  <c r="I465" i="1"/>
  <c r="H465" i="1"/>
  <c r="K464" i="1"/>
  <c r="J464" i="1"/>
  <c r="I464" i="1"/>
  <c r="H464" i="1"/>
  <c r="K463" i="1"/>
  <c r="J463" i="1"/>
  <c r="I463" i="1"/>
  <c r="H463" i="1"/>
  <c r="K462" i="1"/>
  <c r="J462" i="1"/>
  <c r="I462" i="1"/>
  <c r="H462" i="1"/>
  <c r="K456" i="1"/>
  <c r="J456" i="1"/>
  <c r="I456" i="1"/>
  <c r="H456" i="1"/>
  <c r="K455" i="1"/>
  <c r="J455" i="1"/>
  <c r="I455" i="1"/>
  <c r="H455" i="1"/>
  <c r="K454" i="1"/>
  <c r="J454" i="1"/>
  <c r="I454" i="1"/>
  <c r="H454" i="1"/>
  <c r="K450" i="1"/>
  <c r="J450" i="1"/>
  <c r="I450" i="1"/>
  <c r="H450" i="1"/>
  <c r="K449" i="1"/>
  <c r="J449" i="1"/>
  <c r="I449" i="1"/>
  <c r="H449" i="1"/>
  <c r="K448" i="1"/>
  <c r="J448" i="1"/>
  <c r="I448" i="1"/>
  <c r="H448" i="1"/>
  <c r="K447" i="1"/>
  <c r="J447" i="1"/>
  <c r="I447" i="1"/>
  <c r="H447" i="1"/>
  <c r="K446" i="1"/>
  <c r="J446" i="1"/>
  <c r="I446" i="1"/>
  <c r="H446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444" i="1"/>
  <c r="J444" i="1"/>
  <c r="I444" i="1"/>
  <c r="H444" i="1"/>
  <c r="K443" i="1"/>
  <c r="J443" i="1"/>
  <c r="I443" i="1"/>
  <c r="H443" i="1"/>
  <c r="K442" i="1"/>
  <c r="J442" i="1"/>
  <c r="I442" i="1"/>
  <c r="H442" i="1"/>
  <c r="K441" i="1"/>
  <c r="J441" i="1"/>
  <c r="I441" i="1"/>
  <c r="H441" i="1"/>
  <c r="K440" i="1"/>
  <c r="J440" i="1"/>
  <c r="I440" i="1"/>
  <c r="H440" i="1"/>
  <c r="K439" i="1"/>
  <c r="J439" i="1"/>
  <c r="I439" i="1"/>
  <c r="H439" i="1"/>
  <c r="K438" i="1"/>
  <c r="J438" i="1"/>
  <c r="I438" i="1"/>
  <c r="H438" i="1"/>
  <c r="K437" i="1"/>
  <c r="J437" i="1"/>
  <c r="I437" i="1"/>
  <c r="H437" i="1"/>
  <c r="K436" i="1"/>
  <c r="J436" i="1"/>
  <c r="I436" i="1"/>
  <c r="H436" i="1"/>
  <c r="K435" i="1"/>
  <c r="J435" i="1"/>
  <c r="I435" i="1"/>
  <c r="H435" i="1"/>
  <c r="K434" i="1"/>
  <c r="J434" i="1"/>
  <c r="I434" i="1"/>
  <c r="H434" i="1"/>
  <c r="K433" i="1"/>
  <c r="J433" i="1"/>
  <c r="I433" i="1"/>
  <c r="H433" i="1"/>
  <c r="K432" i="1"/>
  <c r="J432" i="1"/>
  <c r="I432" i="1"/>
  <c r="H432" i="1"/>
  <c r="K431" i="1"/>
  <c r="J431" i="1"/>
  <c r="I431" i="1"/>
  <c r="H431" i="1"/>
  <c r="K430" i="1"/>
  <c r="J430" i="1"/>
  <c r="I430" i="1"/>
  <c r="H430" i="1"/>
  <c r="K429" i="1"/>
  <c r="J429" i="1"/>
  <c r="I429" i="1"/>
  <c r="H429" i="1"/>
  <c r="K428" i="1"/>
  <c r="J428" i="1"/>
  <c r="I428" i="1"/>
  <c r="H428" i="1"/>
  <c r="K427" i="1"/>
  <c r="J427" i="1"/>
  <c r="I427" i="1"/>
  <c r="H427" i="1"/>
  <c r="K426" i="1"/>
  <c r="J426" i="1"/>
  <c r="I426" i="1"/>
  <c r="H426" i="1"/>
  <c r="K425" i="1"/>
  <c r="J425" i="1"/>
  <c r="I425" i="1"/>
  <c r="H425" i="1"/>
  <c r="K424" i="1"/>
  <c r="J424" i="1"/>
  <c r="I424" i="1"/>
  <c r="H424" i="1"/>
  <c r="K423" i="1"/>
  <c r="J423" i="1"/>
  <c r="I423" i="1"/>
  <c r="H423" i="1"/>
  <c r="K422" i="1"/>
  <c r="J422" i="1"/>
  <c r="I422" i="1"/>
  <c r="H422" i="1"/>
  <c r="K421" i="1"/>
  <c r="J421" i="1"/>
  <c r="I421" i="1"/>
  <c r="H421" i="1"/>
  <c r="K420" i="1"/>
  <c r="J420" i="1"/>
  <c r="I420" i="1"/>
  <c r="H420" i="1"/>
  <c r="K419" i="1"/>
  <c r="J419" i="1"/>
  <c r="I419" i="1"/>
  <c r="H419" i="1"/>
  <c r="K418" i="1"/>
  <c r="J418" i="1"/>
  <c r="I418" i="1"/>
  <c r="H418" i="1"/>
  <c r="K417" i="1"/>
  <c r="J417" i="1"/>
  <c r="I417" i="1"/>
  <c r="H417" i="1"/>
  <c r="K416" i="1"/>
  <c r="J416" i="1"/>
  <c r="I416" i="1"/>
  <c r="H416" i="1"/>
  <c r="K415" i="1"/>
  <c r="J415" i="1"/>
  <c r="I415" i="1"/>
  <c r="H415" i="1"/>
  <c r="K414" i="1"/>
  <c r="J414" i="1"/>
  <c r="I414" i="1"/>
  <c r="H414" i="1"/>
  <c r="K413" i="1"/>
  <c r="J413" i="1"/>
  <c r="I413" i="1"/>
  <c r="H413" i="1"/>
  <c r="K412" i="1"/>
  <c r="J412" i="1"/>
  <c r="I412" i="1"/>
  <c r="H412" i="1"/>
  <c r="K411" i="1"/>
  <c r="J411" i="1"/>
  <c r="I411" i="1"/>
  <c r="H411" i="1"/>
  <c r="K410" i="1"/>
  <c r="J410" i="1"/>
  <c r="I410" i="1"/>
  <c r="H410" i="1"/>
  <c r="K409" i="1"/>
  <c r="J409" i="1"/>
  <c r="I409" i="1"/>
  <c r="H409" i="1"/>
  <c r="K408" i="1"/>
  <c r="J408" i="1"/>
  <c r="I408" i="1"/>
  <c r="H408" i="1"/>
  <c r="K407" i="1"/>
  <c r="J407" i="1"/>
  <c r="I407" i="1"/>
  <c r="H407" i="1"/>
  <c r="K406" i="1"/>
  <c r="J406" i="1"/>
  <c r="I406" i="1"/>
  <c r="H406" i="1"/>
  <c r="K405" i="1"/>
  <c r="J405" i="1"/>
  <c r="I405" i="1"/>
  <c r="H405" i="1"/>
  <c r="K404" i="1"/>
  <c r="J404" i="1"/>
  <c r="I404" i="1"/>
  <c r="H404" i="1"/>
  <c r="K403" i="1"/>
  <c r="J403" i="1"/>
  <c r="I403" i="1"/>
  <c r="H403" i="1"/>
  <c r="K402" i="1"/>
  <c r="J402" i="1"/>
  <c r="I402" i="1"/>
  <c r="H402" i="1"/>
  <c r="K401" i="1"/>
  <c r="J401" i="1"/>
  <c r="I401" i="1"/>
  <c r="H401" i="1"/>
  <c r="K400" i="1"/>
  <c r="J400" i="1"/>
  <c r="I400" i="1"/>
  <c r="H400" i="1"/>
  <c r="K399" i="1"/>
  <c r="J399" i="1"/>
  <c r="I399" i="1"/>
  <c r="H399" i="1"/>
  <c r="K398" i="1"/>
  <c r="J398" i="1"/>
  <c r="I398" i="1"/>
  <c r="H398" i="1"/>
  <c r="K397" i="1"/>
  <c r="J397" i="1"/>
  <c r="I397" i="1"/>
  <c r="H397" i="1"/>
  <c r="K396" i="1"/>
  <c r="J396" i="1"/>
  <c r="I396" i="1"/>
  <c r="H396" i="1"/>
  <c r="K395" i="1"/>
  <c r="J395" i="1"/>
  <c r="I395" i="1"/>
  <c r="H395" i="1"/>
  <c r="K394" i="1"/>
  <c r="J394" i="1"/>
  <c r="I394" i="1"/>
  <c r="H394" i="1"/>
  <c r="K393" i="1"/>
  <c r="J393" i="1"/>
  <c r="I393" i="1"/>
  <c r="H393" i="1"/>
  <c r="K392" i="1"/>
  <c r="J392" i="1"/>
  <c r="I392" i="1"/>
  <c r="H392" i="1"/>
  <c r="K391" i="1"/>
  <c r="J391" i="1"/>
  <c r="I391" i="1"/>
  <c r="H391" i="1"/>
  <c r="K390" i="1"/>
  <c r="J390" i="1"/>
  <c r="I390" i="1"/>
  <c r="H390" i="1"/>
  <c r="K389" i="1"/>
  <c r="J389" i="1"/>
  <c r="I389" i="1"/>
  <c r="H389" i="1"/>
  <c r="K388" i="1"/>
  <c r="J388" i="1"/>
  <c r="I388" i="1"/>
  <c r="H388" i="1"/>
  <c r="K387" i="1"/>
  <c r="J387" i="1"/>
  <c r="I387" i="1"/>
  <c r="H387" i="1"/>
  <c r="K386" i="1"/>
  <c r="J386" i="1"/>
  <c r="I386" i="1"/>
  <c r="H386" i="1"/>
  <c r="K385" i="1"/>
  <c r="J385" i="1"/>
  <c r="I385" i="1"/>
  <c r="H385" i="1"/>
  <c r="K384" i="1"/>
  <c r="J384" i="1"/>
  <c r="I384" i="1"/>
  <c r="H384" i="1"/>
  <c r="K383" i="1"/>
  <c r="J383" i="1"/>
  <c r="I383" i="1"/>
  <c r="H383" i="1"/>
  <c r="K382" i="1"/>
  <c r="J382" i="1"/>
  <c r="I382" i="1"/>
  <c r="H382" i="1"/>
  <c r="K381" i="1"/>
  <c r="J381" i="1"/>
  <c r="I381" i="1"/>
  <c r="H381" i="1"/>
  <c r="K380" i="1"/>
  <c r="J380" i="1"/>
  <c r="I380" i="1"/>
  <c r="H380" i="1"/>
  <c r="K379" i="1"/>
  <c r="J379" i="1"/>
  <c r="I379" i="1"/>
  <c r="H379" i="1"/>
  <c r="K378" i="1"/>
  <c r="J378" i="1"/>
  <c r="I378" i="1"/>
  <c r="H378" i="1"/>
  <c r="K377" i="1"/>
  <c r="J377" i="1"/>
  <c r="I377" i="1"/>
  <c r="H377" i="1"/>
  <c r="K376" i="1"/>
  <c r="J376" i="1"/>
  <c r="I376" i="1"/>
  <c r="H376" i="1"/>
  <c r="K375" i="1"/>
  <c r="J375" i="1"/>
  <c r="I375" i="1"/>
  <c r="H375" i="1"/>
  <c r="K374" i="1"/>
  <c r="J374" i="1"/>
  <c r="I374" i="1"/>
  <c r="H374" i="1"/>
  <c r="K373" i="1"/>
  <c r="J373" i="1"/>
  <c r="I373" i="1"/>
  <c r="H373" i="1"/>
  <c r="K372" i="1"/>
  <c r="J372" i="1"/>
  <c r="I372" i="1"/>
  <c r="H372" i="1"/>
  <c r="K371" i="1"/>
  <c r="J371" i="1"/>
  <c r="I371" i="1"/>
  <c r="H371" i="1"/>
  <c r="K370" i="1"/>
  <c r="J370" i="1"/>
  <c r="I370" i="1"/>
  <c r="H370" i="1"/>
  <c r="K369" i="1"/>
  <c r="J369" i="1"/>
  <c r="I369" i="1"/>
  <c r="H369" i="1"/>
  <c r="K368" i="1"/>
  <c r="J368" i="1"/>
  <c r="I368" i="1"/>
  <c r="H368" i="1"/>
  <c r="K367" i="1"/>
  <c r="J367" i="1"/>
  <c r="I367" i="1"/>
  <c r="H367" i="1"/>
  <c r="K366" i="1"/>
  <c r="J366" i="1"/>
  <c r="I366" i="1"/>
  <c r="H366" i="1"/>
  <c r="K365" i="1"/>
  <c r="J365" i="1"/>
  <c r="I365" i="1"/>
  <c r="H365" i="1"/>
  <c r="K364" i="1"/>
  <c r="J364" i="1"/>
  <c r="I364" i="1"/>
  <c r="H364" i="1"/>
  <c r="K363" i="1"/>
  <c r="J363" i="1"/>
  <c r="I363" i="1"/>
  <c r="H363" i="1"/>
  <c r="K362" i="1"/>
  <c r="J362" i="1"/>
  <c r="I362" i="1"/>
  <c r="H362" i="1"/>
  <c r="K361" i="1"/>
  <c r="J361" i="1"/>
  <c r="I361" i="1"/>
  <c r="H361" i="1"/>
  <c r="K360" i="1"/>
  <c r="J360" i="1"/>
  <c r="I360" i="1"/>
  <c r="H360" i="1"/>
  <c r="K359" i="1"/>
  <c r="J359" i="1"/>
  <c r="I359" i="1"/>
  <c r="H359" i="1"/>
  <c r="K358" i="1"/>
  <c r="J358" i="1"/>
  <c r="I358" i="1"/>
  <c r="H358" i="1"/>
  <c r="K357" i="1"/>
  <c r="J357" i="1"/>
  <c r="I357" i="1"/>
  <c r="H357" i="1"/>
  <c r="K356" i="1"/>
  <c r="J356" i="1"/>
  <c r="I356" i="1"/>
  <c r="H356" i="1"/>
  <c r="K355" i="1"/>
  <c r="J355" i="1"/>
  <c r="I355" i="1"/>
  <c r="H355" i="1"/>
  <c r="K354" i="1"/>
  <c r="J354" i="1"/>
  <c r="I354" i="1"/>
  <c r="H354" i="1"/>
  <c r="K353" i="1"/>
  <c r="J353" i="1"/>
  <c r="I353" i="1"/>
  <c r="H353" i="1"/>
  <c r="K352" i="1"/>
  <c r="J352" i="1"/>
  <c r="I352" i="1"/>
  <c r="H352" i="1"/>
  <c r="K351" i="1"/>
  <c r="J351" i="1"/>
  <c r="I351" i="1"/>
  <c r="H351" i="1"/>
  <c r="K350" i="1"/>
  <c r="J350" i="1"/>
  <c r="I350" i="1"/>
  <c r="H350" i="1"/>
  <c r="K349" i="1"/>
  <c r="J349" i="1"/>
  <c r="I349" i="1"/>
  <c r="H349" i="1"/>
  <c r="K348" i="1"/>
  <c r="J348" i="1"/>
  <c r="I348" i="1"/>
  <c r="H348" i="1"/>
  <c r="K347" i="1"/>
  <c r="J347" i="1"/>
  <c r="I347" i="1"/>
  <c r="H347" i="1"/>
  <c r="K346" i="1"/>
  <c r="J346" i="1"/>
  <c r="I346" i="1"/>
  <c r="H346" i="1"/>
  <c r="K345" i="1"/>
  <c r="J345" i="1"/>
  <c r="I345" i="1"/>
  <c r="H345" i="1"/>
  <c r="K344" i="1"/>
  <c r="J344" i="1"/>
  <c r="I344" i="1"/>
  <c r="H344" i="1"/>
  <c r="K343" i="1"/>
  <c r="J343" i="1"/>
  <c r="I343" i="1"/>
  <c r="H343" i="1"/>
  <c r="K342" i="1"/>
  <c r="J342" i="1"/>
  <c r="I342" i="1"/>
  <c r="H342" i="1"/>
  <c r="K341" i="1"/>
  <c r="J341" i="1"/>
  <c r="I341" i="1"/>
  <c r="H341" i="1"/>
  <c r="K340" i="1"/>
  <c r="J340" i="1"/>
  <c r="I340" i="1"/>
  <c r="H340" i="1"/>
  <c r="K339" i="1"/>
  <c r="J339" i="1"/>
  <c r="I339" i="1"/>
  <c r="H339" i="1"/>
  <c r="K338" i="1"/>
  <c r="J338" i="1"/>
  <c r="I338" i="1"/>
  <c r="H338" i="1"/>
  <c r="K337" i="1"/>
  <c r="J337" i="1"/>
  <c r="I337" i="1"/>
  <c r="H337" i="1"/>
  <c r="K336" i="1"/>
  <c r="J336" i="1"/>
  <c r="I336" i="1"/>
  <c r="H336" i="1"/>
  <c r="K335" i="1"/>
  <c r="J335" i="1"/>
  <c r="I335" i="1"/>
  <c r="H335" i="1"/>
  <c r="K334" i="1"/>
  <c r="J334" i="1"/>
  <c r="I334" i="1"/>
  <c r="H334" i="1"/>
  <c r="K333" i="1"/>
  <c r="J333" i="1"/>
  <c r="I333" i="1"/>
  <c r="H333" i="1"/>
  <c r="K332" i="1"/>
  <c r="J332" i="1"/>
  <c r="I332" i="1"/>
  <c r="H332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8" i="1"/>
  <c r="J328" i="1"/>
  <c r="I328" i="1"/>
  <c r="H328" i="1"/>
  <c r="K327" i="1"/>
  <c r="J327" i="1"/>
  <c r="I327" i="1"/>
  <c r="H327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9" i="1"/>
  <c r="J319" i="1"/>
  <c r="I319" i="1"/>
  <c r="H319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87" i="1"/>
  <c r="J287" i="1"/>
  <c r="I287" i="1"/>
  <c r="H28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279" i="1"/>
  <c r="J279" i="1"/>
  <c r="I279" i="1"/>
  <c r="H279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4" i="1"/>
  <c r="J274" i="1"/>
  <c r="I274" i="1"/>
  <c r="H274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K268" i="1"/>
  <c r="J268" i="1"/>
  <c r="I268" i="1"/>
  <c r="H268" i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J262" i="1"/>
  <c r="I262" i="1"/>
  <c r="H262" i="1"/>
  <c r="K261" i="1"/>
  <c r="J261" i="1"/>
  <c r="I261" i="1"/>
  <c r="H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K255" i="1"/>
  <c r="J255" i="1"/>
  <c r="I255" i="1"/>
  <c r="H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<sst xmlns="http://schemas.openxmlformats.org/spreadsheetml/2006/main" count="8320" uniqueCount="1241">
  <si>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</si>
  <si>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</si>
  <si>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</si>
  <si>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</si>
  <si>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</si>
  <si>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</si>
  <si>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</si>
  <si>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</si>
  <si>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</si>
  <si>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</si>
  <si>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 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</si>
  <si>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</si>
  <si>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</si>
  <si>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</si>
  <si>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</si>
  <si>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</si>
  <si>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</si>
  <si>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</si>
  <si>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</si>
  <si>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</si>
  <si>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</si>
  <si>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</si>
  <si>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</si>
  <si>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</si>
  <si>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</si>
  <si>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</si>
  <si>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</si>
  <si>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</si>
  <si>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</si>
  <si>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0000111</t>
  </si>
  <si>
    <t>ภาษาไทยและวัฒนธรรมทางภาษา</t>
  </si>
  <si>
    <t>คณะมนุษยศาสตร์และสังคมศาสตร์</t>
  </si>
  <si>
    <t>ศึกษาทั่วไป (สังกัดมนุษย์ศาสตร์ฯ)</t>
  </si>
  <si>
    <t>3 (3-0-6)</t>
  </si>
  <si>
    <t>พัชลินจ์ จีนนุ่น</t>
  </si>
  <si>
    <t>เกษม ขนาบแก้ว</t>
  </si>
  <si>
    <t>เอื้อนจิต สัมมา</t>
  </si>
  <si>
    <t>สมิทธิชา พุมมา</t>
  </si>
  <si>
    <t>สหไทย ไชยพันธุ์</t>
  </si>
  <si>
    <t>จำเริญ แสงดวงแข</t>
  </si>
  <si>
    <t>จารึก จันทร์วงค์</t>
  </si>
  <si>
    <t>จริญญา ธรรมโชโต</t>
  </si>
  <si>
    <t>อนันต์ อารีย์พงศ์</t>
  </si>
  <si>
    <t>ประภัสสร ภัทรนาวิก</t>
  </si>
  <si>
    <t>ศรีอังคาร ถาวโรฤทธิ์</t>
  </si>
  <si>
    <t>ปรียารัตน์ เชาวลิตรประพันธ์</t>
  </si>
  <si>
    <t>วราเมษ วัฒนไชย</t>
  </si>
  <si>
    <t>0000121</t>
  </si>
  <si>
    <t>ภาษาอังกฤษทั่วไป 1</t>
  </si>
  <si>
    <t>ซูฮาดา หีมเบ็ญสัน</t>
  </si>
  <si>
    <t>อภิรดี สุภาพ</t>
  </si>
  <si>
    <t>นวลทิพย์ มหามงคล</t>
  </si>
  <si>
    <t>อิศรา คงธรรม</t>
  </si>
  <si>
    <t>วัชรี กุลประสิทธิ์</t>
  </si>
  <si>
    <t>วไลพร ศาสนประดิษฐ์</t>
  </si>
  <si>
    <t>ธีทัต พิทักษ์พงศ์พันธุ์</t>
  </si>
  <si>
    <t>เกร็ดทราย วุฒิพงษ์</t>
  </si>
  <si>
    <t>ปัณณพร เลิศสุรวัฒน์</t>
  </si>
  <si>
    <t>ดิญะพร วิสะมิตนันท์</t>
  </si>
  <si>
    <t>ไพโรจน์ เบ็ญนุ้ย</t>
  </si>
  <si>
    <t>อรรัมภา มะลิ</t>
  </si>
  <si>
    <t>กฤติยา สิทธิเชนทร์</t>
  </si>
  <si>
    <t>0000131</t>
  </si>
  <si>
    <t>ภาษาและวัฒนธรรมมลายู</t>
  </si>
  <si>
    <t>อิสลิยาส มายุดิน</t>
  </si>
  <si>
    <t>มูหำหมัด สาแลบิง</t>
  </si>
  <si>
    <t>กามารุดดีน อิสายะ</t>
  </si>
  <si>
    <t>0000133</t>
  </si>
  <si>
    <t>ภาษาและวัฒนธรรมญี่ปุ่น</t>
  </si>
  <si>
    <t>ทากายูกิ คากิซากิ</t>
  </si>
  <si>
    <t>ชวเลิศ เทพประดิษฐ์</t>
  </si>
  <si>
    <t>พัชราภรณ์ นิลอุบล</t>
  </si>
  <si>
    <t>ศิรินทร์ญา เปียกลิ่น</t>
  </si>
  <si>
    <t>คุณัชญ์ สมชนะกิจ</t>
  </si>
  <si>
    <t>พจนา เดชสถิตย์</t>
  </si>
  <si>
    <t>0000134</t>
  </si>
  <si>
    <t>ภาษาและวัฒนธรรมเกาหลี</t>
  </si>
  <si>
    <t>จิตติกานต์ หลักอาริยะ</t>
  </si>
  <si>
    <t>YU HANSEON</t>
  </si>
  <si>
    <t>นพดล สาลีโภชน์</t>
  </si>
  <si>
    <t>0000141</t>
  </si>
  <si>
    <t>พลวัตสังคมโลกและสังคมไทย</t>
  </si>
  <si>
    <t>ศึกษาทั่วไป (สังกัดมนุษย์ศาสตร์ฯและเศรษฐศาสตร์ฯ)</t>
  </si>
  <si>
    <t>ฉันทิชา ไตรลักษณ์วงศ์,ชลลดา แสงมณี  ศิริสาธิตกิจ,ฐากร สิทธิโชค,วรุตม์ นาที,ศรัณยา อิสรรักษ์,ศุภการ สิริไพศาล,อดิศร ศักดิ์สูง,อัศว์ศิริ ลาปีอี</t>
  </si>
  <si>
    <t>0000143</t>
  </si>
  <si>
    <t>สารสนเทศเพื่อการศึกษาค้นคว้า</t>
  </si>
  <si>
    <t>สิทธิรัตน์ รุ่งมี</t>
  </si>
  <si>
    <t>กรรณิการ์ กันอุปัทว์,เยาวลักษณ์ สุวรรณแข</t>
  </si>
  <si>
    <t>กรรณิการ์ กันอุปัทว์,สิทธิรัตน์ รุ่งมี</t>
  </si>
  <si>
    <t>กรรณิการ์ กันอุปัทว์,วันวิสา จันทระ</t>
  </si>
  <si>
    <t>0000145</t>
  </si>
  <si>
    <t>ประวัติศาสตร์สังคมและวัฒนธรรมไทย</t>
  </si>
  <si>
    <t>จันทนา ไชยนาเคนทร์,ศุภการ สิริไพศาล,อดิศร ศักดิ์สูง,อนินทร์ พุฒิโชติ,อภิเชษฐ กาญจนดิฐ,เขมิกา หวังสุข</t>
  </si>
  <si>
    <t>0000211</t>
  </si>
  <si>
    <t>การพูดและการเขียนภาษาไทยระดับอุดมศึกษา</t>
  </si>
  <si>
    <t>3 (2-2-5)</t>
  </si>
  <si>
    <t>ปริยากรณ์ ชูแก้ว</t>
  </si>
  <si>
    <t>0000221</t>
  </si>
  <si>
    <t>ภาษาอังกฤษทั่วไป 3</t>
  </si>
  <si>
    <t>0101131</t>
  </si>
  <si>
    <t>ความรู้เบื้องต้นเกี่ยวกับรัฐศาสตร์</t>
  </si>
  <si>
    <t>การจัดการทรัพยากรมนุษย์</t>
  </si>
  <si>
    <t>ภาณุ ธรรมสุวรรณ</t>
  </si>
  <si>
    <t>0101211</t>
  </si>
  <si>
    <t>จิตวิทยาเพื่อการจัดการ</t>
  </si>
  <si>
    <t>อรพินท์ บุญสิน</t>
  </si>
  <si>
    <t>0101212</t>
  </si>
  <si>
    <t>การวิเคราะห์เชิงปริมาณเพื่อการจัดการ</t>
  </si>
  <si>
    <t>นวิทย์ เอมเอก</t>
  </si>
  <si>
    <t>0101213</t>
  </si>
  <si>
    <t>ทฤษฎีองค์การ</t>
  </si>
  <si>
    <t>ปาริฉัตร ตู้ดำ</t>
  </si>
  <si>
    <t>0101241</t>
  </si>
  <si>
    <t>การจัดการธุรกิจเบื้องต้น</t>
  </si>
  <si>
    <t>0101251</t>
  </si>
  <si>
    <t>ความรู้เบื้องต้นเกี่ยวกับกฎหมาย</t>
  </si>
  <si>
    <t>ธีรยุทธ ปักษา</t>
  </si>
  <si>
    <t>0101311</t>
  </si>
  <si>
    <t>พฤติกรรมองค์การ</t>
  </si>
  <si>
    <t>0101317</t>
  </si>
  <si>
    <t>ภาวะผู้นำและการจูงใจ</t>
  </si>
  <si>
    <t>0101321</t>
  </si>
  <si>
    <t>การวางแผนทรัพยากรมนุษย์</t>
  </si>
  <si>
    <t>ธีรพร ทองขะโชค</t>
  </si>
  <si>
    <t>0101322</t>
  </si>
  <si>
    <t>การพัฒนาทรัพยากรมนุษย์</t>
  </si>
  <si>
    <t>0101351</t>
  </si>
  <si>
    <t>กฎหมายแรงงาน</t>
  </si>
  <si>
    <t>0101421</t>
  </si>
  <si>
    <t>ระบบสารสนเทศด้านทรัพยากรมนุษย์</t>
  </si>
  <si>
    <t>ศุภโชค ชินพงศ์</t>
  </si>
  <si>
    <t>0101422</t>
  </si>
  <si>
    <t>สัมมนาการจัดการทรัพยากรมนุษย์</t>
  </si>
  <si>
    <t>0101424</t>
  </si>
  <si>
    <t>การเรียนรู้และการฝึกอบรม</t>
  </si>
  <si>
    <t>0101425</t>
  </si>
  <si>
    <t>การวิจัยการจัดการทรัพยากรมนุษย์</t>
  </si>
  <si>
    <t>0102101</t>
  </si>
  <si>
    <t>การพัฒนาชุมชน</t>
  </si>
  <si>
    <t>2 (2-0-4)</t>
  </si>
  <si>
    <t>นฤมล ฐานิสโร,เสาวณีย์ แก้วจุลกาญจน์</t>
  </si>
  <si>
    <t>0102102</t>
  </si>
  <si>
    <t>เศรษฐกิจ การเมือง การปกครองไทย</t>
  </si>
  <si>
    <t>ชลลดา แสงมณี  ศิริสาธิตกิจ</t>
  </si>
  <si>
    <t>0102212</t>
  </si>
  <si>
    <t>เทคโนโลยีสารสนเทศเพื่อการพัฒนา</t>
  </si>
  <si>
    <t>2 (1-2-3)</t>
  </si>
  <si>
    <t>ฉลอง แก้วประเสริฐ,ศุภรัตน์ พิณสุวรรณ</t>
  </si>
  <si>
    <t>0102214</t>
  </si>
  <si>
    <t>กระบวนทัศน์การพัฒนา</t>
  </si>
  <si>
    <t>จำนงค์ แรกพินิจ</t>
  </si>
  <si>
    <t>0102222</t>
  </si>
  <si>
    <t>หลักการ แนวคิด และทฤษฎีทางมานุษยวิทยา</t>
  </si>
  <si>
    <t>ศันสนีย์ จันทร์อานุภาพ</t>
  </si>
  <si>
    <t>0102223</t>
  </si>
  <si>
    <t>จิตวิทยาสังคม</t>
  </si>
  <si>
    <t>สุทธิพร บุญมาก</t>
  </si>
  <si>
    <t>0102232</t>
  </si>
  <si>
    <t>ระเบียบวิธีวิจัยทางสังคมศาสตร์</t>
  </si>
  <si>
    <t>พจนีย์ ทรัพย์สมาน</t>
  </si>
  <si>
    <t>0102241</t>
  </si>
  <si>
    <t>ชุมชน</t>
  </si>
  <si>
    <t>ดำรงศักดิ์ แก้วเพ็ง</t>
  </si>
  <si>
    <t>0102242</t>
  </si>
  <si>
    <t>ทฤษฎีและหลักการพัฒนาชุมชน</t>
  </si>
  <si>
    <t>0102311</t>
  </si>
  <si>
    <t>ปรัชญาและจริยธรรมสำหรับนักพัฒนา</t>
  </si>
  <si>
    <t>อุทัย เอกสะพัง</t>
  </si>
  <si>
    <t>0102312</t>
  </si>
  <si>
    <t>ภูมิปัญญาเพื่อการพัฒนาชุมชน</t>
  </si>
  <si>
    <t>0102352</t>
  </si>
  <si>
    <t>ยุทธศาสตร์และการวางแผนพัฒนาชุมชน</t>
  </si>
  <si>
    <t>0102353</t>
  </si>
  <si>
    <t>การพัฒนาชุมชนชนบท</t>
  </si>
  <si>
    <t>0102354</t>
  </si>
  <si>
    <t>การพัฒนาชุมชนเมือง</t>
  </si>
  <si>
    <t>ณฐพงศ์ จิตรนิรัตน์</t>
  </si>
  <si>
    <t>0102363</t>
  </si>
  <si>
    <t>เศรษฐกิจชุมชนเพื่อการพัฒนา</t>
  </si>
  <si>
    <t>0102374</t>
  </si>
  <si>
    <t>การบริหารงานท้องถิ่น</t>
  </si>
  <si>
    <t>0102375</t>
  </si>
  <si>
    <t>การติดตามและประเมินผลโครงการ</t>
  </si>
  <si>
    <t>0102381</t>
  </si>
  <si>
    <t>การประกอบการชุมชน</t>
  </si>
  <si>
    <t>0102382</t>
  </si>
  <si>
    <t>นวัตกรรมและเทคโนโลยีเพื่อการประกอบการชุมชน</t>
  </si>
  <si>
    <t>0102383</t>
  </si>
  <si>
    <t>กระบวนการเรียนรู้เพื่อการประกอบการชุมชน</t>
  </si>
  <si>
    <t>0102422</t>
  </si>
  <si>
    <t>สันติวิธีกับการพัฒนา</t>
  </si>
  <si>
    <t>0102423</t>
  </si>
  <si>
    <t>ทักษิณคดีศึกษา</t>
  </si>
  <si>
    <t>0105111</t>
  </si>
  <si>
    <t>นิเทศศาสตร์เบื้องต้น</t>
  </si>
  <si>
    <t>นิเทศศาสตร์</t>
  </si>
  <si>
    <t>ธนภัทร เต็มรัตนะกุล</t>
  </si>
  <si>
    <t>0105112</t>
  </si>
  <si>
    <t>การสื่อสารมวลชนเบื้องต้น</t>
  </si>
  <si>
    <t>ทีปวิท พงศ์ไพบูลย์</t>
  </si>
  <si>
    <t>0105211</t>
  </si>
  <si>
    <t>ภาษาเพื่องานนิเทศศาสตร์</t>
  </si>
  <si>
    <t>0105212</t>
  </si>
  <si>
    <t>การสื่อสารในบริบททางสังคม</t>
  </si>
  <si>
    <t>กิตติคุณ ฤทธินิ่ม</t>
  </si>
  <si>
    <t>0105221</t>
  </si>
  <si>
    <t>วิทยุกระจายเสียงและวิทยุโทรทัศน์เบื้องต้น</t>
  </si>
  <si>
    <t>0105223</t>
  </si>
  <si>
    <t>ภาษาในงานนิเทศศาสตร์ 1</t>
  </si>
  <si>
    <t>เสริมศักดิ์ ขุนพล</t>
  </si>
  <si>
    <t>0105231</t>
  </si>
  <si>
    <t>การประชาสัมพันธ์เบื้องต้น</t>
  </si>
  <si>
    <t>0105241</t>
  </si>
  <si>
    <t>การโฆษณาเบื้องต้น</t>
  </si>
  <si>
    <t>0105251</t>
  </si>
  <si>
    <t>วารสารศาสตร์เบื้องต้น</t>
  </si>
  <si>
    <t>0105442</t>
  </si>
  <si>
    <t>การผลิตรายการวิทยุโทรทัศน์</t>
  </si>
  <si>
    <t>0106141</t>
  </si>
  <si>
    <t>ความรู้เบื้องต้นทางสารสนเทศศาสตร์</t>
  </si>
  <si>
    <t>สารสนเทศศึกษา</t>
  </si>
  <si>
    <t>0106211</t>
  </si>
  <si>
    <t>การวิเคราะห์สารสนเทศ 1</t>
  </si>
  <si>
    <t>รัชนีย์ ศรีศักดา</t>
  </si>
  <si>
    <t>0106241</t>
  </si>
  <si>
    <t>การศึกษาผู้ใช้</t>
  </si>
  <si>
    <t>เยาวลักษณ์ สุวรรณแข</t>
  </si>
  <si>
    <t>0106242</t>
  </si>
  <si>
    <t>การจัดการสิ่งพิมพ์ต่อเนื่อง</t>
  </si>
  <si>
    <t>0106251</t>
  </si>
  <si>
    <t>ภาษาอังกฤษสำหรับนักสารสนเทศ</t>
  </si>
  <si>
    <t>0106261</t>
  </si>
  <si>
    <t>เทคโนโลยีในงานสารสนเทศ</t>
  </si>
  <si>
    <t>วันวิสา จันทระ</t>
  </si>
  <si>
    <t>0106264</t>
  </si>
  <si>
    <t>การจัดการสำนักงานอัตโนมัติ</t>
  </si>
  <si>
    <t>0106311</t>
  </si>
  <si>
    <t>การวิเคราะห์สารสนเทศระบบหอสมุดรัฐสภาอเมริกัน</t>
  </si>
  <si>
    <t>0106343</t>
  </si>
  <si>
    <t>การปรับแต่งสารสนเทศ</t>
  </si>
  <si>
    <t>0106361</t>
  </si>
  <si>
    <t>การจัดการฐานข้อมูลสำหรับงานสารสนเทศ</t>
  </si>
  <si>
    <t>0106364</t>
  </si>
  <si>
    <t>ระบบห้องสมุดอัตโนมัติ</t>
  </si>
  <si>
    <t>0106431</t>
  </si>
  <si>
    <t>การจัดการสถาบันสารสนเทศ</t>
  </si>
  <si>
    <t>0106433</t>
  </si>
  <si>
    <t>การตลาดสำหรับสถาบันสารสนเทศ</t>
  </si>
  <si>
    <t>0106441</t>
  </si>
  <si>
    <t>การรู้สารสนเทศ</t>
  </si>
  <si>
    <t>0106451</t>
  </si>
  <si>
    <t>การวิจัยทางสารสนเทศศึกษา</t>
  </si>
  <si>
    <t>0106452</t>
  </si>
  <si>
    <t>สัมมนาทางสารสนเทศศึกษา</t>
  </si>
  <si>
    <t>3 (2-3-4)</t>
  </si>
  <si>
    <t>0107111</t>
  </si>
  <si>
    <t>อารยธรรมไทย</t>
  </si>
  <si>
    <t>ประวัติศาสตร์</t>
  </si>
  <si>
    <t>อดิศร ศักดิ์สูง,เขมิกา หวังสุข</t>
  </si>
  <si>
    <t>0107201</t>
  </si>
  <si>
    <t>การอ่านทางประวัติศาสตร์</t>
  </si>
  <si>
    <t>จันทนา ไชยนาเคนทร์</t>
  </si>
  <si>
    <t>0107211</t>
  </si>
  <si>
    <t>ประวัติศาสตร์ไทยก่อนสมัยใหม่</t>
  </si>
  <si>
    <t>เขมิกา หวังสุข</t>
  </si>
  <si>
    <t>0107222</t>
  </si>
  <si>
    <t>ประวัติศาสตร์เอเชียตะวันออกเฉียงใต้ร่วมสมัย</t>
  </si>
  <si>
    <t>อภิเชษฐ กาญจนดิฐ</t>
  </si>
  <si>
    <t>0107231</t>
  </si>
  <si>
    <t>ประวัติศาสตร์เอเชียตะวันออก</t>
  </si>
  <si>
    <t>ศุภการ สิริไพศาล</t>
  </si>
  <si>
    <t>0107241</t>
  </si>
  <si>
    <t>ประวัติศาสตร์เอเชียใต้</t>
  </si>
  <si>
    <t>0107301</t>
  </si>
  <si>
    <t>ปรัชญาและระเบียบวิธีทางประวัติศาสตร์</t>
  </si>
  <si>
    <t>อดิศร ศักดิ์สูง</t>
  </si>
  <si>
    <t>0107303</t>
  </si>
  <si>
    <t>การอ่านทางประวัติศาสตร์ 2</t>
  </si>
  <si>
    <t>ภาพยนตร์และดนตรีในมิติประวัติศาสตร์</t>
  </si>
  <si>
    <t>อนินทร์ พุฒิโชติ</t>
  </si>
  <si>
    <t>0107311</t>
  </si>
  <si>
    <t>ประวัติศาสตร์เพื่อการท่องเที่ยวในประเทศไทย</t>
  </si>
  <si>
    <t>0107352</t>
  </si>
  <si>
    <t>ประวัติศาสตร์ยุโรปคริสต์ศตวรรษที่ 15-18</t>
  </si>
  <si>
    <t>0107354</t>
  </si>
  <si>
    <t>ประวัติศาสตร์เศรษฐกิจยุโรป</t>
  </si>
  <si>
    <t>0107361</t>
  </si>
  <si>
    <t>ประวัติศาสตร์สหรัฐอเมริกา</t>
  </si>
  <si>
    <t>0107391</t>
  </si>
  <si>
    <t>ประวัติศาสตร์ศิลปะและวัฒนธรรมกับการท่องเที่ยว</t>
  </si>
  <si>
    <t>0107392</t>
  </si>
  <si>
    <t>ประวัติธุรกิจการท่องเที่ยวและการจัดการท่องเที่ยวไทย</t>
  </si>
  <si>
    <t>0107394</t>
  </si>
  <si>
    <t>สังคมและวัฒนธรรมไทยมุสลิม</t>
  </si>
  <si>
    <t>0107401</t>
  </si>
  <si>
    <t>สัมมนาประวัติศาสตร์</t>
  </si>
  <si>
    <t>จันทนา ไชยนาเคนทร์,อนินทร์ พุฒิโชติ</t>
  </si>
  <si>
    <t>0107406</t>
  </si>
  <si>
    <t>การเขียนสารคดีเชิงประวัติศาสตร์</t>
  </si>
  <si>
    <t>0107411</t>
  </si>
  <si>
    <t>สัมมนาประวัติศาสตร์ภาคใต้</t>
  </si>
  <si>
    <t>0107415</t>
  </si>
  <si>
    <t>0107421</t>
  </si>
  <si>
    <t>ประชาคมอาเซียน</t>
  </si>
  <si>
    <t>0107451</t>
  </si>
  <si>
    <t>ประวัติศาสตร์ยุโรปร่วมสมัย</t>
  </si>
  <si>
    <t>0109111</t>
  </si>
  <si>
    <t>ภาษาจีนขั้นต้น 1</t>
  </si>
  <si>
    <t>ภาษาจีน</t>
  </si>
  <si>
    <t>นุชชฎา ฉัตรประเสริฐ</t>
  </si>
  <si>
    <t>0109121</t>
  </si>
  <si>
    <t>สนทนาภาษาจีนขั้นต้น</t>
  </si>
  <si>
    <t>กรรณิการ์ ถีราวุฒิ</t>
  </si>
  <si>
    <t>0109211</t>
  </si>
  <si>
    <t>ภาษาจีนขั้นกลาง 1</t>
  </si>
  <si>
    <t>0109213</t>
  </si>
  <si>
    <t>ไวยากรณ์จีนกลาง 1</t>
  </si>
  <si>
    <t>0109221</t>
  </si>
  <si>
    <t>สนทนาภาษาจีนขั้นสูง</t>
  </si>
  <si>
    <t>หลี่ เส้าฮุย</t>
  </si>
  <si>
    <t>0109222</t>
  </si>
  <si>
    <t>การอ่านภาษาจีน 1</t>
  </si>
  <si>
    <t>พนิดา เชาว์พาณิชย์เจริญ</t>
  </si>
  <si>
    <t>0109241</t>
  </si>
  <si>
    <t>วัฒนธรรมจีน</t>
  </si>
  <si>
    <t>เกตมาตุ ดวงมณี</t>
  </si>
  <si>
    <t>0109311</t>
  </si>
  <si>
    <t>ภาษาจีนขั้นสูง</t>
  </si>
  <si>
    <t>0109313</t>
  </si>
  <si>
    <t>ภาษาจีนโบราณ</t>
  </si>
  <si>
    <t>0109321</t>
  </si>
  <si>
    <t>การเขียนภาษาจีน 2</t>
  </si>
  <si>
    <t>Du Wen</t>
  </si>
  <si>
    <t>0109331</t>
  </si>
  <si>
    <t>วรรณคดีจีน</t>
  </si>
  <si>
    <t>0109341</t>
  </si>
  <si>
    <t>ประวัติศาสตร์จีน</t>
  </si>
  <si>
    <t>0109357</t>
  </si>
  <si>
    <t>การเขียนพู่กันจีน</t>
  </si>
  <si>
    <t>0109361</t>
  </si>
  <si>
    <t>การแปลภาษาจีน 2</t>
  </si>
  <si>
    <t>การสอนภาษาจีน 1</t>
  </si>
  <si>
    <t>0109366</t>
  </si>
  <si>
    <t>ภาษาจีนเพื่อการจัดการโรงแรม</t>
  </si>
  <si>
    <t>0109421</t>
  </si>
  <si>
    <t>การเขียนเขิงวิเคราะห์วิจารณ์</t>
  </si>
  <si>
    <t>0109431</t>
  </si>
  <si>
    <t>0109441</t>
  </si>
  <si>
    <t>การพูดภาษาจีนในที่ชุมชน</t>
  </si>
  <si>
    <t>0109451</t>
  </si>
  <si>
    <t>0110111</t>
  </si>
  <si>
    <t>ภาษาญี่ปุ่น 1</t>
  </si>
  <si>
    <t>ภาษาญี่ปุ่น</t>
  </si>
  <si>
    <t>ศิริวรรณ ดวงจันทร์</t>
  </si>
  <si>
    <t>0110131</t>
  </si>
  <si>
    <t>อักขรวิธีญี่ปุ่น</t>
  </si>
  <si>
    <t>0110211</t>
  </si>
  <si>
    <t>ภาษาญี่ปุ่น 3</t>
  </si>
  <si>
    <t>0110221</t>
  </si>
  <si>
    <t>การฟัง-พูดภาษาญี่ปุ่น 1</t>
  </si>
  <si>
    <t>0110223</t>
  </si>
  <si>
    <t>การอ่านภาษาญี่ปุ่นเบื้องต้น</t>
  </si>
  <si>
    <t>0110231</t>
  </si>
  <si>
    <t>คันจิศึกษา 1</t>
  </si>
  <si>
    <t>0110482</t>
  </si>
  <si>
    <t>ประสบการณ์การใช้ภาษา</t>
  </si>
  <si>
    <t>6 (0-24-0)</t>
  </si>
  <si>
    <t>คุณัชญ์ สมชนะกิจ,ชวเลิศ เทพประดิษฐ์,ทากายูกิ คากิซากิ,พจนา เดชสถิตย์,พัชราภรณ์ นิลอุบล,ศิรินทร์ญา เปียกลิ่น,ศิริวรรณ ดวงจันทร์</t>
  </si>
  <si>
    <t>0110483</t>
  </si>
  <si>
    <t>สัมมนาประสบการณ์การใช้ภาษา</t>
  </si>
  <si>
    <t>3 (0-12-0)</t>
  </si>
  <si>
    <t>0111111</t>
  </si>
  <si>
    <t>กลวิธีการรับสาร</t>
  </si>
  <si>
    <t>ภาษาไทย</t>
  </si>
  <si>
    <t>0111161</t>
  </si>
  <si>
    <t>ความรู้ทางวรรณคดีไทย</t>
  </si>
  <si>
    <t>0111211</t>
  </si>
  <si>
    <t>การใช้ภาษาไทย</t>
  </si>
  <si>
    <t>การพูดเพื่อประสิทธิผล</t>
  </si>
  <si>
    <t>0111212</t>
  </si>
  <si>
    <t>การอ่านเพื่อความเข้าใจ</t>
  </si>
  <si>
    <t>การคิดและการใช้เหตุผล</t>
  </si>
  <si>
    <t>นิดา มีสุข</t>
  </si>
  <si>
    <t>0111215</t>
  </si>
  <si>
    <t>การอ่านออกเสียง</t>
  </si>
  <si>
    <t>นิดา มีสุข,วราเมษ วัฒนไชย</t>
  </si>
  <si>
    <t>0111216</t>
  </si>
  <si>
    <t>การเขียนเอกสารสำนักงาน</t>
  </si>
  <si>
    <t>0111231</t>
  </si>
  <si>
    <t>ลักษณะภาษาไทย</t>
  </si>
  <si>
    <t>ฉันทัส ทองช่วย</t>
  </si>
  <si>
    <t>0111232</t>
  </si>
  <si>
    <t>หลักภาษาไทยสำหรับครู</t>
  </si>
  <si>
    <t>0111242</t>
  </si>
  <si>
    <t>ระบบเสียงภาษาไทย</t>
  </si>
  <si>
    <t>0111261</t>
  </si>
  <si>
    <t>วรรณกรรมศึกษา</t>
  </si>
  <si>
    <t>0111311</t>
  </si>
  <si>
    <t>การเขียนร้อยแก้ว</t>
  </si>
  <si>
    <t>มาโนช ดินลานสกูล</t>
  </si>
  <si>
    <t>0111312</t>
  </si>
  <si>
    <t>การเขียนร้อยกรอง</t>
  </si>
  <si>
    <t>0111315</t>
  </si>
  <si>
    <t>การเขียนบทพูด</t>
  </si>
  <si>
    <t>0111321</t>
  </si>
  <si>
    <t>ภาษากับสังคม</t>
  </si>
  <si>
    <t>0111323</t>
  </si>
  <si>
    <t>ภาษาไทยในบริบททางสังคมและวัฒนธรรม</t>
  </si>
  <si>
    <t>0111331</t>
  </si>
  <si>
    <t>ภาษาบาลีและสันสกฤตในภาษาไทย</t>
  </si>
  <si>
    <t>0111333</t>
  </si>
  <si>
    <t>อักษรจาร</t>
  </si>
  <si>
    <t>0111341</t>
  </si>
  <si>
    <t>ภาษาไทยถิ่น</t>
  </si>
  <si>
    <t>0111362</t>
  </si>
  <si>
    <t>วรรณกรรมปัจจุบัน</t>
  </si>
  <si>
    <t>0111363</t>
  </si>
  <si>
    <t>วรรณคดีเอกของไทย</t>
  </si>
  <si>
    <t>0111381</t>
  </si>
  <si>
    <t>คติชนวิทยา</t>
  </si>
  <si>
    <t>0111411</t>
  </si>
  <si>
    <t>0111412</t>
  </si>
  <si>
    <t>การเขียนวรรณกรรมสำหรับเด็ก</t>
  </si>
  <si>
    <t>0111421</t>
  </si>
  <si>
    <t>สัมมนาการใช้ภาษาไทย</t>
  </si>
  <si>
    <t>วราเมษ วัฒนไชย,อนันต์ อารีย์พงศ์</t>
  </si>
  <si>
    <t>0111463</t>
  </si>
  <si>
    <t>อิทธิพลของวรรณคดีต่างประเทศที่มีต่อวรรณคดีไทย</t>
  </si>
  <si>
    <t>วินัย สุกใส</t>
  </si>
  <si>
    <t>0111471</t>
  </si>
  <si>
    <t>นวัตกรรมเพื่อการสอนภาษาไทย</t>
  </si>
  <si>
    <t>0111474</t>
  </si>
  <si>
    <t>การสอนภาษาไทยสำหรับชาวต่างประเทศ</t>
  </si>
  <si>
    <t>0111481</t>
  </si>
  <si>
    <t>วรรณกรรมกับสังคมและวัฒนธรรม</t>
  </si>
  <si>
    <t>พรพันธุ์ เขมคุณาศัย</t>
  </si>
  <si>
    <t>0111491</t>
  </si>
  <si>
    <t>แนวทางการวิจัยภาษาและวรรณคดีไทย</t>
  </si>
  <si>
    <t>0111493</t>
  </si>
  <si>
    <t>แนวทางการวิจัยทางการสอนภาษาไทย</t>
  </si>
  <si>
    <t>0113111</t>
  </si>
  <si>
    <t>ภาษามลายู 1</t>
  </si>
  <si>
    <t>ภาษามลายู</t>
  </si>
  <si>
    <t>นูรียัน สาแล๊ะ</t>
  </si>
  <si>
    <t>0113211</t>
  </si>
  <si>
    <t>อักษรยาวี 1</t>
  </si>
  <si>
    <t>0113214</t>
  </si>
  <si>
    <t>ภาษาศาสตร์มลายูเบื้องต้น</t>
  </si>
  <si>
    <t>0113221</t>
  </si>
  <si>
    <t>สนทนามลายู 1</t>
  </si>
  <si>
    <t>0113223</t>
  </si>
  <si>
    <t>การอ่านมลายู 1</t>
  </si>
  <si>
    <t>0113225</t>
  </si>
  <si>
    <t>การเขียนมลายู 1</t>
  </si>
  <si>
    <t>0113231</t>
  </si>
  <si>
    <t>ไวยากรณ์มลายู 1</t>
  </si>
  <si>
    <t>0113311</t>
  </si>
  <si>
    <t>ภาษามลายูปาตานี 2</t>
  </si>
  <si>
    <t>รัตติยา สาและ</t>
  </si>
  <si>
    <t>0113312</t>
  </si>
  <si>
    <t>ภาษามลายูในบริบททางสังคม</t>
  </si>
  <si>
    <t>0113326</t>
  </si>
  <si>
    <t>การเขียนมลายู 2</t>
  </si>
  <si>
    <t>0113341</t>
  </si>
  <si>
    <t>วรรณกรรมมลายูขนบนิยม</t>
  </si>
  <si>
    <t>0113342</t>
  </si>
  <si>
    <t>วรรณกรรมมลายูสมัยใหม่</t>
  </si>
  <si>
    <t>0113351</t>
  </si>
  <si>
    <t>กวีนิพนธ์มลายูขนบนิยม</t>
  </si>
  <si>
    <t>0113355</t>
  </si>
  <si>
    <t>วรรณกรรมมลายูสำหรับเด็ก</t>
  </si>
  <si>
    <t>0113361</t>
  </si>
  <si>
    <t>การแปล 1</t>
  </si>
  <si>
    <t>0113428</t>
  </si>
  <si>
    <t>การค้นคว้าและการเขียนรายงาน</t>
  </si>
  <si>
    <t>0113446</t>
  </si>
  <si>
    <t>การวิเคราะห์และวิจารณ์วรรณกรรมมลายู</t>
  </si>
  <si>
    <t>0113459</t>
  </si>
  <si>
    <t>วรรณกรรมมลายูอิงประวัติศาสตร์</t>
  </si>
  <si>
    <t>0113465</t>
  </si>
  <si>
    <t>ภาษามลายูเพื่อการสื่อสารมวลชน</t>
  </si>
  <si>
    <t>0113467</t>
  </si>
  <si>
    <t>ภาษามลายูเพื่อการท่องเที่ยว 1</t>
  </si>
  <si>
    <t>0113472</t>
  </si>
  <si>
    <t>การสอนภาษามลายู 1</t>
  </si>
  <si>
    <t>0115101</t>
  </si>
  <si>
    <t>กลวิธีการเรียนภาษาอังกฤษ</t>
  </si>
  <si>
    <t>ภาษาอังกฤษ</t>
  </si>
  <si>
    <t>นิรมล รัตนสงเคราะห์</t>
  </si>
  <si>
    <t>0115121</t>
  </si>
  <si>
    <t>การพัฒนาทักษะด้านศัพท์</t>
  </si>
  <si>
    <t>ทวีศักดิ์ อนันต์เศรษฐศิริ</t>
  </si>
  <si>
    <t>0115211</t>
  </si>
  <si>
    <t>การสื่อสารทางการพูดภาษาอังกฤษ 1</t>
  </si>
  <si>
    <t>JEREMY   KART TICOBAY  ILAGAN</t>
  </si>
  <si>
    <t>IRISH  CHAN SIOSON,มลฤดี ทองศรี</t>
  </si>
  <si>
    <t>0115221</t>
  </si>
  <si>
    <t>การอ่านเชิงวิเคราะห์และวิจารณ์</t>
  </si>
  <si>
    <t>นิคม ลิ่มวชิรานันต์</t>
  </si>
  <si>
    <t>0115231</t>
  </si>
  <si>
    <t>ไวยากรณ์ 2</t>
  </si>
  <si>
    <t>0115241</t>
  </si>
  <si>
    <t>การเขียนเบื้องต้น</t>
  </si>
  <si>
    <t>0115251</t>
  </si>
  <si>
    <t>พื้นฐานวัฒนธรรมอังกฤษและอเมริกัน</t>
  </si>
  <si>
    <t>SILVIA COLAZINGARI,ศุภานัน พรหมมาก</t>
  </si>
  <si>
    <t>0115261</t>
  </si>
  <si>
    <t>สัทศาสตร์ภาษาอังกฤษ</t>
  </si>
  <si>
    <t>0115262</t>
  </si>
  <si>
    <t>ภาษาศาสตร์ภาษาอังกฤษเบื้องต้น</t>
  </si>
  <si>
    <t>0115263</t>
  </si>
  <si>
    <t>การวิเคราะห์ข้อผิดพลาดและเปรียบเทียบระบบโครงสร้างภาษาไทยและภาษาอังกฤษ</t>
  </si>
  <si>
    <t>บันลือ ถิ่นพังงา</t>
  </si>
  <si>
    <t>0115311</t>
  </si>
  <si>
    <t>การสื่อสารทางการพูดภาษาอังกฤษ 3</t>
  </si>
  <si>
    <t>0115342</t>
  </si>
  <si>
    <t>การเขียนเรียงความ</t>
  </si>
  <si>
    <t>0115351</t>
  </si>
  <si>
    <t>ประวัติวรรณคดีอังกฤษและอเมริกัน</t>
  </si>
  <si>
    <t>0115354</t>
  </si>
  <si>
    <t>วรรณกรรมสำหรับเด็ก</t>
  </si>
  <si>
    <t>0115355</t>
  </si>
  <si>
    <t>บทละครอังกฤษและอเมริกัน</t>
  </si>
  <si>
    <t>0115362</t>
  </si>
  <si>
    <t>ระบบคำและวากยสัมพันธ์</t>
  </si>
  <si>
    <t>0115371</t>
  </si>
  <si>
    <t>0115381</t>
  </si>
  <si>
    <t>ภาษาอังกฤษธุรกิจ</t>
  </si>
  <si>
    <t>พรพรรณ ไชยรัตน์</t>
  </si>
  <si>
    <t>0115382</t>
  </si>
  <si>
    <t>ภาษาอังกฤษเพื่อการโรงแรม</t>
  </si>
  <si>
    <t>0115384</t>
  </si>
  <si>
    <t>ภาษาอังกฤษเพื่อการหนังสือพิมพ์</t>
  </si>
  <si>
    <t>0115386</t>
  </si>
  <si>
    <t>การอ่านเชิงธุรกิจ</t>
  </si>
  <si>
    <t>0115391</t>
  </si>
  <si>
    <t>ระเบียบวิธีสอนภาษาอังกฤษ</t>
  </si>
  <si>
    <t>อักษรประเสริฐ เศรษฐประเสริฐ</t>
  </si>
  <si>
    <t>0115411</t>
  </si>
  <si>
    <t>การอภิปรายและการนำเสนอเชิงวิชาการ</t>
  </si>
  <si>
    <t>0115441</t>
  </si>
  <si>
    <t>การเขียนเชิงวิชาการ</t>
  </si>
  <si>
    <t>พิทยาธร แก้วคง</t>
  </si>
  <si>
    <t>0115471</t>
  </si>
  <si>
    <t>การแปล 3</t>
  </si>
  <si>
    <t>0115483</t>
  </si>
  <si>
    <t>ภาษาอังกฤษเพื่อการโฆษณาและประชาสัมพันธ์</t>
  </si>
  <si>
    <t>สุมล ไชยศรี</t>
  </si>
  <si>
    <t>0115491</t>
  </si>
  <si>
    <t>การสอนภาษาอังกฤษระดับมัธยมศึกษา</t>
  </si>
  <si>
    <t>จุรีภรณ์ มะเลโลหิต</t>
  </si>
  <si>
    <t>0115495</t>
  </si>
  <si>
    <t>คอมพิวเตอร์ในการสอนภาษา</t>
  </si>
  <si>
    <t>0116111</t>
  </si>
  <si>
    <t>ทรัพยากรธรรมชาติและสิ่งแวดล้อมประเทศไทย</t>
  </si>
  <si>
    <t>ภูมิศาสตร์</t>
  </si>
  <si>
    <t>ศุภรัตน์ พิณสุวรรณ</t>
  </si>
  <si>
    <t>0116112</t>
  </si>
  <si>
    <t>การอนุรักษ์ทรัพยากรธรรมชาติ</t>
  </si>
  <si>
    <t>สมชาย เลี้ยงพรพรรณ</t>
  </si>
  <si>
    <t>0116113</t>
  </si>
  <si>
    <t>การอนุรักษ์พื้นที่ชุ่มน้ำ</t>
  </si>
  <si>
    <t>0116115</t>
  </si>
  <si>
    <t>การอนุรักษ์ทรัพยากรการท่องเที่ยว</t>
  </si>
  <si>
    <t>0116116</t>
  </si>
  <si>
    <t>ภูมิศาสตร์กายภาพ</t>
  </si>
  <si>
    <t>0116131</t>
  </si>
  <si>
    <t>คณิตศาสตร์ทางภูมิศาสตร์</t>
  </si>
  <si>
    <t>4 (4-0-8)</t>
  </si>
  <si>
    <t>ภูริพัฒน์ พฤกษาพิทักษ์</t>
  </si>
  <si>
    <t>0116211</t>
  </si>
  <si>
    <t>ธรณีวิทยาเบื้องต้น</t>
  </si>
  <si>
    <t>ประมาณ เทพสงเคราะห์</t>
  </si>
  <si>
    <t>0116212</t>
  </si>
  <si>
    <t>ภูมิศาสตร์ประเทศไทย</t>
  </si>
  <si>
    <t>นิสากร กล้าณรงค์</t>
  </si>
  <si>
    <t>0116223</t>
  </si>
  <si>
    <t>ภูมิศาสตร์การท่องเที่ยว</t>
  </si>
  <si>
    <t>0116231</t>
  </si>
  <si>
    <t>การแปลความหมายแผนที่</t>
  </si>
  <si>
    <t>0116232</t>
  </si>
  <si>
    <t>คอมพิวเตอร์สำหรับนักภูมิศาสตร์</t>
  </si>
  <si>
    <t>ฉลอง แก้วประเสริฐ,วรุตม์ นาที</t>
  </si>
  <si>
    <t>0116233</t>
  </si>
  <si>
    <t>วิธีการสถิติทางภูมิศาสตร์</t>
  </si>
  <si>
    <t>ประมาณ เทพสงเคราะห์,วรุตม์ นาที</t>
  </si>
  <si>
    <t>0116234</t>
  </si>
  <si>
    <t>การสำรวจในสนามทางภูมิศาสตร์</t>
  </si>
  <si>
    <t>วรุตม์ นาที</t>
  </si>
  <si>
    <t>0116311</t>
  </si>
  <si>
    <t>ภูมิอากาศวิทยา</t>
  </si>
  <si>
    <t>0116312</t>
  </si>
  <si>
    <t>ภูมิศาสตร์ดิน</t>
  </si>
  <si>
    <t>0116322</t>
  </si>
  <si>
    <t>ภูมิศาสตร์ชนบท</t>
  </si>
  <si>
    <t>0116331</t>
  </si>
  <si>
    <t>การรับรู้จากระยะไกล</t>
  </si>
  <si>
    <t>0116333</t>
  </si>
  <si>
    <t>โฟโตแกรมเมตรีเชิงตัวเลข</t>
  </si>
  <si>
    <t>0116335</t>
  </si>
  <si>
    <t>การจัดการฐานข้อมูลเชิงพื้นที่</t>
  </si>
  <si>
    <t>0116414</t>
  </si>
  <si>
    <t>ภูมิศาสตร์กับการวิเคราะห์ผลกระทบสิ่งแวดล้อม</t>
  </si>
  <si>
    <t>0116431</t>
  </si>
  <si>
    <t>การอ่านทางภูมิศาสตร์</t>
  </si>
  <si>
    <t>การฝึกงานทางภูมิศาสตร์</t>
  </si>
  <si>
    <t>3 (0-9-0)</t>
  </si>
  <si>
    <t>0116432</t>
  </si>
  <si>
    <t>ปัญหาพิเศษทางภูมิศาสตร์</t>
  </si>
  <si>
    <t>0116451</t>
  </si>
  <si>
    <t>0116452</t>
  </si>
  <si>
    <t>4 (0-12-0)</t>
  </si>
  <si>
    <t>0118482</t>
  </si>
  <si>
    <t>การวิจัยทางสังคมศาสตร์</t>
  </si>
  <si>
    <t>สังคมวิทยา</t>
  </si>
  <si>
    <t>3 (1-6-2)</t>
  </si>
  <si>
    <t>พรไทย ศิริสาธิตกิจ</t>
  </si>
  <si>
    <t>0122101</t>
  </si>
  <si>
    <t>รัฐประศาสนศาสตร์เบื้องต้น</t>
  </si>
  <si>
    <t>การปกครองท้องถิ่น</t>
  </si>
  <si>
    <t>ยศธร ทวีพล</t>
  </si>
  <si>
    <t>0122102</t>
  </si>
  <si>
    <t>ทักษะการศึกษาทางรัฐประศาสนศาสตร์</t>
  </si>
  <si>
    <t>0122203</t>
  </si>
  <si>
    <t>ธเนศ ยุคันตวนิชชัย</t>
  </si>
  <si>
    <t>0122204</t>
  </si>
  <si>
    <t>การบริหารทรัพยากรมนุษย์</t>
  </si>
  <si>
    <t>0122211</t>
  </si>
  <si>
    <t>หลักการบริหารท้องถิ่น</t>
  </si>
  <si>
    <t>อัศว์ศิริ ลาปีอี</t>
  </si>
  <si>
    <t>0122241</t>
  </si>
  <si>
    <t>หลักเศรษฐศาสตร์สำหรับนักปกครองท้องถิ่น</t>
  </si>
  <si>
    <t>สุธีญา พรหมมาก</t>
  </si>
  <si>
    <t>0122242</t>
  </si>
  <si>
    <t>เศรษฐกิจ สังคมและวัฒนธรรมท้องถิ่น</t>
  </si>
  <si>
    <t>0122307</t>
  </si>
  <si>
    <t>สถิติสำหรับนักรัฐประศาสนศาสตร์</t>
  </si>
  <si>
    <t>0122309</t>
  </si>
  <si>
    <t>นโยบายสาธารณะและการวางแผน</t>
  </si>
  <si>
    <t>ทวนธง ครุฑจ้อน</t>
  </si>
  <si>
    <t>0122314</t>
  </si>
  <si>
    <t>ยุทธศาสตร์การปกครองท้องถิ่น</t>
  </si>
  <si>
    <t>0122315</t>
  </si>
  <si>
    <t>การบริหารการคลังท้องถิ่น</t>
  </si>
  <si>
    <t>วิชชาญ จุลหริก</t>
  </si>
  <si>
    <t>0122317</t>
  </si>
  <si>
    <t>ภาวะผู้นำและจริยธรรมสำหรับนักปกครองท้องถิ่น</t>
  </si>
  <si>
    <t>0122332</t>
  </si>
  <si>
    <t>กฎหมายสำหรับการปกครองท้องถิ่นไทย</t>
  </si>
  <si>
    <t>0122344</t>
  </si>
  <si>
    <t>การจัดการทรัพยากรธรรมชาติและสิ่งแวดล้อมท้องถิ่น</t>
  </si>
  <si>
    <t>0122416</t>
  </si>
  <si>
    <t>สัมมนาทางการบริหารงานท้องถิ่น</t>
  </si>
  <si>
    <t>0122419</t>
  </si>
  <si>
    <t>สัมมนาทิศทางการพัฒนาท้องถิ่นในอนาคต</t>
  </si>
  <si>
    <t>ทวนธง ครุฑจ้อน,ธเนศ ยุคันตวนิชชัย,ยศธร ทวีพล,วิชชาญ จุลหริก,สุธีญา พรหมมาก,อัศว์ศิริ ลาปีอี</t>
  </si>
  <si>
    <t>0122422</t>
  </si>
  <si>
    <t>สหกิจศึกษาทางการปกครองท้องถิ่น</t>
  </si>
  <si>
    <t>9 (0-27-0)</t>
  </si>
  <si>
    <t>0125111</t>
  </si>
  <si>
    <t>ศาสนาในประเทศไทย</t>
  </si>
  <si>
    <t>สังคมศึกษา</t>
  </si>
  <si>
    <t>0125121</t>
  </si>
  <si>
    <t>ความรู้พื้นฐานทางกฎหมายทั่วไป</t>
  </si>
  <si>
    <t>ฐากร สิทธิโชค</t>
  </si>
  <si>
    <t>0125231</t>
  </si>
  <si>
    <t>เศรษฐศาสตร์เบื้องต้น</t>
  </si>
  <si>
    <t>เกศแก้ว เจริญวิริยะภาพ</t>
  </si>
  <si>
    <t>0125241</t>
  </si>
  <si>
    <t>ประมาณ เทพสงเคราะห์,วิภาดา พินลา,วิภาพรรณ พินลา</t>
  </si>
  <si>
    <t>0125244</t>
  </si>
  <si>
    <t>การจัดการทรัพยากรธรรมชาติและสิ่งแวดล้อม</t>
  </si>
  <si>
    <t>0125251</t>
  </si>
  <si>
    <t>ประวัติศาสตร์ไทย</t>
  </si>
  <si>
    <t>0125252</t>
  </si>
  <si>
    <t>ประวัติศาสตร์ยุโรป</t>
  </si>
  <si>
    <t>0125331</t>
  </si>
  <si>
    <t>ระบบเศรษฐกิจและสถาบันทางเศรษฐกิจ</t>
  </si>
  <si>
    <t>บุษกร ถาวรประสิทธิ์</t>
  </si>
  <si>
    <t>0125341</t>
  </si>
  <si>
    <t>แผนที่และระบบสารสนเทศทางภูมิศาสตร์</t>
  </si>
  <si>
    <t>0125342</t>
  </si>
  <si>
    <t>ท้องถิ่นศึกษา</t>
  </si>
  <si>
    <t>วิภาพรรณ พินลา</t>
  </si>
  <si>
    <t>0125351</t>
  </si>
  <si>
    <t>ประวัติศาสตร์เอเชีย</t>
  </si>
  <si>
    <t>0125403</t>
  </si>
  <si>
    <t>หลักสูตรและการสอนสังคมศึกษา 2</t>
  </si>
  <si>
    <t>0125408</t>
  </si>
  <si>
    <t>สันติศึกษา</t>
  </si>
  <si>
    <t>0125411</t>
  </si>
  <si>
    <t>พระพุทธศาสนา</t>
  </si>
  <si>
    <t>0125412</t>
  </si>
  <si>
    <t>สิทธิมนุษยชนศึกษา</t>
  </si>
  <si>
    <t>วิภาดา พินลา</t>
  </si>
  <si>
    <t>0125421</t>
  </si>
  <si>
    <t>กฎหมายรัฐธรรมนูญ</t>
  </si>
  <si>
    <t>ฐากร สิทธิโชค,พรไทย ศิริสาธิตกิจ</t>
  </si>
  <si>
    <t>0125461</t>
  </si>
  <si>
    <t>สัมมนาทางสังคมศึกษา</t>
  </si>
  <si>
    <t>0125462</t>
  </si>
  <si>
    <t>หลักสูตรและการสอนสังคมศึกษา 1</t>
  </si>
  <si>
    <t>พัทลุง</t>
  </si>
  <si>
    <t>รวยรื่น พาหุจินดา</t>
  </si>
  <si>
    <t>ปริญญาตรี ภาคสมทบ</t>
  </si>
  <si>
    <t>จารึก จันทร์วงค์,ศรีอังคาร ถาวโรฤทธิ์</t>
  </si>
  <si>
    <t>พัชลินจ์ จีนนุ่น,วราเมษ วัฒนไชย</t>
  </si>
  <si>
    <t>มาโนช ดินลานสกูล,สมิทธิชา พุมมา</t>
  </si>
  <si>
    <t>0102211</t>
  </si>
  <si>
    <t>มนุษยสัมพันธ์เพื่อการพัฒนา</t>
  </si>
  <si>
    <t>0102213</t>
  </si>
  <si>
    <t>วัฒนธรรมกับการพัฒนา</t>
  </si>
  <si>
    <t>0102231</t>
  </si>
  <si>
    <t>สถิติเบื้องต้นสำหรับการวิจัยทางสังคมศาสตร์</t>
  </si>
  <si>
    <t>0102341</t>
  </si>
  <si>
    <t>กระบวนการเรียนรู้และการจัดการชุมชน</t>
  </si>
  <si>
    <t>บัณฑิตศึกษาภาคปกติ</t>
  </si>
  <si>
    <t>0102511</t>
  </si>
  <si>
    <t>กระบวนทัศน์ และทฤษฎีพัฒนาสังคม</t>
  </si>
  <si>
    <t>การบริหารและพัฒนาสังคม</t>
  </si>
  <si>
    <t>จำนงค์ แรกพินิจ,ชลลดา แสงมณี  ศิริสาธิตกิจ</t>
  </si>
  <si>
    <t>0102521</t>
  </si>
  <si>
    <t>ระเบียบวิธีวิจัยทางสังคม</t>
  </si>
  <si>
    <t>3 (1-4-4)</t>
  </si>
  <si>
    <t>0102522</t>
  </si>
  <si>
    <t>การวิเคราะห์ข้อมูลเพื่อการวิจัย</t>
  </si>
  <si>
    <t>ธนภัทร เต็มรัตนะกุล,สุทธิพร บุญมาก</t>
  </si>
  <si>
    <t>0102531</t>
  </si>
  <si>
    <t>นโยบายพัฒนาสังคม</t>
  </si>
  <si>
    <t>0102648</t>
  </si>
  <si>
    <t>สัมมนาปัญหาการบริหารและพัฒนาสังคม</t>
  </si>
  <si>
    <t>จำนงค์ แรกพินิจ,ธีรพร ทองขะโชค</t>
  </si>
  <si>
    <t>0103511</t>
  </si>
  <si>
    <t>สหวิทยาการไทยคดีศึกษา</t>
  </si>
  <si>
    <t>ไทยคดีศึกษา</t>
  </si>
  <si>
    <t>จำนงค์ แรกพินิจ,อนินทร์ พุฒิโชติ</t>
  </si>
  <si>
    <t>0103521</t>
  </si>
  <si>
    <t>ปฏิทรรศน์ไทยคดีศึกษา</t>
  </si>
  <si>
    <t>0103553</t>
  </si>
  <si>
    <t>ระบบความเชื่อและจริยธรรมในสังคมไทย</t>
  </si>
  <si>
    <t>0103554</t>
  </si>
  <si>
    <t>การเปลี่ยนแปลงทางสังคมวัฒนธรรมและการพัฒนา</t>
  </si>
  <si>
    <t>0103661</t>
  </si>
  <si>
    <t>กลุ่มชาติพันธุ์ในภาคใต้ของประเทศไทย</t>
  </si>
  <si>
    <t>อภิเชษฐ กาญจนดิฐ,เขมิกา หวังสุข</t>
  </si>
  <si>
    <t>0103662</t>
  </si>
  <si>
    <t>อิสลามกับวัฒนธรรมมลายู</t>
  </si>
  <si>
    <t>0103691</t>
  </si>
  <si>
    <t>วิทยานิพนธ์</t>
  </si>
  <si>
    <t xml:space="preserve">ARR </t>
  </si>
  <si>
    <t>0111501</t>
  </si>
  <si>
    <t>การอ่านภาษาอังกฤษเพื่อการค้นคว้า</t>
  </si>
  <si>
    <t>0111502</t>
  </si>
  <si>
    <t>ระเบียบวิธีวิจัยทางภาษาและวรรณคดีไทย</t>
  </si>
  <si>
    <t>ฉันทัส ทองช่วย,มาโนช ดินลานสกูล</t>
  </si>
  <si>
    <t>0111512</t>
  </si>
  <si>
    <t>ทฤษฎีภาษาศาสตร์</t>
  </si>
  <si>
    <t>จริญญา ธรรมโชโต,สมิทธิชา พุมมา</t>
  </si>
  <si>
    <t>0111513</t>
  </si>
  <si>
    <t>ไวยากรณ์ไทย</t>
  </si>
  <si>
    <t>0111516</t>
  </si>
  <si>
    <t>คำยืมในภาษาไทย</t>
  </si>
  <si>
    <t>0111521</t>
  </si>
  <si>
    <t>สัมมนาการศึกษาวรรณคดีไทย</t>
  </si>
  <si>
    <t>0111522</t>
  </si>
  <si>
    <t>ทฤษฎีวรรณคดี</t>
  </si>
  <si>
    <t>ปรียารัตน์ เชาวลิตรประพันธ์,พรพันธุ์ เขมคุณาศัย,พัชลินจ์ จีนนุ่น</t>
  </si>
  <si>
    <t>0111523</t>
  </si>
  <si>
    <t>สัมมนาวรรณคดีแบบฉบับ</t>
  </si>
  <si>
    <t>0111612</t>
  </si>
  <si>
    <t>สัมมนาความรู้ทางภาษาไทย</t>
  </si>
  <si>
    <t>ประภัสสร ภัทรนาวิก,อนันต์ อารีย์พงศ์</t>
  </si>
  <si>
    <t>0111613</t>
  </si>
  <si>
    <t>ภาษาถิ่นและภาษาของกลุ่มชาติพันธุ์</t>
  </si>
  <si>
    <t>ฉันทัส ทองช่วย,สมิทธิชา พุมมา</t>
  </si>
  <si>
    <t>0111618</t>
  </si>
  <si>
    <t>วัจนลีลาในภาษาไทย</t>
  </si>
  <si>
    <t>0111624</t>
  </si>
  <si>
    <t>สัมมนาการประยุกต์วรรณกรรม</t>
  </si>
  <si>
    <t>มาโนช ดินลานสกูล,วินัย สุกใส</t>
  </si>
  <si>
    <t>0111691</t>
  </si>
  <si>
    <t>0115500</t>
  </si>
  <si>
    <t>การอ่าน</t>
  </si>
  <si>
    <t>ศิริรัตน์ สินประจักษ์ผล</t>
  </si>
  <si>
    <t>0116533</t>
  </si>
  <si>
    <t>การย้ายถิ่นข้ามแดน</t>
  </si>
  <si>
    <t>ภูมิสารสนเทศเพื่อการจัดการเชิงพื้นที่</t>
  </si>
  <si>
    <t>0116642</t>
  </si>
  <si>
    <t>สัมมนาภูมิสารสนเทศ</t>
  </si>
  <si>
    <t>นิสากร กล้าณรงค์,ประมาณ เทพสงเคราะห์,วรุตม์ นาที,ศุภรัตน์ พิณสุวรรณ</t>
  </si>
  <si>
    <t>0116691</t>
  </si>
  <si>
    <t>บัณฑิตศึกษาภาคพิเศษ</t>
  </si>
  <si>
    <t>0102532</t>
  </si>
  <si>
    <t>การบริหารการพัฒนา</t>
  </si>
  <si>
    <t>ชลลดา แสงมณี  ศิริสาธิตกิจ,สุทธิพร บุญมาก</t>
  </si>
  <si>
    <t>0102631</t>
  </si>
  <si>
    <t>ภาวะผู้นำเพื่อการบริหารและพัฒนาสังคม</t>
  </si>
  <si>
    <t>ธนภัทร เต็มรัตนะกุล,ปาริฉัตร ตู้ดำ</t>
  </si>
  <si>
    <t>0111511</t>
  </si>
  <si>
    <t>การตีความ</t>
  </si>
  <si>
    <t>ภาษาต่างประเทศในภาษาไทย</t>
  </si>
  <si>
    <t>0111541</t>
  </si>
  <si>
    <t>หนังสือเรียนภาษาไทย</t>
  </si>
  <si>
    <t>0111611</t>
  </si>
  <si>
    <t>จริญญา ธรรมโชโต,พรพันธุ์ เขมคุณาศัย</t>
  </si>
  <si>
    <t>0111631</t>
  </si>
  <si>
    <t>สังเคราะห์งานวิจัยสาขาภาษาและวรรณคดีไทย</t>
  </si>
  <si>
    <t>0111641</t>
  </si>
  <si>
    <t>สัมมนาความรู้ทางการสอนภาษาไทย</t>
  </si>
  <si>
    <t>นิดา มีสุข,มาโนช ดินลานสกูล</t>
  </si>
  <si>
    <t>ดุษฎีบัณฑิต  ภาคปกติ</t>
  </si>
  <si>
    <t>0115600</t>
  </si>
  <si>
    <t>ทบทวนความรู้ภาษาอังกฤษที่เป็นพื้นฐาน</t>
  </si>
  <si>
    <t>0115700</t>
  </si>
  <si>
    <t>ทักษะการใช้ภาษาอังกฤษเพื่อวิชาการ</t>
  </si>
  <si>
    <t>0199711</t>
  </si>
  <si>
    <t>โครงสร้างและพลวัตวัฒนธรรม</t>
  </si>
  <si>
    <t>วัฒนธรรมศึกษา</t>
  </si>
  <si>
    <t>ธนภัทร เต็มรัตนะกุล,พรพันธุ์ เขมคุณาศัย,รัตติยา สาและ,อุทัย เอกสะพัง</t>
  </si>
  <si>
    <t>0199714</t>
  </si>
  <si>
    <t>การวิจัยทางวัฒนธรรม</t>
  </si>
  <si>
    <t>คุณัชญ์ สมชนะกิจ,ธนภัทร เต็มรัตนะกุล,พรพันธุ์ เขมคุณาศัย,พัชลินจ์ จีนนุ่น,สมิทธิชา พุมมา,ไพบูลย์ ดวงจันทร์</t>
  </si>
  <si>
    <t>0199716</t>
  </si>
  <si>
    <t>สัมมนาวัฒนธรรมศึกษา</t>
  </si>
  <si>
    <t>คุณัชญ์ สมชนะกิจ,ธนภัทร เต็มรัตนะกุล,พรพันธุ์ เขมคุณาศัย,พัชลินจ์ จีนนุ่น,รัตติยา สาและ,สมิทธิชา พุมมา</t>
  </si>
  <si>
    <t>0199721</t>
  </si>
  <si>
    <t>ดุษฎีนิพนธ์</t>
  </si>
  <si>
    <t>8 (0-24-0)</t>
  </si>
  <si>
    <t>พัชลินจ์ จีนนุ่น,อุทัย ดุลยเกษม</t>
  </si>
  <si>
    <t>0199722</t>
  </si>
  <si>
    <t>10 (0-30-0)</t>
  </si>
  <si>
    <t>ดุษฎีบัณฑิต  ภาคพิเศษ</t>
  </si>
  <si>
    <t>ปรียารัตน์ เชาวลิตรประพันธ์,สหไทย ไชยพันธุ์</t>
  </si>
  <si>
    <t>พรพันธุ์ เขมคุณาศัย,สหไทย ไชยพันธุ์</t>
  </si>
  <si>
    <t>0000122</t>
  </si>
  <si>
    <t>ภาษาอังกฤษทั่วไป 2</t>
  </si>
  <si>
    <t>0000132</t>
  </si>
  <si>
    <t>ภาษาและวัฒนธรรมจีน</t>
  </si>
  <si>
    <t>ยู ฮัลซอน</t>
  </si>
  <si>
    <t>0101111</t>
  </si>
  <si>
    <t>หลักการจัดการ</t>
  </si>
  <si>
    <t>0101214</t>
  </si>
  <si>
    <t>จริยธรรมในองค์การ</t>
  </si>
  <si>
    <t>0101221</t>
  </si>
  <si>
    <t>0101242</t>
  </si>
  <si>
    <t>พื้นฐานเศรษฐศาสตร์เพื่อการจัดการ</t>
  </si>
  <si>
    <t>0101243</t>
  </si>
  <si>
    <t>หลักการตลาด</t>
  </si>
  <si>
    <t>0101316</t>
  </si>
  <si>
    <t>การจัดการสมัยใหม่</t>
  </si>
  <si>
    <t>0101323</t>
  </si>
  <si>
    <t>การจัดการค่าตอบแทน</t>
  </si>
  <si>
    <t>0101324</t>
  </si>
  <si>
    <t>การจัดสวัสดิการและการประกันสังคม</t>
  </si>
  <si>
    <t>0101325</t>
  </si>
  <si>
    <t>การจัดการผลการปฏิบัติงาน</t>
  </si>
  <si>
    <t>0101326</t>
  </si>
  <si>
    <t>การจัดการแรงงานสัมพันธ์</t>
  </si>
  <si>
    <t>0101341</t>
  </si>
  <si>
    <t>การจัดการกลยุทธ์</t>
  </si>
  <si>
    <t>0101412</t>
  </si>
  <si>
    <t>การพัฒนาองค์การ</t>
  </si>
  <si>
    <t>0101461</t>
  </si>
  <si>
    <t>สหกิจศึกษา</t>
  </si>
  <si>
    <t>6 (0-18-0)</t>
  </si>
  <si>
    <t>ธีรพร ทองขะโชค,ปาริฉัตร ตู้ดำ,ภาณุ ธรรมสุวรรณ,อรพินท์ บุญสิน</t>
  </si>
  <si>
    <t>0102221</t>
  </si>
  <si>
    <t>หลักการ แนวคิด และทฤษฎีทางสังคมวิทยา</t>
  </si>
  <si>
    <t>0102251</t>
  </si>
  <si>
    <t>การพัฒนาความสามารถของบุคคลและกลุ่ม</t>
  </si>
  <si>
    <t>0102272</t>
  </si>
  <si>
    <t>0102351</t>
  </si>
  <si>
    <t>กระบวนการและเทคนิควิธีการพัฒนาชุมชน</t>
  </si>
  <si>
    <t>0102362</t>
  </si>
  <si>
    <t>สิ่งแวดล้อมกับการพัฒนา</t>
  </si>
  <si>
    <t>ณฐพงศ์ จิตรนิรัตน์,ศุภรัตน์ พิณสุวรรณ</t>
  </si>
  <si>
    <t>0102364</t>
  </si>
  <si>
    <t>เศรษฐกิจพอเพียง</t>
  </si>
  <si>
    <t>0102371</t>
  </si>
  <si>
    <t>การบริหารงานพัฒนาชุมชน</t>
  </si>
  <si>
    <t>0102491</t>
  </si>
  <si>
    <t>การฝึกงานการพัฒนาชุมชน</t>
  </si>
  <si>
    <t>จำนงค์ แรกพินิจ,ชลลดา แสงมณี  ศิริสาธิตกิจ,ดำรงศักดิ์ แก้วเพ็ง,พจนีย์ ทรัพย์สมาน,ศันสนีย์ จันทร์อานุภาพ</t>
  </si>
  <si>
    <t>0102494</t>
  </si>
  <si>
    <t>การสัมมนาการประกอบการชุมชน</t>
  </si>
  <si>
    <t>0105201</t>
  </si>
  <si>
    <t>0105213</t>
  </si>
  <si>
    <t>ภาษาอังกฤษเพื่องานนิเทศศาสตร์ 1</t>
  </si>
  <si>
    <t>0105214</t>
  </si>
  <si>
    <t>การวิเคราะห์ผู้รับสาร</t>
  </si>
  <si>
    <t>ศดานันท์ แคนยุกต์</t>
  </si>
  <si>
    <t>0105215</t>
  </si>
  <si>
    <t>การสื่อสารเพื่อการพัฒนาท้องถิ่น</t>
  </si>
  <si>
    <t>0105216</t>
  </si>
  <si>
    <t>การสื่อสารในสังคมอาเซียน</t>
  </si>
  <si>
    <t>การสื่อสารด้วยภาพถ่าย</t>
  </si>
  <si>
    <t>0105252</t>
  </si>
  <si>
    <t>การถ่ายภาพเบื้องต้น</t>
  </si>
  <si>
    <t>0105341</t>
  </si>
  <si>
    <t>การออกแบบสื่อสิ่งพิมพ์</t>
  </si>
  <si>
    <t>0105412</t>
  </si>
  <si>
    <t>การสื่อสารด้วยสื่อใหม่</t>
  </si>
  <si>
    <t>0105422</t>
  </si>
  <si>
    <t>การเขียนในงานโฆษณา</t>
  </si>
  <si>
    <t>0105471</t>
  </si>
  <si>
    <t>จริยธรรมสื่อมวลชน</t>
  </si>
  <si>
    <t>0106111</t>
  </si>
  <si>
    <t>การพัฒนาทรัพยากรสารสนเทศ</t>
  </si>
  <si>
    <t>0106142</t>
  </si>
  <si>
    <t>ทรัพยากรสารสนเทศทางสังคมศาสตร์ มนุษยศาสตร์ และวิทยาศาสตร์</t>
  </si>
  <si>
    <t>0106161</t>
  </si>
  <si>
    <t>ทรัพยากรสารสนเทศอิเล็กทรอนิกส์</t>
  </si>
  <si>
    <t>0106212</t>
  </si>
  <si>
    <t>การวิเคราะห์สารสนเทศ 2</t>
  </si>
  <si>
    <t>0106221</t>
  </si>
  <si>
    <t>กิจกรรมและบริการสารสนเทศ</t>
  </si>
  <si>
    <t>0106244</t>
  </si>
  <si>
    <t>สารสนเทศสำหรับเด็กและเยาวชน</t>
  </si>
  <si>
    <t>0106262</t>
  </si>
  <si>
    <t>อินเทอร์เน็ตในงานสารสนเทศ</t>
  </si>
  <si>
    <t>0106341</t>
  </si>
  <si>
    <t>การจัดการเอกสารและจดหมายเหตุ</t>
  </si>
  <si>
    <t>0106351</t>
  </si>
  <si>
    <t>การสอนทางสารสนเทศศึกษา</t>
  </si>
  <si>
    <t>0106362</t>
  </si>
  <si>
    <t>ห้องสมุดดิจิทัล</t>
  </si>
  <si>
    <t>0106363</t>
  </si>
  <si>
    <t>การจัดเก็บและค้นคืนสารสนเทศ</t>
  </si>
  <si>
    <t>0106453</t>
  </si>
  <si>
    <t>ประสบการณ์วิชาชีพทางสารสนเทศ</t>
  </si>
  <si>
    <t>ยศัสวิน บุญช่วย,รัชนีย์ ศรีศักดา,วันวิสา จันทระ,สิทธิรัตน์ รุ่งมี,เยาวลักษณ์ สุวรรณแข</t>
  </si>
  <si>
    <t>0107131</t>
  </si>
  <si>
    <t>อารยธรรมตะวันออก</t>
  </si>
  <si>
    <t>0107151</t>
  </si>
  <si>
    <t>อารยธรรมตะวันตก</t>
  </si>
  <si>
    <t>0107212</t>
  </si>
  <si>
    <t>ประวัติศาสตร์ไทยสมัยใหม่</t>
  </si>
  <si>
    <t>0107213</t>
  </si>
  <si>
    <t>ประวัติศาสตร์ศิลปะในประเทศไทย</t>
  </si>
  <si>
    <t>0107214</t>
  </si>
  <si>
    <t>ประวัติศาสตร์ความสัมพันธ์ระหว่างไทยกับต่างประเทศ</t>
  </si>
  <si>
    <t>0107221</t>
  </si>
  <si>
    <t>ประวัติศาสตร์เอเชียตะวันออกเฉียงใต้</t>
  </si>
  <si>
    <t>0107251</t>
  </si>
  <si>
    <t>0107302</t>
  </si>
  <si>
    <t>ประวัติศาสตร์นิพนธ์</t>
  </si>
  <si>
    <t>0107313</t>
  </si>
  <si>
    <t>ประวัติศาสตร์ภาคใต้ของประเทศไทย</t>
  </si>
  <si>
    <t>0107322</t>
  </si>
  <si>
    <t>ประวัติศาสตร์พหุสังคมในเอเชียตะวันออกเฉียงใต้</t>
  </si>
  <si>
    <t>0107331</t>
  </si>
  <si>
    <t>ประวัติศาสตร์เอเชียตะวันออกร่วมสมัย</t>
  </si>
  <si>
    <t>0107402</t>
  </si>
  <si>
    <t>สัมมนาเหตุการณ์โลกปัจจุบัน</t>
  </si>
  <si>
    <t>0107404</t>
  </si>
  <si>
    <t>ประวัติศาสตร์องค์การระหว่างประเทศ</t>
  </si>
  <si>
    <t>0107413</t>
  </si>
  <si>
    <t>โบราณคดีภาคใต้</t>
  </si>
  <si>
    <t>0107452</t>
  </si>
  <si>
    <t>ประวัติศาสตร์รัสเซีย</t>
  </si>
  <si>
    <t>0107491</t>
  </si>
  <si>
    <t>การท่องเที่ยวเชิงอนุรักษ์</t>
  </si>
  <si>
    <t>0109112</t>
  </si>
  <si>
    <t>ภาษาจีนขั้นต้น 2</t>
  </si>
  <si>
    <t>0109122</t>
  </si>
  <si>
    <t>สนทนาภาษาจีนขั้นกลาง</t>
  </si>
  <si>
    <t>0109212</t>
  </si>
  <si>
    <t>ภาษาจีนขั้นกลาง 2</t>
  </si>
  <si>
    <t>0109214</t>
  </si>
  <si>
    <t>ไวยากรณ์จีนกลาง 2</t>
  </si>
  <si>
    <t>พวงผกา สิทธิจันทร์</t>
  </si>
  <si>
    <t>0109223</t>
  </si>
  <si>
    <t>การอ่านภาษาจีน 2</t>
  </si>
  <si>
    <t>0109224</t>
  </si>
  <si>
    <t>การเขียนภาษาจีน 1</t>
  </si>
  <si>
    <t>0109261</t>
  </si>
  <si>
    <t>การแปลภาษาจีน 1</t>
  </si>
  <si>
    <t>0109312</t>
  </si>
  <si>
    <t>สัทศาสตร์และสัทวิทยาภาษาจีน</t>
  </si>
  <si>
    <t>0109322</t>
  </si>
  <si>
    <t>การอ่านหนังสือพิมพ์และสื่อสิ่งพิมพ์จีน</t>
  </si>
  <si>
    <t>Du Wen,กรรณิการ์ ถีราวุฒิ,พวงผกา สิทธิจันทร์,หลี่ เส้าฮุย,เกตมาตุ ดวงมณี</t>
  </si>
  <si>
    <t>0109422</t>
  </si>
  <si>
    <t>การพูดภาษาจีนในที่ประชุมชน</t>
  </si>
  <si>
    <t>นิทานสุภาษิตจีน</t>
  </si>
  <si>
    <t>0109433</t>
  </si>
  <si>
    <t>วรรณกรรมจีนปัจจุบัน</t>
  </si>
  <si>
    <t>0109442</t>
  </si>
  <si>
    <t>ภูมิศาสตร์ประเทศจีน</t>
  </si>
  <si>
    <t>0109481</t>
  </si>
  <si>
    <t>Du Wen,กรรณิการ์ ถีราวุฒิ,นุชชฎา ฉัตรประเสริฐ,พนิดา เชาว์พาณิชย์เจริญ,พวงผกา สิทธิจันทร์,หลี่ เส้าฮุย,เกตมาตุ ดวงมณี</t>
  </si>
  <si>
    <t>0110112</t>
  </si>
  <si>
    <t>ภาษาญี่ปุ่น 2</t>
  </si>
  <si>
    <t>0110151</t>
  </si>
  <si>
    <t>วัฒนธรรมญี่ปุ่น 1</t>
  </si>
  <si>
    <t>0110212</t>
  </si>
  <si>
    <t>ภาษาญี่ปุ่น 4</t>
  </si>
  <si>
    <t>0110222</t>
  </si>
  <si>
    <t>การฟัง-พูดภาษาญี่ปุ่น 2</t>
  </si>
  <si>
    <t>0110224</t>
  </si>
  <si>
    <t>การอ่านภาษาญี่ปุ่นระดับกลาง 1</t>
  </si>
  <si>
    <t>0110232</t>
  </si>
  <si>
    <t>คันจิศึกษา 2</t>
  </si>
  <si>
    <t>0110233</t>
  </si>
  <si>
    <t>สัทศาสตร์ญี่ปุ่น</t>
  </si>
  <si>
    <t>0110442</t>
  </si>
  <si>
    <t>การแปล</t>
  </si>
  <si>
    <t>0110461</t>
  </si>
  <si>
    <t>การสอนภาษาญี่ปุ่น 1</t>
  </si>
  <si>
    <t>0110464</t>
  </si>
  <si>
    <t>ภาษาญี่ปุ่นธุรกิจ</t>
  </si>
  <si>
    <t>0110471</t>
  </si>
  <si>
    <t>สัมมนา</t>
  </si>
  <si>
    <t>0110472</t>
  </si>
  <si>
    <t>การเขียนโครงการวิจัย</t>
  </si>
  <si>
    <t>วาทการ</t>
  </si>
  <si>
    <t>0111213</t>
  </si>
  <si>
    <t>0111214</t>
  </si>
  <si>
    <t>การพูดเฉพาะทาง</t>
  </si>
  <si>
    <t>วราเมษ วัฒนไชย,ศรีอังคาร ถาวโรฤทธิ์</t>
  </si>
  <si>
    <t>0111217</t>
  </si>
  <si>
    <t>ภาษาสื่อมวลชน</t>
  </si>
  <si>
    <t>0111241</t>
  </si>
  <si>
    <t>ภาษาศาสตร์ทั่วไป</t>
  </si>
  <si>
    <t>0111243</t>
  </si>
  <si>
    <t>ภาษาศาสตร์สำหรับครูภาษาไทย</t>
  </si>
  <si>
    <t>0111263</t>
  </si>
  <si>
    <t>วรรณคดีเกี่ยวกับประวัติศาสตร์</t>
  </si>
  <si>
    <t>0111264</t>
  </si>
  <si>
    <t>วรรณคดีนิราศ</t>
  </si>
  <si>
    <t>การเขียนทางวิชาการ</t>
  </si>
  <si>
    <t>0111313</t>
  </si>
  <si>
    <t>การเขียนข่าวและประชาสัมพันธ์</t>
  </si>
  <si>
    <t>การอ่านและการเขียนสารคดี</t>
  </si>
  <si>
    <t>0111322</t>
  </si>
  <si>
    <t>ภาษากับวัฒนธรรม</t>
  </si>
  <si>
    <t>0111332</t>
  </si>
  <si>
    <t>ภาษาเขมรในภาษาไทย</t>
  </si>
  <si>
    <t>0111342</t>
  </si>
  <si>
    <t>ระบบไวยากรณ์ไทย</t>
  </si>
  <si>
    <t>0111361</t>
  </si>
  <si>
    <t>วรรณกรรมวิเคราะห์</t>
  </si>
  <si>
    <t>วรรณกรรมวิจารณ์</t>
  </si>
  <si>
    <t>0111364</t>
  </si>
  <si>
    <t>วรรณคดีการละคร</t>
  </si>
  <si>
    <t>0111365</t>
  </si>
  <si>
    <t>วรรณคดีเกี่ยวกับประเพณี</t>
  </si>
  <si>
    <t>0111367</t>
  </si>
  <si>
    <t>การวิจารณ์วรรณกรรม</t>
  </si>
  <si>
    <t>0111431</t>
  </si>
  <si>
    <t>0111432</t>
  </si>
  <si>
    <t>นิรุกติศาสตร์ไทย</t>
  </si>
  <si>
    <t>0111433</t>
  </si>
  <si>
    <t>ภาษาไทยต่างสมัย</t>
  </si>
  <si>
    <t>0111441</t>
  </si>
  <si>
    <t>อรรถศาสตร์ไทย</t>
  </si>
  <si>
    <t>0111461</t>
  </si>
  <si>
    <t>วรรณกรรมท้องถิ่น</t>
  </si>
  <si>
    <t>0111472</t>
  </si>
  <si>
    <t>หนังสือแบบเรียนภาษาไทย</t>
  </si>
  <si>
    <t>0111492</t>
  </si>
  <si>
    <t>สารนิพนธ์</t>
  </si>
  <si>
    <t>0113112</t>
  </si>
  <si>
    <t>ภาษามลายู 2</t>
  </si>
  <si>
    <t>0113181</t>
  </si>
  <si>
    <t>สังคมและวัฒนธรรมมลายู</t>
  </si>
  <si>
    <t>0113212</t>
  </si>
  <si>
    <t>อักษรยาวี 2</t>
  </si>
  <si>
    <t>0113213</t>
  </si>
  <si>
    <t>ภาษามลายูปาตานี 1</t>
  </si>
  <si>
    <t>0113215</t>
  </si>
  <si>
    <t>ทฤษฎีทางภาษาศาสตร์มลายู</t>
  </si>
  <si>
    <t>0113222</t>
  </si>
  <si>
    <t>สนทนามลายู 2</t>
  </si>
  <si>
    <t>0113224</t>
  </si>
  <si>
    <t>การอ่านมลายู 2</t>
  </si>
  <si>
    <t>0113232</t>
  </si>
  <si>
    <t>ไวยากรณ์มลายู 2</t>
  </si>
  <si>
    <t>0113352</t>
  </si>
  <si>
    <t>กวีนิพนธ์มลายูสมัยใหม่</t>
  </si>
  <si>
    <t>0113381</t>
  </si>
  <si>
    <t>คติชนวิทยามลายู</t>
  </si>
  <si>
    <t>0113423</t>
  </si>
  <si>
    <t>วาทการมลายู</t>
  </si>
  <si>
    <t>0113456</t>
  </si>
  <si>
    <t>วรรณกรรมมลายูท้องถิ่น</t>
  </si>
  <si>
    <t>0113457</t>
  </si>
  <si>
    <t>วรรณกรรมอาเซียน</t>
  </si>
  <si>
    <t>0113466</t>
  </si>
  <si>
    <t>ภาษามลายูเพื่อธุรกิจ</t>
  </si>
  <si>
    <t>0113473</t>
  </si>
  <si>
    <t>การสอนภาษามลายู 2</t>
  </si>
  <si>
    <t>0115122</t>
  </si>
  <si>
    <t>หลักการอ่าน</t>
  </si>
  <si>
    <t>0115131</t>
  </si>
  <si>
    <t>ไวยากรณ์ 1</t>
  </si>
  <si>
    <t>0115212</t>
  </si>
  <si>
    <t>การสื่อสารทางการพูดภาษาอังกฤษ 2</t>
  </si>
  <si>
    <t>SILVIA COLAZINGARI</t>
  </si>
  <si>
    <t>IRISH CHAN SIOSON</t>
  </si>
  <si>
    <t>JEREMY KARL TICOBAY  ILAGAN</t>
  </si>
  <si>
    <t>0115252</t>
  </si>
  <si>
    <t>ร้อยแก้วและร้อยกรองเบื้องต้น</t>
  </si>
  <si>
    <t>0115321</t>
  </si>
  <si>
    <t>การอ่านเชิงวิชาการ</t>
  </si>
  <si>
    <t>0115341</t>
  </si>
  <si>
    <t>การเขียนอนุเฉท</t>
  </si>
  <si>
    <t>0115372</t>
  </si>
  <si>
    <t>การแปล 2</t>
  </si>
  <si>
    <t>0115383</t>
  </si>
  <si>
    <t>ภาษาอังกฤษเพื่อการท่องเที่ยว</t>
  </si>
  <si>
    <t>0115392</t>
  </si>
  <si>
    <t>การสอนภาษาอังกฤษระดับประถมศึกษา</t>
  </si>
  <si>
    <t>0115481</t>
  </si>
  <si>
    <t>ภาษาอังกฤษเพื่อพนักงานสายการบิน</t>
  </si>
  <si>
    <t>0115482</t>
  </si>
  <si>
    <t>การสื่อสารทางธุรกิจ</t>
  </si>
  <si>
    <t>0115484</t>
  </si>
  <si>
    <t>การศึกษาเฉพาะเรื่อง</t>
  </si>
  <si>
    <t>บันลือ ถิ่นพังงา,อรรัมภา มะลิ</t>
  </si>
  <si>
    <t>0115487</t>
  </si>
  <si>
    <t>9 (0-36-0)</t>
  </si>
  <si>
    <t>0115494</t>
  </si>
  <si>
    <t>การพัฒนาหลักสูตรภาษาอังกฤษ</t>
  </si>
  <si>
    <t>ณัฐนันท์ ทองมาก</t>
  </si>
  <si>
    <t>0116114</t>
  </si>
  <si>
    <t>ภูมิศาสตร์ภัยธรรมชาติ</t>
  </si>
  <si>
    <t>0116117</t>
  </si>
  <si>
    <t>ภูมิศาสตร์พื้นที่ชุ่มน้ำ</t>
  </si>
  <si>
    <t>0116121</t>
  </si>
  <si>
    <t>ภูมิศาสตร์มนุษย์</t>
  </si>
  <si>
    <t>0116213</t>
  </si>
  <si>
    <t>ภูมิศาสตร์กายภาพประเทศไทย</t>
  </si>
  <si>
    <t>0116214</t>
  </si>
  <si>
    <t>ภูมิศาสตร์สิ่งแวดล้อมของประเทศไทย</t>
  </si>
  <si>
    <t>0116222</t>
  </si>
  <si>
    <t>ภูมิศาสตร์การตั้งถิ่นฐาน</t>
  </si>
  <si>
    <t>0116235</t>
  </si>
  <si>
    <t>โฟโตแกรมเมตรี</t>
  </si>
  <si>
    <t>0116332</t>
  </si>
  <si>
    <t>การทำแผนที่</t>
  </si>
  <si>
    <t>0116334</t>
  </si>
  <si>
    <t>ระบบสารสนเทศภูมิศาสตร์</t>
  </si>
  <si>
    <t>0116336</t>
  </si>
  <si>
    <t>การวิจัยทางภูมิศาสตร์</t>
  </si>
  <si>
    <t>ครองชัย หัตถา</t>
  </si>
  <si>
    <t>0116343</t>
  </si>
  <si>
    <t>ภูมิศาสตร์ท้องถิ่น</t>
  </si>
  <si>
    <t>0116411</t>
  </si>
  <si>
    <t>ธรณีสัณฐานวิทยา</t>
  </si>
  <si>
    <t>0116421</t>
  </si>
  <si>
    <t>ภูมิศาสตร์การย้ายถิ่น</t>
  </si>
  <si>
    <t>ปรัชญาทางภูมิศาสตร์</t>
  </si>
  <si>
    <t>0116433</t>
  </si>
  <si>
    <t>การสำรวจและทำแผนที่ด้วยระบบกำหนดตำแหน่งบนโลก</t>
  </si>
  <si>
    <t>0122121</t>
  </si>
  <si>
    <t>การเมืองการปกครองไทย</t>
  </si>
  <si>
    <t>0122131</t>
  </si>
  <si>
    <t>0122206</t>
  </si>
  <si>
    <t>การบริหารการคลัง</t>
  </si>
  <si>
    <t>0122212</t>
  </si>
  <si>
    <t>การเมืองและการปกครองส่วนท้องถิ่นไทย</t>
  </si>
  <si>
    <t>0122213</t>
  </si>
  <si>
    <t>การเมืองและการปกครองท้องถิ่นเปรียบเทียบ</t>
  </si>
  <si>
    <t>0122222</t>
  </si>
  <si>
    <t>ระบบราชการและการบริหารงานภาครัฐของไทย</t>
  </si>
  <si>
    <t>0122223</t>
  </si>
  <si>
    <t>ธรรมาภิบาลและการบริหารงานท้องถิ่น</t>
  </si>
  <si>
    <t>0122308</t>
  </si>
  <si>
    <t>ระเบียบวิธีวิจัยทางรัฐประศาสนศาสตร์</t>
  </si>
  <si>
    <t>0122324</t>
  </si>
  <si>
    <t>สันติศึกษาและการจัดการความขัดแย้งในท้องถิ่น</t>
  </si>
  <si>
    <t>0122343</t>
  </si>
  <si>
    <t>ระบบสารสนเทศเพื่อการบริหารงานท้องถิ่น</t>
  </si>
  <si>
    <t>0122345</t>
  </si>
  <si>
    <t>การบริหารระบบสวัสดิการท้องถิ่น</t>
  </si>
  <si>
    <t>0122346</t>
  </si>
  <si>
    <t>นวัตกรรมและการจัดการความรู้เพื่อการพัฒนาท้องถิ่น</t>
  </si>
  <si>
    <t>0122418</t>
  </si>
  <si>
    <t>กลยุทธ์การวางแผนพัฒนาพื้นที่ท้องถิ่นเชิงบูรณาการ</t>
  </si>
  <si>
    <t>0122451</t>
  </si>
  <si>
    <t>ทวนธง ครุฑจ้อน,ธเนศ ยุคันตวนิชชัย,ยศธร ทวีพล,วิชชาญ จุลหริก,อัศว์ศิริ ลาปีอี</t>
  </si>
  <si>
    <t>0125151</t>
  </si>
  <si>
    <t>อารยธรรมโลก</t>
  </si>
  <si>
    <t>จันทนา ไชยนาเคนทร์,เขมิกา หวังสุข</t>
  </si>
  <si>
    <t>0125211</t>
  </si>
  <si>
    <t>จริยศาสตร์</t>
  </si>
  <si>
    <t>0125221</t>
  </si>
  <si>
    <t>การเมืองและการปกครองไทย</t>
  </si>
  <si>
    <t>0125242</t>
  </si>
  <si>
    <t>0125253</t>
  </si>
  <si>
    <t>0125311</t>
  </si>
  <si>
    <t>หลักสังคมวิทยา</t>
  </si>
  <si>
    <t>0125321</t>
  </si>
  <si>
    <t>หลักรัฐศาสตร์</t>
  </si>
  <si>
    <t>0125322</t>
  </si>
  <si>
    <t>อาเซียนศึกษา</t>
  </si>
  <si>
    <t>0125353</t>
  </si>
  <si>
    <t>เหตุการณ์โลกปัจจุบัน</t>
  </si>
  <si>
    <t>0125463</t>
  </si>
  <si>
    <t>0102691</t>
  </si>
  <si>
    <t>12 (0-36-0)</t>
  </si>
  <si>
    <t>0103512</t>
  </si>
  <si>
    <t>ภาษาอังกฤษเพื่อไทยคดีศึกษา</t>
  </si>
  <si>
    <t>0103531</t>
  </si>
  <si>
    <t>ระเบียบวิธีวิจัยทางไทยคดีศึกษา</t>
  </si>
  <si>
    <t>0103541</t>
  </si>
  <si>
    <t>อัตลักษณ์สังคมไทย</t>
  </si>
  <si>
    <t>ศุภการ สิริไพศาล,อดิศร ศักดิ์สูง</t>
  </si>
  <si>
    <t>0103542</t>
  </si>
  <si>
    <t>จำนงค์ แรกพินิจ,ไพบูลย์ ดวงจันทร์</t>
  </si>
  <si>
    <t>0111514</t>
  </si>
  <si>
    <t>ภาษาศาสตร์ประยุกต์</t>
  </si>
  <si>
    <t>จริญญา ธรรมโชโต,ฉันทัส ทองช่วย</t>
  </si>
  <si>
    <t>0111515</t>
  </si>
  <si>
    <t>การศึกษาภาษาไทยในแนวภาษาศาสตร์</t>
  </si>
  <si>
    <t>ปรียารัตน์ เชาวลิตรประพันธ์,พัชลินจ์ จีนนุ่น,วราเมษ วัฒนไชย</t>
  </si>
  <si>
    <t>นิสากร กล้าณรงค์,ประมาณ เทพสงเคราะห์</t>
  </si>
  <si>
    <t>0102534</t>
  </si>
  <si>
    <t>การพัฒนาองค์กรเพื่อประสิทธิผล</t>
  </si>
  <si>
    <t>ธีรพร ทองขะโชค,ปาริฉัตร ตู้ดำ</t>
  </si>
  <si>
    <t>0103631</t>
  </si>
  <si>
    <t>0111524</t>
  </si>
  <si>
    <t>สัมมนาวรรณกรรมร่วมสมัย</t>
  </si>
  <si>
    <t>0111542</t>
  </si>
  <si>
    <t>ภาษาศาสตร์เพื่อการสอนภาษาไทย</t>
  </si>
  <si>
    <t>0111543</t>
  </si>
  <si>
    <t>นวัตกรรมการสอนภาษาไทย</t>
  </si>
  <si>
    <t>ARR ,มาโนช ดินลานสกูล</t>
  </si>
  <si>
    <t>0111617</t>
  </si>
  <si>
    <t>การเขียนบทความทางวิชาการ</t>
  </si>
  <si>
    <t>0199712</t>
  </si>
  <si>
    <t>อัตลักษณ์และความหลากหลายของวัฒนธรรมไทยและวัฒนธรรมเอเชียอาคเนย์</t>
  </si>
  <si>
    <t>ณฐพงศ์ จิตรนิรัตน์,อดิศร ศักดิ์สูง</t>
  </si>
  <si>
    <t>0199713</t>
  </si>
  <si>
    <t>การปริทัศน์และวิพากษ์แนวคิด ทฤษฎี วาทกรรม กระบวนทัศน์ และงานวิจัยที่เกี่ยวกับวัฒนธรรมศึกษา</t>
  </si>
  <si>
    <t>พรพันธุ์ เขมคุณาศัย,พัชลินจ์ จีนนุ่น,รัตติยา สาและ</t>
  </si>
  <si>
    <t>ศึกษาด้วยตนเอง</t>
  </si>
  <si>
    <t>0107461</t>
  </si>
  <si>
    <t>สหรัฐอเมริกากับการเมืองโลก</t>
  </si>
  <si>
    <t>ขวัญจิตต์ สุวรรณนพรัตน์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</si>
</sst>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9"/>
      <color theme="1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4" fillId="0" borderId="0" xfId="0" applyFont="1" applyFill="1"/>
    <xf numFmtId="0" fontId="4" fillId="0" borderId="0" xfId="0" quotePrefix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quotePrefix="1" applyFont="1"/>
    <xf numFmtId="0" fontId="5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quotePrefix="1" applyFont="1"/>
    <xf numFmtId="0" fontId="6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5"/>
  <sheetViews>
    <sheetView topLeftCell="H1" zoomScale="90" zoomScaleNormal="90" workbookViewId="0">
      <selection activeCell="H67" sqref="A67:XFD67"/>
    </sheetView>
  </sheetViews>
  <sheetFormatPr defaultColWidth="15.625" defaultRowHeight="14.25" x14ac:dyDescent="0.2"/>
  <cols>
    <col min="1" max="1" width="27.625" style="10" bestFit="1" customWidth="1"/>
    <col min="2" max="2" width="12.75" style="10" bestFit="1" customWidth="1"/>
    <col min="3" max="3" width="12.5" style="10" bestFit="1" customWidth="1"/>
    <col min="4" max="4" width="40.125" style="10" customWidth="1"/>
    <col min="5" max="5" width="26" style="10" customWidth="1"/>
    <col min="6" max="6" width="33.875" style="10" customWidth="1"/>
    <col min="7" max="7" width="8.625" style="10" bestFit="1" customWidth="1"/>
    <col min="8" max="11" width="8.625" style="10" customWidth="1"/>
    <col min="12" max="12" width="12.25" style="10" bestFit="1" customWidth="1"/>
    <col min="13" max="13" width="41.625" style="10" customWidth="1"/>
    <col min="14" max="14" width="4.25" style="10" bestFit="1" customWidth="1"/>
    <col min="15" max="18" width="3.875" style="10" bestFit="1" customWidth="1"/>
    <col min="19" max="19" width="4.125" style="10" bestFit="1" customWidth="1"/>
    <col min="20" max="21" width="3.875" style="10" bestFit="1" customWidth="1"/>
    <col min="22" max="22" width="5.625" style="10" bestFit="1" customWidth="1"/>
    <col min="23" max="23" width="4.375" style="10" bestFit="1" customWidth="1"/>
    <col min="24" max="24" width="8" style="10" customWidth="1"/>
    <col min="25" max="25" width="5.875" style="10" bestFit="1" customWidth="1"/>
    <col min="26" max="26" width="10" style="10" bestFit="1" customWidth="1"/>
    <col min="27" max="27" width="9.75" style="10" bestFit="1" customWidth="1"/>
    <col min="28" max="16384" width="15.625" style="10"/>
  </cols>
  <sheetData>
    <row r="1" spans="1:27" s="6" customFormat="1" ht="16.5" customHeight="1" x14ac:dyDescent="0.2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</row>
    <row r="2" spans="1:27" ht="16.5" customHeight="1" x14ac:dyDescent="0.2">
      <c r="A2" s="7" t="s">
        <v>27</v>
      </c>
      <c r="B2" s="7" t="s">
        <v>28</v>
      </c>
      <c r="C2" s="8" t="s">
        <v>29</v>
      </c>
      <c r="D2" s="7" t="s">
        <v>30</v>
      </c>
      <c r="E2" s="7" t="s">
        <v>31</v>
      </c>
      <c r="F2" s="7" t="s">
        <v>32</v>
      </c>
      <c r="G2" s="9">
        <v>15</v>
      </c>
      <c r="H2" s="9" t="str">
        <f>LEFT(L2,2)</f>
        <v xml:space="preserve">3 </v>
      </c>
      <c r="I2" s="9" t="str">
        <f>MID(L2,4,1)</f>
        <v>3</v>
      </c>
      <c r="J2" s="9" t="str">
        <f>MID(L2,6,1)</f>
        <v>0</v>
      </c>
      <c r="K2" s="9" t="str">
        <f>MID(L2,8,1)</f>
        <v>6</v>
      </c>
      <c r="L2" s="9" t="s">
        <v>33</v>
      </c>
      <c r="M2" s="7" t="s">
        <v>34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53</v>
      </c>
      <c r="V2" s="7">
        <v>0</v>
      </c>
      <c r="W2" s="7">
        <v>53</v>
      </c>
      <c r="X2" s="7">
        <v>159</v>
      </c>
      <c r="Y2" s="7">
        <v>8.83</v>
      </c>
      <c r="Z2" s="7">
        <v>2558</v>
      </c>
      <c r="AA2" s="7">
        <v>1</v>
      </c>
    </row>
    <row r="3" spans="1:27" ht="16.5" customHeight="1" x14ac:dyDescent="0.2">
      <c r="A3" s="7" t="s">
        <v>27</v>
      </c>
      <c r="B3" s="7" t="s">
        <v>28</v>
      </c>
      <c r="C3" s="8" t="s">
        <v>29</v>
      </c>
      <c r="D3" s="7" t="s">
        <v>30</v>
      </c>
      <c r="E3" s="7" t="s">
        <v>31</v>
      </c>
      <c r="F3" s="7" t="s">
        <v>32</v>
      </c>
      <c r="G3" s="9">
        <v>14</v>
      </c>
      <c r="H3" s="9" t="str">
        <f t="shared" ref="H3:H66" si="0">LEFT(L3,2)</f>
        <v xml:space="preserve">3 </v>
      </c>
      <c r="I3" s="9" t="str">
        <f t="shared" ref="I3:I66" si="1">MID(L3,4,1)</f>
        <v>3</v>
      </c>
      <c r="J3" s="9" t="str">
        <f t="shared" ref="J3:J66" si="2">MID(L3,6,1)</f>
        <v>0</v>
      </c>
      <c r="K3" s="9" t="str">
        <f t="shared" ref="K3:K66" si="3">MID(L3,8,1)</f>
        <v>6</v>
      </c>
      <c r="L3" s="9" t="s">
        <v>33</v>
      </c>
      <c r="M3" s="7" t="s">
        <v>35</v>
      </c>
      <c r="N3" s="7">
        <v>0</v>
      </c>
      <c r="O3" s="7">
        <v>44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44</v>
      </c>
      <c r="X3" s="7">
        <v>132</v>
      </c>
      <c r="Y3" s="7">
        <v>7.33</v>
      </c>
      <c r="Z3" s="7">
        <v>2558</v>
      </c>
      <c r="AA3" s="7">
        <v>1</v>
      </c>
    </row>
    <row r="4" spans="1:27" ht="16.5" customHeight="1" x14ac:dyDescent="0.2">
      <c r="A4" s="7" t="s">
        <v>27</v>
      </c>
      <c r="B4" s="7" t="s">
        <v>28</v>
      </c>
      <c r="C4" s="8" t="s">
        <v>29</v>
      </c>
      <c r="D4" s="7" t="s">
        <v>30</v>
      </c>
      <c r="E4" s="7" t="s">
        <v>31</v>
      </c>
      <c r="F4" s="7" t="s">
        <v>32</v>
      </c>
      <c r="G4" s="9">
        <v>13</v>
      </c>
      <c r="H4" s="9" t="str">
        <f t="shared" si="0"/>
        <v xml:space="preserve">3 </v>
      </c>
      <c r="I4" s="9" t="str">
        <f t="shared" si="1"/>
        <v>3</v>
      </c>
      <c r="J4" s="9" t="str">
        <f t="shared" si="2"/>
        <v>0</v>
      </c>
      <c r="K4" s="9" t="str">
        <f t="shared" si="3"/>
        <v>6</v>
      </c>
      <c r="L4" s="9" t="s">
        <v>33</v>
      </c>
      <c r="M4" s="7" t="s">
        <v>36</v>
      </c>
      <c r="N4" s="7">
        <v>0</v>
      </c>
      <c r="O4" s="7">
        <v>19</v>
      </c>
      <c r="P4" s="7">
        <v>0</v>
      </c>
      <c r="Q4" s="7">
        <v>28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47</v>
      </c>
      <c r="X4" s="7">
        <v>141</v>
      </c>
      <c r="Y4" s="7">
        <v>7.83</v>
      </c>
      <c r="Z4" s="7">
        <v>2558</v>
      </c>
      <c r="AA4" s="7">
        <v>1</v>
      </c>
    </row>
    <row r="5" spans="1:27" ht="16.5" customHeight="1" x14ac:dyDescent="0.2">
      <c r="A5" s="7" t="s">
        <v>27</v>
      </c>
      <c r="B5" s="7" t="s">
        <v>28</v>
      </c>
      <c r="C5" s="8" t="s">
        <v>29</v>
      </c>
      <c r="D5" s="7" t="s">
        <v>30</v>
      </c>
      <c r="E5" s="7" t="s">
        <v>31</v>
      </c>
      <c r="F5" s="7" t="s">
        <v>32</v>
      </c>
      <c r="G5" s="9">
        <v>11</v>
      </c>
      <c r="H5" s="9" t="str">
        <f t="shared" si="0"/>
        <v xml:space="preserve">3 </v>
      </c>
      <c r="I5" s="9" t="str">
        <f t="shared" si="1"/>
        <v>3</v>
      </c>
      <c r="J5" s="9" t="str">
        <f t="shared" si="2"/>
        <v>0</v>
      </c>
      <c r="K5" s="9" t="str">
        <f t="shared" si="3"/>
        <v>6</v>
      </c>
      <c r="L5" s="9" t="s">
        <v>33</v>
      </c>
      <c r="M5" s="7" t="s">
        <v>37</v>
      </c>
      <c r="N5" s="7">
        <v>0</v>
      </c>
      <c r="O5" s="7">
        <v>44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44</v>
      </c>
      <c r="X5" s="7">
        <v>132</v>
      </c>
      <c r="Y5" s="7">
        <v>7.33</v>
      </c>
      <c r="Z5" s="7">
        <v>2558</v>
      </c>
      <c r="AA5" s="7">
        <v>1</v>
      </c>
    </row>
    <row r="6" spans="1:27" ht="16.5" customHeight="1" x14ac:dyDescent="0.2">
      <c r="A6" s="7" t="s">
        <v>27</v>
      </c>
      <c r="B6" s="7" t="s">
        <v>28</v>
      </c>
      <c r="C6" s="8" t="s">
        <v>29</v>
      </c>
      <c r="D6" s="7" t="s">
        <v>30</v>
      </c>
      <c r="E6" s="7" t="s">
        <v>31</v>
      </c>
      <c r="F6" s="7" t="s">
        <v>32</v>
      </c>
      <c r="G6" s="9">
        <v>9</v>
      </c>
      <c r="H6" s="9" t="str">
        <f t="shared" si="0"/>
        <v xml:space="preserve">3 </v>
      </c>
      <c r="I6" s="9" t="str">
        <f t="shared" si="1"/>
        <v>3</v>
      </c>
      <c r="J6" s="9" t="str">
        <f t="shared" si="2"/>
        <v>0</v>
      </c>
      <c r="K6" s="9" t="str">
        <f t="shared" si="3"/>
        <v>6</v>
      </c>
      <c r="L6" s="9" t="s">
        <v>33</v>
      </c>
      <c r="M6" s="7" t="s">
        <v>38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31</v>
      </c>
      <c r="W6" s="7">
        <v>31</v>
      </c>
      <c r="X6" s="7">
        <v>93</v>
      </c>
      <c r="Y6" s="7">
        <v>5.17</v>
      </c>
      <c r="Z6" s="7">
        <v>2558</v>
      </c>
      <c r="AA6" s="7">
        <v>1</v>
      </c>
    </row>
    <row r="7" spans="1:27" ht="16.5" customHeight="1" x14ac:dyDescent="0.2">
      <c r="A7" s="7" t="s">
        <v>27</v>
      </c>
      <c r="B7" s="7" t="s">
        <v>28</v>
      </c>
      <c r="C7" s="8" t="s">
        <v>29</v>
      </c>
      <c r="D7" s="7" t="s">
        <v>30</v>
      </c>
      <c r="E7" s="7" t="s">
        <v>31</v>
      </c>
      <c r="F7" s="7" t="s">
        <v>32</v>
      </c>
      <c r="G7" s="9">
        <v>7</v>
      </c>
      <c r="H7" s="9" t="str">
        <f t="shared" si="0"/>
        <v xml:space="preserve">3 </v>
      </c>
      <c r="I7" s="9" t="str">
        <f t="shared" si="1"/>
        <v>3</v>
      </c>
      <c r="J7" s="9" t="str">
        <f t="shared" si="2"/>
        <v>0</v>
      </c>
      <c r="K7" s="9" t="str">
        <f t="shared" si="3"/>
        <v>6</v>
      </c>
      <c r="L7" s="9" t="s">
        <v>33</v>
      </c>
      <c r="M7" s="7" t="s">
        <v>34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40</v>
      </c>
      <c r="W7" s="7">
        <v>40</v>
      </c>
      <c r="X7" s="7">
        <v>120</v>
      </c>
      <c r="Y7" s="7">
        <v>6.67</v>
      </c>
      <c r="Z7" s="7">
        <v>2558</v>
      </c>
      <c r="AA7" s="7">
        <v>1</v>
      </c>
    </row>
    <row r="8" spans="1:27" ht="16.5" customHeight="1" x14ac:dyDescent="0.2">
      <c r="A8" s="7" t="s">
        <v>27</v>
      </c>
      <c r="B8" s="7" t="s">
        <v>28</v>
      </c>
      <c r="C8" s="8" t="s">
        <v>29</v>
      </c>
      <c r="D8" s="7" t="s">
        <v>30</v>
      </c>
      <c r="E8" s="7" t="s">
        <v>31</v>
      </c>
      <c r="F8" s="7" t="s">
        <v>32</v>
      </c>
      <c r="G8" s="9">
        <v>5</v>
      </c>
      <c r="H8" s="9" t="str">
        <f t="shared" si="0"/>
        <v xml:space="preserve">3 </v>
      </c>
      <c r="I8" s="9" t="str">
        <f t="shared" si="1"/>
        <v>3</v>
      </c>
      <c r="J8" s="9" t="str">
        <f t="shared" si="2"/>
        <v>0</v>
      </c>
      <c r="K8" s="9" t="str">
        <f t="shared" si="3"/>
        <v>6</v>
      </c>
      <c r="L8" s="9" t="s">
        <v>33</v>
      </c>
      <c r="M8" s="7" t="s">
        <v>39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40</v>
      </c>
      <c r="W8" s="7">
        <v>40</v>
      </c>
      <c r="X8" s="7">
        <v>120</v>
      </c>
      <c r="Y8" s="7">
        <v>6.67</v>
      </c>
      <c r="Z8" s="7">
        <v>2558</v>
      </c>
      <c r="AA8" s="7">
        <v>1</v>
      </c>
    </row>
    <row r="9" spans="1:27" ht="16.5" customHeight="1" x14ac:dyDescent="0.2">
      <c r="A9" s="7" t="s">
        <v>27</v>
      </c>
      <c r="B9" s="7" t="s">
        <v>28</v>
      </c>
      <c r="C9" s="8" t="s">
        <v>29</v>
      </c>
      <c r="D9" s="7" t="s">
        <v>30</v>
      </c>
      <c r="E9" s="7" t="s">
        <v>31</v>
      </c>
      <c r="F9" s="7" t="s">
        <v>32</v>
      </c>
      <c r="G9" s="9">
        <v>3</v>
      </c>
      <c r="H9" s="9" t="str">
        <f t="shared" si="0"/>
        <v xml:space="preserve">3 </v>
      </c>
      <c r="I9" s="9" t="str">
        <f t="shared" si="1"/>
        <v>3</v>
      </c>
      <c r="J9" s="9" t="str">
        <f t="shared" si="2"/>
        <v>0</v>
      </c>
      <c r="K9" s="9" t="str">
        <f t="shared" si="3"/>
        <v>6</v>
      </c>
      <c r="L9" s="9" t="s">
        <v>33</v>
      </c>
      <c r="M9" s="7" t="s">
        <v>40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40</v>
      </c>
      <c r="W9" s="7">
        <v>40</v>
      </c>
      <c r="X9" s="7">
        <v>120</v>
      </c>
      <c r="Y9" s="7">
        <v>6.67</v>
      </c>
      <c r="Z9" s="7">
        <v>2558</v>
      </c>
      <c r="AA9" s="7">
        <v>1</v>
      </c>
    </row>
    <row r="10" spans="1:27" ht="16.5" customHeight="1" x14ac:dyDescent="0.2">
      <c r="A10" s="7" t="s">
        <v>27</v>
      </c>
      <c r="B10" s="7" t="s">
        <v>28</v>
      </c>
      <c r="C10" s="8" t="s">
        <v>29</v>
      </c>
      <c r="D10" s="7" t="s">
        <v>30</v>
      </c>
      <c r="E10" s="7" t="s">
        <v>31</v>
      </c>
      <c r="F10" s="7" t="s">
        <v>32</v>
      </c>
      <c r="G10" s="9">
        <v>1</v>
      </c>
      <c r="H10" s="9" t="str">
        <f t="shared" si="0"/>
        <v xml:space="preserve">3 </v>
      </c>
      <c r="I10" s="9" t="str">
        <f t="shared" si="1"/>
        <v>3</v>
      </c>
      <c r="J10" s="9" t="str">
        <f t="shared" si="2"/>
        <v>0</v>
      </c>
      <c r="K10" s="9" t="str">
        <f t="shared" si="3"/>
        <v>6</v>
      </c>
      <c r="L10" s="9" t="s">
        <v>33</v>
      </c>
      <c r="M10" s="7" t="s">
        <v>41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35</v>
      </c>
      <c r="W10" s="7">
        <v>35</v>
      </c>
      <c r="X10" s="7">
        <v>105</v>
      </c>
      <c r="Y10" s="7">
        <v>5.83</v>
      </c>
      <c r="Z10" s="7">
        <v>2558</v>
      </c>
      <c r="AA10" s="7">
        <v>1</v>
      </c>
    </row>
    <row r="11" spans="1:27" ht="16.5" customHeight="1" x14ac:dyDescent="0.2">
      <c r="A11" s="7" t="s">
        <v>27</v>
      </c>
      <c r="B11" s="7" t="s">
        <v>28</v>
      </c>
      <c r="C11" s="8" t="s">
        <v>29</v>
      </c>
      <c r="D11" s="7" t="s">
        <v>30</v>
      </c>
      <c r="E11" s="7" t="s">
        <v>31</v>
      </c>
      <c r="F11" s="7" t="s">
        <v>32</v>
      </c>
      <c r="G11" s="9">
        <v>2</v>
      </c>
      <c r="H11" s="9" t="str">
        <f t="shared" si="0"/>
        <v xml:space="preserve">3 </v>
      </c>
      <c r="I11" s="9" t="str">
        <f t="shared" si="1"/>
        <v>3</v>
      </c>
      <c r="J11" s="9" t="str">
        <f t="shared" si="2"/>
        <v>0</v>
      </c>
      <c r="K11" s="9" t="str">
        <f t="shared" si="3"/>
        <v>6</v>
      </c>
      <c r="L11" s="9" t="s">
        <v>33</v>
      </c>
      <c r="M11" s="7" t="s">
        <v>42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22</v>
      </c>
      <c r="W11" s="7">
        <v>22</v>
      </c>
      <c r="X11" s="7">
        <v>66</v>
      </c>
      <c r="Y11" s="7">
        <v>3.67</v>
      </c>
      <c r="Z11" s="7">
        <v>2558</v>
      </c>
      <c r="AA11" s="7">
        <v>1</v>
      </c>
    </row>
    <row r="12" spans="1:27" ht="16.5" customHeight="1" x14ac:dyDescent="0.2">
      <c r="A12" s="7" t="s">
        <v>27</v>
      </c>
      <c r="B12" s="7" t="s">
        <v>28</v>
      </c>
      <c r="C12" s="8" t="s">
        <v>29</v>
      </c>
      <c r="D12" s="7" t="s">
        <v>30</v>
      </c>
      <c r="E12" s="7" t="s">
        <v>31</v>
      </c>
      <c r="F12" s="7" t="s">
        <v>32</v>
      </c>
      <c r="G12" s="9">
        <v>4</v>
      </c>
      <c r="H12" s="9" t="str">
        <f t="shared" si="0"/>
        <v xml:space="preserve">3 </v>
      </c>
      <c r="I12" s="9" t="str">
        <f t="shared" si="1"/>
        <v>3</v>
      </c>
      <c r="J12" s="9" t="str">
        <f t="shared" si="2"/>
        <v>0</v>
      </c>
      <c r="K12" s="9" t="str">
        <f t="shared" si="3"/>
        <v>6</v>
      </c>
      <c r="L12" s="9" t="s">
        <v>33</v>
      </c>
      <c r="M12" s="7" t="s">
        <v>43</v>
      </c>
      <c r="N12" s="7">
        <v>0</v>
      </c>
      <c r="O12" s="7">
        <v>0</v>
      </c>
      <c r="P12" s="7">
        <v>0</v>
      </c>
      <c r="Q12" s="7">
        <v>45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45</v>
      </c>
      <c r="X12" s="7">
        <v>135</v>
      </c>
      <c r="Y12" s="7">
        <v>7.5</v>
      </c>
      <c r="Z12" s="7">
        <v>2558</v>
      </c>
      <c r="AA12" s="7">
        <v>1</v>
      </c>
    </row>
    <row r="13" spans="1:27" ht="16.5" customHeight="1" x14ac:dyDescent="0.2">
      <c r="A13" s="7" t="s">
        <v>27</v>
      </c>
      <c r="B13" s="7" t="s">
        <v>28</v>
      </c>
      <c r="C13" s="8" t="s">
        <v>29</v>
      </c>
      <c r="D13" s="7" t="s">
        <v>30</v>
      </c>
      <c r="E13" s="7" t="s">
        <v>31</v>
      </c>
      <c r="F13" s="7" t="s">
        <v>32</v>
      </c>
      <c r="G13" s="9">
        <v>6</v>
      </c>
      <c r="H13" s="9" t="str">
        <f t="shared" si="0"/>
        <v xml:space="preserve">3 </v>
      </c>
      <c r="I13" s="9" t="str">
        <f t="shared" si="1"/>
        <v>3</v>
      </c>
      <c r="J13" s="9" t="str">
        <f t="shared" si="2"/>
        <v>0</v>
      </c>
      <c r="K13" s="9" t="str">
        <f t="shared" si="3"/>
        <v>6</v>
      </c>
      <c r="L13" s="9" t="s">
        <v>33</v>
      </c>
      <c r="M13" s="7" t="s">
        <v>37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38</v>
      </c>
      <c r="W13" s="7">
        <v>38</v>
      </c>
      <c r="X13" s="7">
        <v>114</v>
      </c>
      <c r="Y13" s="7">
        <v>6.33</v>
      </c>
      <c r="Z13" s="7">
        <v>2558</v>
      </c>
      <c r="AA13" s="7">
        <v>1</v>
      </c>
    </row>
    <row r="14" spans="1:27" ht="16.5" customHeight="1" x14ac:dyDescent="0.2">
      <c r="A14" s="7" t="s">
        <v>27</v>
      </c>
      <c r="B14" s="7" t="s">
        <v>28</v>
      </c>
      <c r="C14" s="8" t="s">
        <v>29</v>
      </c>
      <c r="D14" s="7" t="s">
        <v>30</v>
      </c>
      <c r="E14" s="7" t="s">
        <v>31</v>
      </c>
      <c r="F14" s="7" t="s">
        <v>32</v>
      </c>
      <c r="G14" s="9">
        <v>8</v>
      </c>
      <c r="H14" s="9" t="str">
        <f t="shared" si="0"/>
        <v xml:space="preserve">3 </v>
      </c>
      <c r="I14" s="9" t="str">
        <f t="shared" si="1"/>
        <v>3</v>
      </c>
      <c r="J14" s="9" t="str">
        <f t="shared" si="2"/>
        <v>0</v>
      </c>
      <c r="K14" s="9" t="str">
        <f t="shared" si="3"/>
        <v>6</v>
      </c>
      <c r="L14" s="9" t="s">
        <v>33</v>
      </c>
      <c r="M14" s="7" t="s">
        <v>44</v>
      </c>
      <c r="N14" s="7">
        <v>0</v>
      </c>
      <c r="O14" s="7"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38</v>
      </c>
      <c r="W14" s="7">
        <v>40</v>
      </c>
      <c r="X14" s="7">
        <v>120</v>
      </c>
      <c r="Y14" s="7">
        <v>6.67</v>
      </c>
      <c r="Z14" s="7">
        <v>2558</v>
      </c>
      <c r="AA14" s="7">
        <v>1</v>
      </c>
    </row>
    <row r="15" spans="1:27" ht="16.5" customHeight="1" x14ac:dyDescent="0.2">
      <c r="A15" s="7" t="s">
        <v>27</v>
      </c>
      <c r="B15" s="7" t="s">
        <v>28</v>
      </c>
      <c r="C15" s="8" t="s">
        <v>29</v>
      </c>
      <c r="D15" s="7" t="s">
        <v>30</v>
      </c>
      <c r="E15" s="7" t="s">
        <v>31</v>
      </c>
      <c r="F15" s="7" t="s">
        <v>32</v>
      </c>
      <c r="G15" s="9">
        <v>10</v>
      </c>
      <c r="H15" s="9" t="str">
        <f t="shared" si="0"/>
        <v xml:space="preserve">3 </v>
      </c>
      <c r="I15" s="9" t="str">
        <f t="shared" si="1"/>
        <v>3</v>
      </c>
      <c r="J15" s="9" t="str">
        <f t="shared" si="2"/>
        <v>0</v>
      </c>
      <c r="K15" s="9" t="str">
        <f t="shared" si="3"/>
        <v>6</v>
      </c>
      <c r="L15" s="9" t="s">
        <v>33</v>
      </c>
      <c r="M15" s="7" t="s">
        <v>36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39</v>
      </c>
      <c r="W15" s="7">
        <v>39</v>
      </c>
      <c r="X15" s="7">
        <v>117</v>
      </c>
      <c r="Y15" s="7">
        <v>6.5</v>
      </c>
      <c r="Z15" s="7">
        <v>2558</v>
      </c>
      <c r="AA15" s="7">
        <v>1</v>
      </c>
    </row>
    <row r="16" spans="1:27" ht="16.5" customHeight="1" x14ac:dyDescent="0.2">
      <c r="A16" s="7" t="s">
        <v>27</v>
      </c>
      <c r="B16" s="7" t="s">
        <v>28</v>
      </c>
      <c r="C16" s="8" t="s">
        <v>29</v>
      </c>
      <c r="D16" s="7" t="s">
        <v>30</v>
      </c>
      <c r="E16" s="7" t="s">
        <v>31</v>
      </c>
      <c r="F16" s="7" t="s">
        <v>32</v>
      </c>
      <c r="G16" s="9">
        <v>12</v>
      </c>
      <c r="H16" s="9" t="str">
        <f t="shared" si="0"/>
        <v xml:space="preserve">3 </v>
      </c>
      <c r="I16" s="9" t="str">
        <f t="shared" si="1"/>
        <v>3</v>
      </c>
      <c r="J16" s="9" t="str">
        <f t="shared" si="2"/>
        <v>0</v>
      </c>
      <c r="K16" s="9" t="str">
        <f t="shared" si="3"/>
        <v>6</v>
      </c>
      <c r="L16" s="9" t="s">
        <v>33</v>
      </c>
      <c r="M16" s="7" t="s">
        <v>38</v>
      </c>
      <c r="N16" s="7">
        <v>0</v>
      </c>
      <c r="O16" s="7">
        <v>50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50</v>
      </c>
      <c r="X16" s="7">
        <v>150</v>
      </c>
      <c r="Y16" s="7">
        <v>8.33</v>
      </c>
      <c r="Z16" s="7">
        <v>2558</v>
      </c>
      <c r="AA16" s="7">
        <v>1</v>
      </c>
    </row>
    <row r="17" spans="1:27" ht="16.5" customHeight="1" x14ac:dyDescent="0.2">
      <c r="A17" s="7" t="s">
        <v>27</v>
      </c>
      <c r="B17" s="7" t="s">
        <v>28</v>
      </c>
      <c r="C17" s="8" t="s">
        <v>29</v>
      </c>
      <c r="D17" s="7" t="s">
        <v>30</v>
      </c>
      <c r="E17" s="7" t="s">
        <v>31</v>
      </c>
      <c r="F17" s="7" t="s">
        <v>32</v>
      </c>
      <c r="G17" s="9">
        <v>27</v>
      </c>
      <c r="H17" s="9" t="str">
        <f t="shared" si="0"/>
        <v xml:space="preserve">3 </v>
      </c>
      <c r="I17" s="9" t="str">
        <f t="shared" si="1"/>
        <v>3</v>
      </c>
      <c r="J17" s="9" t="str">
        <f t="shared" si="2"/>
        <v>0</v>
      </c>
      <c r="K17" s="9" t="str">
        <f t="shared" si="3"/>
        <v>6</v>
      </c>
      <c r="L17" s="9" t="s">
        <v>33</v>
      </c>
      <c r="M17" s="7" t="s">
        <v>38</v>
      </c>
      <c r="N17" s="7">
        <v>0</v>
      </c>
      <c r="O17" s="7">
        <v>0</v>
      </c>
      <c r="P17" s="7">
        <v>0</v>
      </c>
      <c r="Q17" s="7">
        <v>28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28</v>
      </c>
      <c r="X17" s="7">
        <v>84</v>
      </c>
      <c r="Y17" s="7">
        <v>4.67</v>
      </c>
      <c r="Z17" s="7">
        <v>2558</v>
      </c>
      <c r="AA17" s="7">
        <v>1</v>
      </c>
    </row>
    <row r="18" spans="1:27" ht="16.5" customHeight="1" x14ac:dyDescent="0.2">
      <c r="A18" s="7" t="s">
        <v>27</v>
      </c>
      <c r="B18" s="7" t="s">
        <v>28</v>
      </c>
      <c r="C18" s="8" t="s">
        <v>29</v>
      </c>
      <c r="D18" s="7" t="s">
        <v>30</v>
      </c>
      <c r="E18" s="7" t="s">
        <v>31</v>
      </c>
      <c r="F18" s="7" t="s">
        <v>32</v>
      </c>
      <c r="G18" s="9">
        <v>26</v>
      </c>
      <c r="H18" s="9" t="str">
        <f t="shared" si="0"/>
        <v xml:space="preserve">3 </v>
      </c>
      <c r="I18" s="9" t="str">
        <f t="shared" si="1"/>
        <v>3</v>
      </c>
      <c r="J18" s="9" t="str">
        <f t="shared" si="2"/>
        <v>0</v>
      </c>
      <c r="K18" s="9" t="str">
        <f t="shared" si="3"/>
        <v>6</v>
      </c>
      <c r="L18" s="9" t="s">
        <v>33</v>
      </c>
      <c r="M18" s="7" t="s">
        <v>45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19</v>
      </c>
      <c r="W18" s="7">
        <v>19</v>
      </c>
      <c r="X18" s="7">
        <v>57</v>
      </c>
      <c r="Y18" s="7">
        <v>3.17</v>
      </c>
      <c r="Z18" s="7">
        <v>2558</v>
      </c>
      <c r="AA18" s="7">
        <v>1</v>
      </c>
    </row>
    <row r="19" spans="1:27" ht="16.5" customHeight="1" x14ac:dyDescent="0.2">
      <c r="A19" s="7" t="s">
        <v>27</v>
      </c>
      <c r="B19" s="7" t="s">
        <v>28</v>
      </c>
      <c r="C19" s="8" t="s">
        <v>29</v>
      </c>
      <c r="D19" s="7" t="s">
        <v>30</v>
      </c>
      <c r="E19" s="7" t="s">
        <v>31</v>
      </c>
      <c r="F19" s="7" t="s">
        <v>32</v>
      </c>
      <c r="G19" s="9">
        <v>25</v>
      </c>
      <c r="H19" s="9" t="str">
        <f t="shared" si="0"/>
        <v xml:space="preserve">3 </v>
      </c>
      <c r="I19" s="9" t="str">
        <f t="shared" si="1"/>
        <v>3</v>
      </c>
      <c r="J19" s="9" t="str">
        <f t="shared" si="2"/>
        <v>0</v>
      </c>
      <c r="K19" s="9" t="str">
        <f t="shared" si="3"/>
        <v>6</v>
      </c>
      <c r="L19" s="9" t="s">
        <v>33</v>
      </c>
      <c r="M19" s="7" t="s">
        <v>44</v>
      </c>
      <c r="N19" s="7">
        <v>0</v>
      </c>
      <c r="O19" s="7">
        <v>0</v>
      </c>
      <c r="P19" s="7">
        <v>0</v>
      </c>
      <c r="Q19" s="7">
        <v>29</v>
      </c>
      <c r="R19" s="7">
        <v>0</v>
      </c>
      <c r="S19" s="7">
        <v>0</v>
      </c>
      <c r="T19" s="7">
        <v>0</v>
      </c>
      <c r="U19" s="7">
        <v>0</v>
      </c>
      <c r="V19" s="7">
        <v>3</v>
      </c>
      <c r="W19" s="7">
        <v>32</v>
      </c>
      <c r="X19" s="7">
        <v>96</v>
      </c>
      <c r="Y19" s="7">
        <v>5.33</v>
      </c>
      <c r="Z19" s="7">
        <v>2558</v>
      </c>
      <c r="AA19" s="7">
        <v>1</v>
      </c>
    </row>
    <row r="20" spans="1:27" ht="16.5" customHeight="1" x14ac:dyDescent="0.2">
      <c r="A20" s="7" t="s">
        <v>27</v>
      </c>
      <c r="B20" s="7" t="s">
        <v>28</v>
      </c>
      <c r="C20" s="8" t="s">
        <v>29</v>
      </c>
      <c r="D20" s="7" t="s">
        <v>30</v>
      </c>
      <c r="E20" s="7" t="s">
        <v>31</v>
      </c>
      <c r="F20" s="7" t="s">
        <v>32</v>
      </c>
      <c r="G20" s="9">
        <v>24</v>
      </c>
      <c r="H20" s="9" t="str">
        <f t="shared" si="0"/>
        <v xml:space="preserve">3 </v>
      </c>
      <c r="I20" s="9" t="str">
        <f t="shared" si="1"/>
        <v>3</v>
      </c>
      <c r="J20" s="9" t="str">
        <f t="shared" si="2"/>
        <v>0</v>
      </c>
      <c r="K20" s="9" t="str">
        <f t="shared" si="3"/>
        <v>6</v>
      </c>
      <c r="L20" s="9" t="s">
        <v>33</v>
      </c>
      <c r="M20" s="7" t="s">
        <v>40</v>
      </c>
      <c r="N20" s="7">
        <v>0</v>
      </c>
      <c r="O20" s="7">
        <v>5</v>
      </c>
      <c r="P20" s="7">
        <v>0</v>
      </c>
      <c r="Q20" s="7">
        <v>30</v>
      </c>
      <c r="R20" s="7">
        <v>0</v>
      </c>
      <c r="S20" s="7">
        <v>0</v>
      </c>
      <c r="T20" s="7">
        <v>1</v>
      </c>
      <c r="U20" s="7">
        <v>0</v>
      </c>
      <c r="V20" s="7">
        <v>0</v>
      </c>
      <c r="W20" s="7">
        <v>36</v>
      </c>
      <c r="X20" s="7">
        <v>108</v>
      </c>
      <c r="Y20" s="7">
        <v>6</v>
      </c>
      <c r="Z20" s="7">
        <v>2558</v>
      </c>
      <c r="AA20" s="7">
        <v>1</v>
      </c>
    </row>
    <row r="21" spans="1:27" ht="16.5" customHeight="1" x14ac:dyDescent="0.2">
      <c r="A21" s="7" t="s">
        <v>27</v>
      </c>
      <c r="B21" s="7" t="s">
        <v>28</v>
      </c>
      <c r="C21" s="8" t="s">
        <v>29</v>
      </c>
      <c r="D21" s="7" t="s">
        <v>30</v>
      </c>
      <c r="E21" s="7" t="s">
        <v>31</v>
      </c>
      <c r="F21" s="7" t="s">
        <v>32</v>
      </c>
      <c r="G21" s="9">
        <v>20</v>
      </c>
      <c r="H21" s="9" t="str">
        <f t="shared" si="0"/>
        <v xml:space="preserve">3 </v>
      </c>
      <c r="I21" s="9" t="str">
        <f t="shared" si="1"/>
        <v>3</v>
      </c>
      <c r="J21" s="9" t="str">
        <f t="shared" si="2"/>
        <v>0</v>
      </c>
      <c r="K21" s="9" t="str">
        <f t="shared" si="3"/>
        <v>6</v>
      </c>
      <c r="L21" s="9" t="s">
        <v>33</v>
      </c>
      <c r="M21" s="7" t="s">
        <v>45</v>
      </c>
      <c r="N21" s="7">
        <v>0</v>
      </c>
      <c r="O21" s="7">
        <v>0</v>
      </c>
      <c r="P21" s="7">
        <v>0</v>
      </c>
      <c r="Q21" s="7">
        <v>44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44</v>
      </c>
      <c r="X21" s="7">
        <v>132</v>
      </c>
      <c r="Y21" s="7">
        <v>7.33</v>
      </c>
      <c r="Z21" s="7">
        <v>2558</v>
      </c>
      <c r="AA21" s="7">
        <v>1</v>
      </c>
    </row>
    <row r="22" spans="1:27" ht="16.5" customHeight="1" x14ac:dyDescent="0.2">
      <c r="A22" s="7" t="s">
        <v>27</v>
      </c>
      <c r="B22" s="7" t="s">
        <v>28</v>
      </c>
      <c r="C22" s="8" t="s">
        <v>29</v>
      </c>
      <c r="D22" s="7" t="s">
        <v>30</v>
      </c>
      <c r="E22" s="7" t="s">
        <v>31</v>
      </c>
      <c r="F22" s="7" t="s">
        <v>32</v>
      </c>
      <c r="G22" s="9">
        <v>18</v>
      </c>
      <c r="H22" s="9" t="str">
        <f t="shared" si="0"/>
        <v xml:space="preserve">3 </v>
      </c>
      <c r="I22" s="9" t="str">
        <f t="shared" si="1"/>
        <v>3</v>
      </c>
      <c r="J22" s="9" t="str">
        <f t="shared" si="2"/>
        <v>0</v>
      </c>
      <c r="K22" s="9" t="str">
        <f t="shared" si="3"/>
        <v>6</v>
      </c>
      <c r="L22" s="9" t="s">
        <v>33</v>
      </c>
      <c r="M22" s="7" t="s">
        <v>35</v>
      </c>
      <c r="N22" s="7">
        <v>0</v>
      </c>
      <c r="O22" s="7">
        <v>2</v>
      </c>
      <c r="P22" s="7">
        <v>0</v>
      </c>
      <c r="Q22" s="7">
        <v>0</v>
      </c>
      <c r="R22" s="7">
        <v>0</v>
      </c>
      <c r="S22" s="7">
        <v>0</v>
      </c>
      <c r="T22" s="7">
        <v>24</v>
      </c>
      <c r="U22" s="7">
        <v>0</v>
      </c>
      <c r="V22" s="7">
        <v>11</v>
      </c>
      <c r="W22" s="7">
        <v>37</v>
      </c>
      <c r="X22" s="7">
        <v>111</v>
      </c>
      <c r="Y22" s="7">
        <v>6.17</v>
      </c>
      <c r="Z22" s="7">
        <v>2558</v>
      </c>
      <c r="AA22" s="7">
        <v>1</v>
      </c>
    </row>
    <row r="23" spans="1:27" ht="16.5" customHeight="1" x14ac:dyDescent="0.2">
      <c r="A23" s="7" t="s">
        <v>27</v>
      </c>
      <c r="B23" s="7" t="s">
        <v>28</v>
      </c>
      <c r="C23" s="8" t="s">
        <v>29</v>
      </c>
      <c r="D23" s="7" t="s">
        <v>30</v>
      </c>
      <c r="E23" s="7" t="s">
        <v>31</v>
      </c>
      <c r="F23" s="7" t="s">
        <v>32</v>
      </c>
      <c r="G23" s="9">
        <v>16</v>
      </c>
      <c r="H23" s="9" t="str">
        <f t="shared" si="0"/>
        <v xml:space="preserve">3 </v>
      </c>
      <c r="I23" s="9" t="str">
        <f t="shared" si="1"/>
        <v>3</v>
      </c>
      <c r="J23" s="9" t="str">
        <f t="shared" si="2"/>
        <v>0</v>
      </c>
      <c r="K23" s="9" t="str">
        <f t="shared" si="3"/>
        <v>6</v>
      </c>
      <c r="L23" s="9" t="s">
        <v>33</v>
      </c>
      <c r="M23" s="7" t="s">
        <v>39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52</v>
      </c>
      <c r="V23" s="7">
        <v>0</v>
      </c>
      <c r="W23" s="7">
        <v>52</v>
      </c>
      <c r="X23" s="7">
        <v>156</v>
      </c>
      <c r="Y23" s="7">
        <v>8.67</v>
      </c>
      <c r="Z23" s="7">
        <v>2558</v>
      </c>
      <c r="AA23" s="7">
        <v>1</v>
      </c>
    </row>
    <row r="24" spans="1:27" ht="16.5" customHeight="1" x14ac:dyDescent="0.2">
      <c r="A24" s="7" t="s">
        <v>27</v>
      </c>
      <c r="B24" s="7" t="s">
        <v>28</v>
      </c>
      <c r="C24" s="8" t="s">
        <v>29</v>
      </c>
      <c r="D24" s="7" t="s">
        <v>30</v>
      </c>
      <c r="E24" s="7" t="s">
        <v>31</v>
      </c>
      <c r="F24" s="7" t="s">
        <v>32</v>
      </c>
      <c r="G24" s="9">
        <v>17</v>
      </c>
      <c r="H24" s="9" t="str">
        <f t="shared" si="0"/>
        <v xml:space="preserve">3 </v>
      </c>
      <c r="I24" s="9" t="str">
        <f t="shared" si="1"/>
        <v>3</v>
      </c>
      <c r="J24" s="9" t="str">
        <f t="shared" si="2"/>
        <v>0</v>
      </c>
      <c r="K24" s="9" t="str">
        <f t="shared" si="3"/>
        <v>6</v>
      </c>
      <c r="L24" s="9" t="s">
        <v>33</v>
      </c>
      <c r="M24" s="7" t="s">
        <v>44</v>
      </c>
      <c r="N24" s="7">
        <v>0</v>
      </c>
      <c r="O24" s="7">
        <v>41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41</v>
      </c>
      <c r="X24" s="7">
        <v>123</v>
      </c>
      <c r="Y24" s="7">
        <v>6.83</v>
      </c>
      <c r="Z24" s="7">
        <v>2558</v>
      </c>
      <c r="AA24" s="7">
        <v>1</v>
      </c>
    </row>
    <row r="25" spans="1:27" ht="16.5" customHeight="1" x14ac:dyDescent="0.2">
      <c r="A25" s="7" t="s">
        <v>27</v>
      </c>
      <c r="B25" s="7" t="s">
        <v>28</v>
      </c>
      <c r="C25" s="8" t="s">
        <v>29</v>
      </c>
      <c r="D25" s="7" t="s">
        <v>30</v>
      </c>
      <c r="E25" s="7" t="s">
        <v>31</v>
      </c>
      <c r="F25" s="7" t="s">
        <v>32</v>
      </c>
      <c r="G25" s="9">
        <v>19</v>
      </c>
      <c r="H25" s="9" t="str">
        <f t="shared" si="0"/>
        <v xml:space="preserve">3 </v>
      </c>
      <c r="I25" s="9" t="str">
        <f t="shared" si="1"/>
        <v>3</v>
      </c>
      <c r="J25" s="9" t="str">
        <f t="shared" si="2"/>
        <v>0</v>
      </c>
      <c r="K25" s="9" t="str">
        <f t="shared" si="3"/>
        <v>6</v>
      </c>
      <c r="L25" s="9" t="s">
        <v>33</v>
      </c>
      <c r="M25" s="7" t="s">
        <v>35</v>
      </c>
      <c r="N25" s="7">
        <v>0</v>
      </c>
      <c r="O25" s="7">
        <v>0</v>
      </c>
      <c r="P25" s="7">
        <v>0</v>
      </c>
      <c r="Q25" s="7">
        <v>44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44</v>
      </c>
      <c r="X25" s="7">
        <v>132</v>
      </c>
      <c r="Y25" s="7">
        <v>7.33</v>
      </c>
      <c r="Z25" s="7">
        <v>2558</v>
      </c>
      <c r="AA25" s="7">
        <v>1</v>
      </c>
    </row>
    <row r="26" spans="1:27" ht="16.5" customHeight="1" x14ac:dyDescent="0.2">
      <c r="A26" s="7" t="s">
        <v>27</v>
      </c>
      <c r="B26" s="7" t="s">
        <v>28</v>
      </c>
      <c r="C26" s="8" t="s">
        <v>29</v>
      </c>
      <c r="D26" s="7" t="s">
        <v>30</v>
      </c>
      <c r="E26" s="7" t="s">
        <v>31</v>
      </c>
      <c r="F26" s="7" t="s">
        <v>32</v>
      </c>
      <c r="G26" s="9">
        <v>21</v>
      </c>
      <c r="H26" s="9" t="str">
        <f t="shared" si="0"/>
        <v xml:space="preserve">3 </v>
      </c>
      <c r="I26" s="9" t="str">
        <f t="shared" si="1"/>
        <v>3</v>
      </c>
      <c r="J26" s="9" t="str">
        <f t="shared" si="2"/>
        <v>0</v>
      </c>
      <c r="K26" s="9" t="str">
        <f t="shared" si="3"/>
        <v>6</v>
      </c>
      <c r="L26" s="9" t="s">
        <v>33</v>
      </c>
      <c r="M26" s="7" t="s">
        <v>46</v>
      </c>
      <c r="N26" s="7">
        <v>0</v>
      </c>
      <c r="O26" s="7">
        <v>1</v>
      </c>
      <c r="P26" s="7">
        <v>0</v>
      </c>
      <c r="Q26" s="7">
        <v>29</v>
      </c>
      <c r="R26" s="7">
        <v>0</v>
      </c>
      <c r="S26" s="7">
        <v>0</v>
      </c>
      <c r="T26" s="7">
        <v>1</v>
      </c>
      <c r="U26" s="7">
        <v>0</v>
      </c>
      <c r="V26" s="7">
        <v>8</v>
      </c>
      <c r="W26" s="7">
        <v>39</v>
      </c>
      <c r="X26" s="7">
        <v>117</v>
      </c>
      <c r="Y26" s="7">
        <v>6.5</v>
      </c>
      <c r="Z26" s="7">
        <v>2558</v>
      </c>
      <c r="AA26" s="7">
        <v>1</v>
      </c>
    </row>
    <row r="27" spans="1:27" ht="16.5" customHeight="1" x14ac:dyDescent="0.2">
      <c r="A27" s="7" t="s">
        <v>27</v>
      </c>
      <c r="B27" s="7" t="s">
        <v>28</v>
      </c>
      <c r="C27" s="8" t="s">
        <v>29</v>
      </c>
      <c r="D27" s="7" t="s">
        <v>30</v>
      </c>
      <c r="E27" s="7" t="s">
        <v>31</v>
      </c>
      <c r="F27" s="7" t="s">
        <v>32</v>
      </c>
      <c r="G27" s="9">
        <v>22</v>
      </c>
      <c r="H27" s="9" t="str">
        <f t="shared" si="0"/>
        <v xml:space="preserve">3 </v>
      </c>
      <c r="I27" s="9" t="str">
        <f t="shared" si="1"/>
        <v>3</v>
      </c>
      <c r="J27" s="9" t="str">
        <f t="shared" si="2"/>
        <v>0</v>
      </c>
      <c r="K27" s="9" t="str">
        <f t="shared" si="3"/>
        <v>6</v>
      </c>
      <c r="L27" s="9" t="s">
        <v>33</v>
      </c>
      <c r="M27" s="7" t="s">
        <v>40</v>
      </c>
      <c r="N27" s="7">
        <v>0</v>
      </c>
      <c r="O27" s="7">
        <v>0</v>
      </c>
      <c r="P27" s="7">
        <v>0</v>
      </c>
      <c r="Q27" s="7">
        <v>54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54</v>
      </c>
      <c r="X27" s="7">
        <v>162</v>
      </c>
      <c r="Y27" s="7">
        <v>9</v>
      </c>
      <c r="Z27" s="7">
        <v>2558</v>
      </c>
      <c r="AA27" s="7">
        <v>1</v>
      </c>
    </row>
    <row r="28" spans="1:27" ht="16.5" customHeight="1" x14ac:dyDescent="0.2">
      <c r="A28" s="7" t="s">
        <v>27</v>
      </c>
      <c r="B28" s="7" t="s">
        <v>28</v>
      </c>
      <c r="C28" s="8" t="s">
        <v>29</v>
      </c>
      <c r="D28" s="7" t="s">
        <v>30</v>
      </c>
      <c r="E28" s="7" t="s">
        <v>31</v>
      </c>
      <c r="F28" s="7" t="s">
        <v>32</v>
      </c>
      <c r="G28" s="9">
        <v>23</v>
      </c>
      <c r="H28" s="9" t="str">
        <f t="shared" si="0"/>
        <v xml:space="preserve">3 </v>
      </c>
      <c r="I28" s="9" t="str">
        <f t="shared" si="1"/>
        <v>3</v>
      </c>
      <c r="J28" s="9" t="str">
        <f t="shared" si="2"/>
        <v>0</v>
      </c>
      <c r="K28" s="9" t="str">
        <f t="shared" si="3"/>
        <v>6</v>
      </c>
      <c r="L28" s="9" t="s">
        <v>33</v>
      </c>
      <c r="M28" s="7" t="s">
        <v>35</v>
      </c>
      <c r="N28" s="7">
        <v>0</v>
      </c>
      <c r="O28" s="7">
        <v>0</v>
      </c>
      <c r="P28" s="7">
        <v>0</v>
      </c>
      <c r="Q28" s="7">
        <v>28</v>
      </c>
      <c r="R28" s="7">
        <v>0</v>
      </c>
      <c r="S28" s="7">
        <v>0</v>
      </c>
      <c r="T28" s="7">
        <v>0</v>
      </c>
      <c r="U28" s="7">
        <v>0</v>
      </c>
      <c r="V28" s="7">
        <v>1</v>
      </c>
      <c r="W28" s="7">
        <v>29</v>
      </c>
      <c r="X28" s="7">
        <v>87</v>
      </c>
      <c r="Y28" s="7">
        <v>4.83</v>
      </c>
      <c r="Z28" s="7">
        <v>2558</v>
      </c>
      <c r="AA28" s="7">
        <v>1</v>
      </c>
    </row>
    <row r="29" spans="1:27" ht="16.5" customHeight="1" x14ac:dyDescent="0.2">
      <c r="A29" s="7" t="s">
        <v>27</v>
      </c>
      <c r="B29" s="7" t="s">
        <v>28</v>
      </c>
      <c r="C29" s="8" t="s">
        <v>47</v>
      </c>
      <c r="D29" s="7" t="s">
        <v>48</v>
      </c>
      <c r="E29" s="7" t="s">
        <v>31</v>
      </c>
      <c r="F29" s="7" t="s">
        <v>32</v>
      </c>
      <c r="G29" s="9">
        <v>29</v>
      </c>
      <c r="H29" s="9" t="str">
        <f t="shared" si="0"/>
        <v xml:space="preserve">3 </v>
      </c>
      <c r="I29" s="9" t="str">
        <f t="shared" si="1"/>
        <v>3</v>
      </c>
      <c r="J29" s="9" t="str">
        <f t="shared" si="2"/>
        <v>0</v>
      </c>
      <c r="K29" s="9" t="str">
        <f t="shared" si="3"/>
        <v>6</v>
      </c>
      <c r="L29" s="9" t="s">
        <v>33</v>
      </c>
      <c r="M29" s="7" t="s">
        <v>49</v>
      </c>
      <c r="N29" s="7">
        <v>0</v>
      </c>
      <c r="O29" s="7">
        <v>38</v>
      </c>
      <c r="P29" s="7">
        <v>0</v>
      </c>
      <c r="Q29" s="7">
        <v>0</v>
      </c>
      <c r="R29" s="7">
        <v>0</v>
      </c>
      <c r="S29" s="7">
        <v>0</v>
      </c>
      <c r="T29" s="7">
        <v>19</v>
      </c>
      <c r="U29" s="7">
        <v>0</v>
      </c>
      <c r="V29" s="7">
        <v>0</v>
      </c>
      <c r="W29" s="7">
        <v>57</v>
      </c>
      <c r="X29" s="7">
        <v>171</v>
      </c>
      <c r="Y29" s="7">
        <v>9.5</v>
      </c>
      <c r="Z29" s="7">
        <v>2558</v>
      </c>
      <c r="AA29" s="7">
        <v>1</v>
      </c>
    </row>
    <row r="30" spans="1:27" ht="16.5" customHeight="1" x14ac:dyDescent="0.2">
      <c r="A30" s="7" t="s">
        <v>27</v>
      </c>
      <c r="B30" s="7" t="s">
        <v>28</v>
      </c>
      <c r="C30" s="8" t="s">
        <v>47</v>
      </c>
      <c r="D30" s="7" t="s">
        <v>48</v>
      </c>
      <c r="E30" s="7" t="s">
        <v>31</v>
      </c>
      <c r="F30" s="7" t="s">
        <v>32</v>
      </c>
      <c r="G30" s="9">
        <v>28</v>
      </c>
      <c r="H30" s="9" t="str">
        <f t="shared" si="0"/>
        <v xml:space="preserve">3 </v>
      </c>
      <c r="I30" s="9" t="str">
        <f t="shared" si="1"/>
        <v>3</v>
      </c>
      <c r="J30" s="9" t="str">
        <f t="shared" si="2"/>
        <v>0</v>
      </c>
      <c r="K30" s="9" t="str">
        <f t="shared" si="3"/>
        <v>6</v>
      </c>
      <c r="L30" s="9" t="s">
        <v>33</v>
      </c>
      <c r="M30" s="7" t="s">
        <v>50</v>
      </c>
      <c r="N30" s="7">
        <v>0</v>
      </c>
      <c r="O30" s="7">
        <v>20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33</v>
      </c>
      <c r="V30" s="7">
        <v>0</v>
      </c>
      <c r="W30" s="7">
        <v>53</v>
      </c>
      <c r="X30" s="7">
        <v>159</v>
      </c>
      <c r="Y30" s="7">
        <v>8.83</v>
      </c>
      <c r="Z30" s="7">
        <v>2558</v>
      </c>
      <c r="AA30" s="7">
        <v>1</v>
      </c>
    </row>
    <row r="31" spans="1:27" ht="16.5" customHeight="1" x14ac:dyDescent="0.2">
      <c r="A31" s="7" t="s">
        <v>27</v>
      </c>
      <c r="B31" s="7" t="s">
        <v>28</v>
      </c>
      <c r="C31" s="8" t="s">
        <v>47</v>
      </c>
      <c r="D31" s="7" t="s">
        <v>48</v>
      </c>
      <c r="E31" s="7" t="s">
        <v>31</v>
      </c>
      <c r="F31" s="7" t="s">
        <v>32</v>
      </c>
      <c r="G31" s="9">
        <v>27</v>
      </c>
      <c r="H31" s="9" t="str">
        <f t="shared" si="0"/>
        <v xml:space="preserve">3 </v>
      </c>
      <c r="I31" s="9" t="str">
        <f t="shared" si="1"/>
        <v>3</v>
      </c>
      <c r="J31" s="9" t="str">
        <f t="shared" si="2"/>
        <v>0</v>
      </c>
      <c r="K31" s="9" t="str">
        <f t="shared" si="3"/>
        <v>6</v>
      </c>
      <c r="L31" s="9" t="s">
        <v>33</v>
      </c>
      <c r="M31" s="7" t="s">
        <v>51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46</v>
      </c>
      <c r="U31" s="7">
        <v>15</v>
      </c>
      <c r="V31" s="7">
        <v>0</v>
      </c>
      <c r="W31" s="7">
        <v>61</v>
      </c>
      <c r="X31" s="7">
        <v>183</v>
      </c>
      <c r="Y31" s="7">
        <v>10.17</v>
      </c>
      <c r="Z31" s="7">
        <v>2558</v>
      </c>
      <c r="AA31" s="7">
        <v>1</v>
      </c>
    </row>
    <row r="32" spans="1:27" ht="16.5" customHeight="1" x14ac:dyDescent="0.2">
      <c r="A32" s="7" t="s">
        <v>27</v>
      </c>
      <c r="B32" s="7" t="s">
        <v>28</v>
      </c>
      <c r="C32" s="8" t="s">
        <v>47</v>
      </c>
      <c r="D32" s="7" t="s">
        <v>48</v>
      </c>
      <c r="E32" s="7" t="s">
        <v>31</v>
      </c>
      <c r="F32" s="7" t="s">
        <v>32</v>
      </c>
      <c r="G32" s="9">
        <v>26</v>
      </c>
      <c r="H32" s="9" t="str">
        <f t="shared" si="0"/>
        <v xml:space="preserve">3 </v>
      </c>
      <c r="I32" s="9" t="str">
        <f t="shared" si="1"/>
        <v>3</v>
      </c>
      <c r="J32" s="9" t="str">
        <f t="shared" si="2"/>
        <v>0</v>
      </c>
      <c r="K32" s="9" t="str">
        <f t="shared" si="3"/>
        <v>6</v>
      </c>
      <c r="L32" s="9" t="s">
        <v>33</v>
      </c>
      <c r="M32" s="7" t="s">
        <v>52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60</v>
      </c>
      <c r="V32" s="7">
        <v>0</v>
      </c>
      <c r="W32" s="7">
        <v>60</v>
      </c>
      <c r="X32" s="7">
        <v>180</v>
      </c>
      <c r="Y32" s="7">
        <v>10</v>
      </c>
      <c r="Z32" s="7">
        <v>2558</v>
      </c>
      <c r="AA32" s="7">
        <v>1</v>
      </c>
    </row>
    <row r="33" spans="1:27" ht="16.5" customHeight="1" x14ac:dyDescent="0.2">
      <c r="A33" s="7" t="s">
        <v>27</v>
      </c>
      <c r="B33" s="7" t="s">
        <v>28</v>
      </c>
      <c r="C33" s="8" t="s">
        <v>47</v>
      </c>
      <c r="D33" s="7" t="s">
        <v>48</v>
      </c>
      <c r="E33" s="7" t="s">
        <v>31</v>
      </c>
      <c r="F33" s="7" t="s">
        <v>32</v>
      </c>
      <c r="G33" s="9">
        <v>22</v>
      </c>
      <c r="H33" s="9" t="str">
        <f t="shared" si="0"/>
        <v xml:space="preserve">3 </v>
      </c>
      <c r="I33" s="9" t="str">
        <f t="shared" si="1"/>
        <v>3</v>
      </c>
      <c r="J33" s="9" t="str">
        <f t="shared" si="2"/>
        <v>0</v>
      </c>
      <c r="K33" s="9" t="str">
        <f t="shared" si="3"/>
        <v>6</v>
      </c>
      <c r="L33" s="9" t="s">
        <v>33</v>
      </c>
      <c r="M33" s="7" t="s">
        <v>53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64</v>
      </c>
      <c r="W33" s="7">
        <v>64</v>
      </c>
      <c r="X33" s="7">
        <v>192</v>
      </c>
      <c r="Y33" s="7">
        <v>10.67</v>
      </c>
      <c r="Z33" s="7">
        <v>2558</v>
      </c>
      <c r="AA33" s="7">
        <v>1</v>
      </c>
    </row>
    <row r="34" spans="1:27" ht="16.5" customHeight="1" x14ac:dyDescent="0.2">
      <c r="A34" s="7" t="s">
        <v>27</v>
      </c>
      <c r="B34" s="7" t="s">
        <v>28</v>
      </c>
      <c r="C34" s="8" t="s">
        <v>47</v>
      </c>
      <c r="D34" s="7" t="s">
        <v>48</v>
      </c>
      <c r="E34" s="7" t="s">
        <v>31</v>
      </c>
      <c r="F34" s="7" t="s">
        <v>32</v>
      </c>
      <c r="G34" s="9">
        <v>20</v>
      </c>
      <c r="H34" s="9" t="str">
        <f t="shared" si="0"/>
        <v xml:space="preserve">3 </v>
      </c>
      <c r="I34" s="9" t="str">
        <f t="shared" si="1"/>
        <v>3</v>
      </c>
      <c r="J34" s="9" t="str">
        <f t="shared" si="2"/>
        <v>0</v>
      </c>
      <c r="K34" s="9" t="str">
        <f t="shared" si="3"/>
        <v>6</v>
      </c>
      <c r="L34" s="9" t="s">
        <v>33</v>
      </c>
      <c r="M34" s="7" t="s">
        <v>54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53</v>
      </c>
      <c r="V34" s="7">
        <v>0</v>
      </c>
      <c r="W34" s="7">
        <v>53</v>
      </c>
      <c r="X34" s="7">
        <v>159</v>
      </c>
      <c r="Y34" s="7">
        <v>8.83</v>
      </c>
      <c r="Z34" s="7">
        <v>2558</v>
      </c>
      <c r="AA34" s="7">
        <v>1</v>
      </c>
    </row>
    <row r="35" spans="1:27" ht="16.5" customHeight="1" x14ac:dyDescent="0.2">
      <c r="A35" s="7" t="s">
        <v>27</v>
      </c>
      <c r="B35" s="7" t="s">
        <v>28</v>
      </c>
      <c r="C35" s="8" t="s">
        <v>47</v>
      </c>
      <c r="D35" s="7" t="s">
        <v>48</v>
      </c>
      <c r="E35" s="7" t="s">
        <v>31</v>
      </c>
      <c r="F35" s="7" t="s">
        <v>32</v>
      </c>
      <c r="G35" s="9">
        <v>18</v>
      </c>
      <c r="H35" s="9" t="str">
        <f t="shared" si="0"/>
        <v xml:space="preserve">3 </v>
      </c>
      <c r="I35" s="9" t="str">
        <f t="shared" si="1"/>
        <v>3</v>
      </c>
      <c r="J35" s="9" t="str">
        <f t="shared" si="2"/>
        <v>0</v>
      </c>
      <c r="K35" s="9" t="str">
        <f t="shared" si="3"/>
        <v>6</v>
      </c>
      <c r="L35" s="9" t="s">
        <v>33</v>
      </c>
      <c r="M35" s="7" t="s">
        <v>55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62</v>
      </c>
      <c r="W35" s="7">
        <v>62</v>
      </c>
      <c r="X35" s="7">
        <v>186</v>
      </c>
      <c r="Y35" s="7">
        <v>10.33</v>
      </c>
      <c r="Z35" s="7">
        <v>2558</v>
      </c>
      <c r="AA35" s="7">
        <v>1</v>
      </c>
    </row>
    <row r="36" spans="1:27" ht="16.5" customHeight="1" x14ac:dyDescent="0.2">
      <c r="A36" s="7" t="s">
        <v>27</v>
      </c>
      <c r="B36" s="7" t="s">
        <v>28</v>
      </c>
      <c r="C36" s="8" t="s">
        <v>47</v>
      </c>
      <c r="D36" s="7" t="s">
        <v>48</v>
      </c>
      <c r="E36" s="7" t="s">
        <v>31</v>
      </c>
      <c r="F36" s="7" t="s">
        <v>32</v>
      </c>
      <c r="G36" s="9">
        <v>16</v>
      </c>
      <c r="H36" s="9" t="str">
        <f t="shared" si="0"/>
        <v xml:space="preserve">3 </v>
      </c>
      <c r="I36" s="9" t="str">
        <f t="shared" si="1"/>
        <v>3</v>
      </c>
      <c r="J36" s="9" t="str">
        <f t="shared" si="2"/>
        <v>0</v>
      </c>
      <c r="K36" s="9" t="str">
        <f t="shared" si="3"/>
        <v>6</v>
      </c>
      <c r="L36" s="9" t="s">
        <v>33</v>
      </c>
      <c r="M36" s="7" t="s">
        <v>56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52</v>
      </c>
      <c r="V36" s="7">
        <v>0</v>
      </c>
      <c r="W36" s="7">
        <v>52</v>
      </c>
      <c r="X36" s="7">
        <v>156</v>
      </c>
      <c r="Y36" s="7">
        <v>8.67</v>
      </c>
      <c r="Z36" s="7">
        <v>2558</v>
      </c>
      <c r="AA36" s="7">
        <v>1</v>
      </c>
    </row>
    <row r="37" spans="1:27" ht="16.5" customHeight="1" x14ac:dyDescent="0.2">
      <c r="A37" s="7" t="s">
        <v>27</v>
      </c>
      <c r="B37" s="7" t="s">
        <v>28</v>
      </c>
      <c r="C37" s="8" t="s">
        <v>47</v>
      </c>
      <c r="D37" s="7" t="s">
        <v>48</v>
      </c>
      <c r="E37" s="7" t="s">
        <v>31</v>
      </c>
      <c r="F37" s="7" t="s">
        <v>32</v>
      </c>
      <c r="G37" s="9">
        <v>14</v>
      </c>
      <c r="H37" s="9" t="str">
        <f t="shared" si="0"/>
        <v xml:space="preserve">3 </v>
      </c>
      <c r="I37" s="9" t="str">
        <f t="shared" si="1"/>
        <v>3</v>
      </c>
      <c r="J37" s="9" t="str">
        <f t="shared" si="2"/>
        <v>0</v>
      </c>
      <c r="K37" s="9" t="str">
        <f t="shared" si="3"/>
        <v>6</v>
      </c>
      <c r="L37" s="9" t="s">
        <v>33</v>
      </c>
      <c r="M37" s="7" t="s">
        <v>56</v>
      </c>
      <c r="N37" s="7">
        <v>0</v>
      </c>
      <c r="O37" s="7">
        <v>59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59</v>
      </c>
      <c r="X37" s="7">
        <v>177</v>
      </c>
      <c r="Y37" s="7">
        <v>9.83</v>
      </c>
      <c r="Z37" s="7">
        <v>2558</v>
      </c>
      <c r="AA37" s="7">
        <v>1</v>
      </c>
    </row>
    <row r="38" spans="1:27" ht="16.5" customHeight="1" x14ac:dyDescent="0.2">
      <c r="A38" s="7" t="s">
        <v>27</v>
      </c>
      <c r="B38" s="7" t="s">
        <v>28</v>
      </c>
      <c r="C38" s="8" t="s">
        <v>47</v>
      </c>
      <c r="D38" s="7" t="s">
        <v>48</v>
      </c>
      <c r="E38" s="7" t="s">
        <v>31</v>
      </c>
      <c r="F38" s="7" t="s">
        <v>32</v>
      </c>
      <c r="G38" s="9">
        <v>5</v>
      </c>
      <c r="H38" s="9" t="str">
        <f t="shared" si="0"/>
        <v xml:space="preserve">3 </v>
      </c>
      <c r="I38" s="9" t="str">
        <f t="shared" si="1"/>
        <v>3</v>
      </c>
      <c r="J38" s="9" t="str">
        <f t="shared" si="2"/>
        <v>0</v>
      </c>
      <c r="K38" s="9" t="str">
        <f t="shared" si="3"/>
        <v>6</v>
      </c>
      <c r="L38" s="9" t="s">
        <v>33</v>
      </c>
      <c r="M38" s="7" t="s">
        <v>56</v>
      </c>
      <c r="N38" s="7">
        <v>0</v>
      </c>
      <c r="O38" s="7">
        <v>17</v>
      </c>
      <c r="P38" s="7">
        <v>0</v>
      </c>
      <c r="Q38" s="7">
        <v>28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45</v>
      </c>
      <c r="X38" s="7">
        <v>135</v>
      </c>
      <c r="Y38" s="7">
        <v>7.5</v>
      </c>
      <c r="Z38" s="7">
        <v>2558</v>
      </c>
      <c r="AA38" s="7">
        <v>1</v>
      </c>
    </row>
    <row r="39" spans="1:27" ht="16.5" customHeight="1" x14ac:dyDescent="0.2">
      <c r="A39" s="7" t="s">
        <v>27</v>
      </c>
      <c r="B39" s="7" t="s">
        <v>28</v>
      </c>
      <c r="C39" s="8" t="s">
        <v>47</v>
      </c>
      <c r="D39" s="7" t="s">
        <v>48</v>
      </c>
      <c r="E39" s="7" t="s">
        <v>31</v>
      </c>
      <c r="F39" s="7" t="s">
        <v>32</v>
      </c>
      <c r="G39" s="9">
        <v>6</v>
      </c>
      <c r="H39" s="9" t="str">
        <f t="shared" si="0"/>
        <v xml:space="preserve">3 </v>
      </c>
      <c r="I39" s="9" t="str">
        <f t="shared" si="1"/>
        <v>3</v>
      </c>
      <c r="J39" s="9" t="str">
        <f t="shared" si="2"/>
        <v>0</v>
      </c>
      <c r="K39" s="9" t="str">
        <f t="shared" si="3"/>
        <v>6</v>
      </c>
      <c r="L39" s="9" t="s">
        <v>33</v>
      </c>
      <c r="M39" s="7" t="s">
        <v>57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50</v>
      </c>
      <c r="W39" s="7">
        <v>50</v>
      </c>
      <c r="X39" s="7">
        <v>150</v>
      </c>
      <c r="Y39" s="7">
        <v>8.33</v>
      </c>
      <c r="Z39" s="7">
        <v>2558</v>
      </c>
      <c r="AA39" s="7">
        <v>1</v>
      </c>
    </row>
    <row r="40" spans="1:27" ht="16.5" customHeight="1" x14ac:dyDescent="0.2">
      <c r="A40" s="7" t="s">
        <v>27</v>
      </c>
      <c r="B40" s="7" t="s">
        <v>28</v>
      </c>
      <c r="C40" s="8" t="s">
        <v>47</v>
      </c>
      <c r="D40" s="7" t="s">
        <v>48</v>
      </c>
      <c r="E40" s="7" t="s">
        <v>31</v>
      </c>
      <c r="F40" s="7" t="s">
        <v>32</v>
      </c>
      <c r="G40" s="9">
        <v>7</v>
      </c>
      <c r="H40" s="9" t="str">
        <f t="shared" si="0"/>
        <v xml:space="preserve">3 </v>
      </c>
      <c r="I40" s="9" t="str">
        <f t="shared" si="1"/>
        <v>3</v>
      </c>
      <c r="J40" s="9" t="str">
        <f t="shared" si="2"/>
        <v>0</v>
      </c>
      <c r="K40" s="9" t="str">
        <f t="shared" si="3"/>
        <v>6</v>
      </c>
      <c r="L40" s="9" t="s">
        <v>33</v>
      </c>
      <c r="M40" s="7" t="s">
        <v>57</v>
      </c>
      <c r="N40" s="7">
        <v>0</v>
      </c>
      <c r="O40" s="7">
        <v>60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60</v>
      </c>
      <c r="X40" s="7">
        <v>180</v>
      </c>
      <c r="Y40" s="7">
        <v>10</v>
      </c>
      <c r="Z40" s="7">
        <v>2558</v>
      </c>
      <c r="AA40" s="7">
        <v>1</v>
      </c>
    </row>
    <row r="41" spans="1:27" ht="16.5" customHeight="1" x14ac:dyDescent="0.2">
      <c r="A41" s="7" t="s">
        <v>27</v>
      </c>
      <c r="B41" s="7" t="s">
        <v>28</v>
      </c>
      <c r="C41" s="8" t="s">
        <v>47</v>
      </c>
      <c r="D41" s="7" t="s">
        <v>48</v>
      </c>
      <c r="E41" s="7" t="s">
        <v>31</v>
      </c>
      <c r="F41" s="7" t="s">
        <v>32</v>
      </c>
      <c r="G41" s="9">
        <v>8</v>
      </c>
      <c r="H41" s="9" t="str">
        <f t="shared" si="0"/>
        <v xml:space="preserve">3 </v>
      </c>
      <c r="I41" s="9" t="str">
        <f t="shared" si="1"/>
        <v>3</v>
      </c>
      <c r="J41" s="9" t="str">
        <f t="shared" si="2"/>
        <v>0</v>
      </c>
      <c r="K41" s="9" t="str">
        <f t="shared" si="3"/>
        <v>6</v>
      </c>
      <c r="L41" s="9" t="s">
        <v>33</v>
      </c>
      <c r="M41" s="7" t="s">
        <v>57</v>
      </c>
      <c r="N41" s="7">
        <v>0</v>
      </c>
      <c r="O41" s="7">
        <v>57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57</v>
      </c>
      <c r="X41" s="7">
        <v>171</v>
      </c>
      <c r="Y41" s="7">
        <v>9.5</v>
      </c>
      <c r="Z41" s="7">
        <v>2558</v>
      </c>
      <c r="AA41" s="7">
        <v>1</v>
      </c>
    </row>
    <row r="42" spans="1:27" ht="16.5" customHeight="1" x14ac:dyDescent="0.2">
      <c r="A42" s="7" t="s">
        <v>27</v>
      </c>
      <c r="B42" s="7" t="s">
        <v>28</v>
      </c>
      <c r="C42" s="8" t="s">
        <v>47</v>
      </c>
      <c r="D42" s="7" t="s">
        <v>48</v>
      </c>
      <c r="E42" s="7" t="s">
        <v>31</v>
      </c>
      <c r="F42" s="7" t="s">
        <v>32</v>
      </c>
      <c r="G42" s="9">
        <v>9</v>
      </c>
      <c r="H42" s="9" t="str">
        <f t="shared" si="0"/>
        <v xml:space="preserve">3 </v>
      </c>
      <c r="I42" s="9" t="str">
        <f t="shared" si="1"/>
        <v>3</v>
      </c>
      <c r="J42" s="9" t="str">
        <f t="shared" si="2"/>
        <v>0</v>
      </c>
      <c r="K42" s="9" t="str">
        <f t="shared" si="3"/>
        <v>6</v>
      </c>
      <c r="L42" s="9" t="s">
        <v>33</v>
      </c>
      <c r="M42" s="7" t="s">
        <v>58</v>
      </c>
      <c r="N42" s="7">
        <v>0</v>
      </c>
      <c r="O42" s="7">
        <v>54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54</v>
      </c>
      <c r="X42" s="7">
        <v>162</v>
      </c>
      <c r="Y42" s="7">
        <v>9</v>
      </c>
      <c r="Z42" s="7">
        <v>2558</v>
      </c>
      <c r="AA42" s="7">
        <v>1</v>
      </c>
    </row>
    <row r="43" spans="1:27" ht="16.5" customHeight="1" x14ac:dyDescent="0.2">
      <c r="A43" s="7" t="s">
        <v>27</v>
      </c>
      <c r="B43" s="7" t="s">
        <v>28</v>
      </c>
      <c r="C43" s="8" t="s">
        <v>47</v>
      </c>
      <c r="D43" s="7" t="s">
        <v>48</v>
      </c>
      <c r="E43" s="7" t="s">
        <v>31</v>
      </c>
      <c r="F43" s="7" t="s">
        <v>32</v>
      </c>
      <c r="G43" s="9">
        <v>10</v>
      </c>
      <c r="H43" s="9" t="str">
        <f t="shared" si="0"/>
        <v xml:space="preserve">3 </v>
      </c>
      <c r="I43" s="9" t="str">
        <f t="shared" si="1"/>
        <v>3</v>
      </c>
      <c r="J43" s="9" t="str">
        <f t="shared" si="2"/>
        <v>0</v>
      </c>
      <c r="K43" s="9" t="str">
        <f t="shared" si="3"/>
        <v>6</v>
      </c>
      <c r="L43" s="9" t="s">
        <v>33</v>
      </c>
      <c r="M43" s="7" t="s">
        <v>59</v>
      </c>
      <c r="N43" s="7">
        <v>0</v>
      </c>
      <c r="O43" s="7">
        <v>0</v>
      </c>
      <c r="P43" s="7">
        <v>0</v>
      </c>
      <c r="Q43" s="7">
        <v>59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59</v>
      </c>
      <c r="X43" s="7">
        <v>177</v>
      </c>
      <c r="Y43" s="7">
        <v>9.83</v>
      </c>
      <c r="Z43" s="7">
        <v>2558</v>
      </c>
      <c r="AA43" s="7">
        <v>1</v>
      </c>
    </row>
    <row r="44" spans="1:27" ht="16.5" customHeight="1" x14ac:dyDescent="0.2">
      <c r="A44" s="7" t="s">
        <v>27</v>
      </c>
      <c r="B44" s="7" t="s">
        <v>28</v>
      </c>
      <c r="C44" s="8" t="s">
        <v>47</v>
      </c>
      <c r="D44" s="7" t="s">
        <v>48</v>
      </c>
      <c r="E44" s="7" t="s">
        <v>31</v>
      </c>
      <c r="F44" s="7" t="s">
        <v>32</v>
      </c>
      <c r="G44" s="9">
        <v>11</v>
      </c>
      <c r="H44" s="9" t="str">
        <f t="shared" si="0"/>
        <v xml:space="preserve">3 </v>
      </c>
      <c r="I44" s="9" t="str">
        <f t="shared" si="1"/>
        <v>3</v>
      </c>
      <c r="J44" s="9" t="str">
        <f t="shared" si="2"/>
        <v>0</v>
      </c>
      <c r="K44" s="9" t="str">
        <f t="shared" si="3"/>
        <v>6</v>
      </c>
      <c r="L44" s="9" t="s">
        <v>33</v>
      </c>
      <c r="M44" s="7" t="s">
        <v>50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42</v>
      </c>
      <c r="W44" s="7">
        <v>42</v>
      </c>
      <c r="X44" s="7">
        <v>126</v>
      </c>
      <c r="Y44" s="7">
        <v>7</v>
      </c>
      <c r="Z44" s="7">
        <v>2558</v>
      </c>
      <c r="AA44" s="7">
        <v>1</v>
      </c>
    </row>
    <row r="45" spans="1:27" ht="16.5" customHeight="1" x14ac:dyDescent="0.2">
      <c r="A45" s="7" t="s">
        <v>27</v>
      </c>
      <c r="B45" s="7" t="s">
        <v>28</v>
      </c>
      <c r="C45" s="8" t="s">
        <v>47</v>
      </c>
      <c r="D45" s="7" t="s">
        <v>48</v>
      </c>
      <c r="E45" s="7" t="s">
        <v>31</v>
      </c>
      <c r="F45" s="7" t="s">
        <v>32</v>
      </c>
      <c r="G45" s="9">
        <v>12</v>
      </c>
      <c r="H45" s="9" t="str">
        <f t="shared" si="0"/>
        <v xml:space="preserve">3 </v>
      </c>
      <c r="I45" s="9" t="str">
        <f t="shared" si="1"/>
        <v>3</v>
      </c>
      <c r="J45" s="9" t="str">
        <f t="shared" si="2"/>
        <v>0</v>
      </c>
      <c r="K45" s="9" t="str">
        <f t="shared" si="3"/>
        <v>6</v>
      </c>
      <c r="L45" s="9" t="s">
        <v>33</v>
      </c>
      <c r="M45" s="7" t="s">
        <v>51</v>
      </c>
      <c r="N45" s="7">
        <v>0</v>
      </c>
      <c r="O45" s="7">
        <v>0</v>
      </c>
      <c r="P45" s="7">
        <v>0</v>
      </c>
      <c r="Q45" s="7">
        <v>53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53</v>
      </c>
      <c r="X45" s="7">
        <v>159</v>
      </c>
      <c r="Y45" s="7">
        <v>8.83</v>
      </c>
      <c r="Z45" s="7">
        <v>2558</v>
      </c>
      <c r="AA45" s="7">
        <v>1</v>
      </c>
    </row>
    <row r="46" spans="1:27" ht="16.5" customHeight="1" x14ac:dyDescent="0.2">
      <c r="A46" s="7" t="s">
        <v>27</v>
      </c>
      <c r="B46" s="7" t="s">
        <v>28</v>
      </c>
      <c r="C46" s="8" t="s">
        <v>47</v>
      </c>
      <c r="D46" s="7" t="s">
        <v>48</v>
      </c>
      <c r="E46" s="7" t="s">
        <v>31</v>
      </c>
      <c r="F46" s="7" t="s">
        <v>32</v>
      </c>
      <c r="G46" s="9">
        <v>13</v>
      </c>
      <c r="H46" s="9" t="str">
        <f t="shared" si="0"/>
        <v xml:space="preserve">3 </v>
      </c>
      <c r="I46" s="9" t="str">
        <f t="shared" si="1"/>
        <v>3</v>
      </c>
      <c r="J46" s="9" t="str">
        <f t="shared" si="2"/>
        <v>0</v>
      </c>
      <c r="K46" s="9" t="str">
        <f t="shared" si="3"/>
        <v>6</v>
      </c>
      <c r="L46" s="9" t="s">
        <v>33</v>
      </c>
      <c r="M46" s="7" t="s">
        <v>51</v>
      </c>
      <c r="N46" s="7">
        <v>0</v>
      </c>
      <c r="O46" s="7">
        <v>55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55</v>
      </c>
      <c r="X46" s="7">
        <v>165</v>
      </c>
      <c r="Y46" s="7">
        <v>9.17</v>
      </c>
      <c r="Z46" s="7">
        <v>2558</v>
      </c>
      <c r="AA46" s="7">
        <v>1</v>
      </c>
    </row>
    <row r="47" spans="1:27" ht="16.5" customHeight="1" x14ac:dyDescent="0.2">
      <c r="A47" s="7" t="s">
        <v>27</v>
      </c>
      <c r="B47" s="7" t="s">
        <v>28</v>
      </c>
      <c r="C47" s="8" t="s">
        <v>47</v>
      </c>
      <c r="D47" s="7" t="s">
        <v>48</v>
      </c>
      <c r="E47" s="7" t="s">
        <v>31</v>
      </c>
      <c r="F47" s="7" t="s">
        <v>32</v>
      </c>
      <c r="G47" s="9">
        <v>31</v>
      </c>
      <c r="H47" s="9" t="str">
        <f t="shared" si="0"/>
        <v xml:space="preserve">3 </v>
      </c>
      <c r="I47" s="9" t="str">
        <f t="shared" si="1"/>
        <v>3</v>
      </c>
      <c r="J47" s="9" t="str">
        <f t="shared" si="2"/>
        <v>0</v>
      </c>
      <c r="K47" s="9" t="str">
        <f t="shared" si="3"/>
        <v>6</v>
      </c>
      <c r="L47" s="9" t="s">
        <v>33</v>
      </c>
      <c r="M47" s="7" t="s">
        <v>49</v>
      </c>
      <c r="N47" s="7">
        <v>0</v>
      </c>
      <c r="O47" s="7">
        <v>38</v>
      </c>
      <c r="P47" s="7">
        <v>0</v>
      </c>
      <c r="Q47" s="7">
        <v>16</v>
      </c>
      <c r="R47" s="7">
        <v>0</v>
      </c>
      <c r="S47" s="7">
        <v>0</v>
      </c>
      <c r="T47" s="7">
        <v>0</v>
      </c>
      <c r="U47" s="7">
        <v>1</v>
      </c>
      <c r="V47" s="7">
        <v>0</v>
      </c>
      <c r="W47" s="7">
        <v>55</v>
      </c>
      <c r="X47" s="7">
        <v>165</v>
      </c>
      <c r="Y47" s="7">
        <v>9.17</v>
      </c>
      <c r="Z47" s="7">
        <v>2558</v>
      </c>
      <c r="AA47" s="7">
        <v>1</v>
      </c>
    </row>
    <row r="48" spans="1:27" ht="16.5" customHeight="1" x14ac:dyDescent="0.2">
      <c r="A48" s="7" t="s">
        <v>27</v>
      </c>
      <c r="B48" s="7" t="s">
        <v>28</v>
      </c>
      <c r="C48" s="8" t="s">
        <v>47</v>
      </c>
      <c r="D48" s="7" t="s">
        <v>48</v>
      </c>
      <c r="E48" s="7" t="s">
        <v>31</v>
      </c>
      <c r="F48" s="7" t="s">
        <v>32</v>
      </c>
      <c r="G48" s="9">
        <v>32</v>
      </c>
      <c r="H48" s="9" t="str">
        <f t="shared" si="0"/>
        <v xml:space="preserve">3 </v>
      </c>
      <c r="I48" s="9" t="str">
        <f t="shared" si="1"/>
        <v>3</v>
      </c>
      <c r="J48" s="9" t="str">
        <f t="shared" si="2"/>
        <v>0</v>
      </c>
      <c r="K48" s="9" t="str">
        <f t="shared" si="3"/>
        <v>6</v>
      </c>
      <c r="L48" s="9" t="s">
        <v>33</v>
      </c>
      <c r="M48" s="7" t="s">
        <v>60</v>
      </c>
      <c r="N48" s="7">
        <v>0</v>
      </c>
      <c r="O48" s="7">
        <v>49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5</v>
      </c>
      <c r="W48" s="7">
        <v>54</v>
      </c>
      <c r="X48" s="7">
        <v>162</v>
      </c>
      <c r="Y48" s="7">
        <v>9</v>
      </c>
      <c r="Z48" s="7">
        <v>2558</v>
      </c>
      <c r="AA48" s="7">
        <v>1</v>
      </c>
    </row>
    <row r="49" spans="1:27" ht="16.5" customHeight="1" x14ac:dyDescent="0.2">
      <c r="A49" s="7" t="s">
        <v>27</v>
      </c>
      <c r="B49" s="7" t="s">
        <v>28</v>
      </c>
      <c r="C49" s="8" t="s">
        <v>47</v>
      </c>
      <c r="D49" s="7" t="s">
        <v>48</v>
      </c>
      <c r="E49" s="7" t="s">
        <v>31</v>
      </c>
      <c r="F49" s="7" t="s">
        <v>32</v>
      </c>
      <c r="G49" s="9">
        <v>33</v>
      </c>
      <c r="H49" s="9" t="str">
        <f t="shared" si="0"/>
        <v xml:space="preserve">3 </v>
      </c>
      <c r="I49" s="9" t="str">
        <f t="shared" si="1"/>
        <v>3</v>
      </c>
      <c r="J49" s="9" t="str">
        <f t="shared" si="2"/>
        <v>0</v>
      </c>
      <c r="K49" s="9" t="str">
        <f t="shared" si="3"/>
        <v>6</v>
      </c>
      <c r="L49" s="9" t="s">
        <v>33</v>
      </c>
      <c r="M49" s="7" t="s">
        <v>60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59</v>
      </c>
      <c r="V49" s="7">
        <v>0</v>
      </c>
      <c r="W49" s="7">
        <v>59</v>
      </c>
      <c r="X49" s="7">
        <v>177</v>
      </c>
      <c r="Y49" s="7">
        <v>9.83</v>
      </c>
      <c r="Z49" s="7">
        <v>2558</v>
      </c>
      <c r="AA49" s="7">
        <v>1</v>
      </c>
    </row>
    <row r="50" spans="1:27" ht="16.5" customHeight="1" x14ac:dyDescent="0.2">
      <c r="A50" s="7" t="s">
        <v>27</v>
      </c>
      <c r="B50" s="7" t="s">
        <v>28</v>
      </c>
      <c r="C50" s="8" t="s">
        <v>47</v>
      </c>
      <c r="D50" s="7" t="s">
        <v>48</v>
      </c>
      <c r="E50" s="7" t="s">
        <v>31</v>
      </c>
      <c r="F50" s="7" t="s">
        <v>32</v>
      </c>
      <c r="G50" s="9">
        <v>34</v>
      </c>
      <c r="H50" s="9" t="str">
        <f t="shared" si="0"/>
        <v xml:space="preserve">3 </v>
      </c>
      <c r="I50" s="9" t="str">
        <f t="shared" si="1"/>
        <v>3</v>
      </c>
      <c r="J50" s="9" t="str">
        <f t="shared" si="2"/>
        <v>0</v>
      </c>
      <c r="K50" s="9" t="str">
        <f t="shared" si="3"/>
        <v>6</v>
      </c>
      <c r="L50" s="9" t="s">
        <v>33</v>
      </c>
      <c r="M50" s="7" t="s">
        <v>60</v>
      </c>
      <c r="N50" s="7">
        <v>0</v>
      </c>
      <c r="O50" s="7">
        <v>44</v>
      </c>
      <c r="P50" s="7">
        <v>0</v>
      </c>
      <c r="Q50" s="7">
        <v>13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57</v>
      </c>
      <c r="X50" s="7">
        <v>171</v>
      </c>
      <c r="Y50" s="7">
        <v>9.5</v>
      </c>
      <c r="Z50" s="7">
        <v>2558</v>
      </c>
      <c r="AA50" s="7">
        <v>1</v>
      </c>
    </row>
    <row r="51" spans="1:27" ht="16.5" customHeight="1" x14ac:dyDescent="0.2">
      <c r="A51" s="7" t="s">
        <v>27</v>
      </c>
      <c r="B51" s="7" t="s">
        <v>28</v>
      </c>
      <c r="C51" s="8" t="s">
        <v>47</v>
      </c>
      <c r="D51" s="7" t="s">
        <v>48</v>
      </c>
      <c r="E51" s="7" t="s">
        <v>31</v>
      </c>
      <c r="F51" s="7" t="s">
        <v>32</v>
      </c>
      <c r="G51" s="9">
        <v>35</v>
      </c>
      <c r="H51" s="9" t="str">
        <f t="shared" si="0"/>
        <v xml:space="preserve">3 </v>
      </c>
      <c r="I51" s="9" t="str">
        <f t="shared" si="1"/>
        <v>3</v>
      </c>
      <c r="J51" s="9" t="str">
        <f t="shared" si="2"/>
        <v>0</v>
      </c>
      <c r="K51" s="9" t="str">
        <f t="shared" si="3"/>
        <v>6</v>
      </c>
      <c r="L51" s="9" t="s">
        <v>33</v>
      </c>
      <c r="M51" s="7" t="s">
        <v>60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55</v>
      </c>
      <c r="V51" s="7">
        <v>0</v>
      </c>
      <c r="W51" s="7">
        <v>55</v>
      </c>
      <c r="X51" s="7">
        <v>165</v>
      </c>
      <c r="Y51" s="7">
        <v>9.17</v>
      </c>
      <c r="Z51" s="7">
        <v>2558</v>
      </c>
      <c r="AA51" s="7">
        <v>1</v>
      </c>
    </row>
    <row r="52" spans="1:27" ht="16.5" customHeight="1" x14ac:dyDescent="0.2">
      <c r="A52" s="7" t="s">
        <v>27</v>
      </c>
      <c r="B52" s="7" t="s">
        <v>28</v>
      </c>
      <c r="C52" s="8" t="s">
        <v>47</v>
      </c>
      <c r="D52" s="7" t="s">
        <v>48</v>
      </c>
      <c r="E52" s="7" t="s">
        <v>31</v>
      </c>
      <c r="F52" s="7" t="s">
        <v>32</v>
      </c>
      <c r="G52" s="9">
        <v>30</v>
      </c>
      <c r="H52" s="9" t="str">
        <f t="shared" si="0"/>
        <v xml:space="preserve">3 </v>
      </c>
      <c r="I52" s="9" t="str">
        <f t="shared" si="1"/>
        <v>3</v>
      </c>
      <c r="J52" s="9" t="str">
        <f t="shared" si="2"/>
        <v>0</v>
      </c>
      <c r="K52" s="9" t="str">
        <f t="shared" si="3"/>
        <v>6</v>
      </c>
      <c r="L52" s="9" t="s">
        <v>33</v>
      </c>
      <c r="M52" s="7" t="s">
        <v>49</v>
      </c>
      <c r="N52" s="7">
        <v>0</v>
      </c>
      <c r="O52" s="7">
        <v>51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51</v>
      </c>
      <c r="X52" s="7">
        <v>153</v>
      </c>
      <c r="Y52" s="7">
        <v>8.5</v>
      </c>
      <c r="Z52" s="7">
        <v>2558</v>
      </c>
      <c r="AA52" s="7">
        <v>1</v>
      </c>
    </row>
    <row r="53" spans="1:27" ht="16.5" customHeight="1" x14ac:dyDescent="0.2">
      <c r="A53" s="7" t="s">
        <v>27</v>
      </c>
      <c r="B53" s="7" t="s">
        <v>28</v>
      </c>
      <c r="C53" s="8" t="s">
        <v>47</v>
      </c>
      <c r="D53" s="7" t="s">
        <v>48</v>
      </c>
      <c r="E53" s="7" t="s">
        <v>31</v>
      </c>
      <c r="F53" s="7" t="s">
        <v>32</v>
      </c>
      <c r="G53" s="9">
        <v>1</v>
      </c>
      <c r="H53" s="9" t="str">
        <f t="shared" si="0"/>
        <v xml:space="preserve">3 </v>
      </c>
      <c r="I53" s="9" t="str">
        <f t="shared" si="1"/>
        <v>3</v>
      </c>
      <c r="J53" s="9" t="str">
        <f t="shared" si="2"/>
        <v>0</v>
      </c>
      <c r="K53" s="9" t="str">
        <f t="shared" si="3"/>
        <v>6</v>
      </c>
      <c r="L53" s="9" t="s">
        <v>33</v>
      </c>
      <c r="M53" s="7" t="s">
        <v>61</v>
      </c>
      <c r="N53" s="7">
        <v>0</v>
      </c>
      <c r="O53" s="7">
        <v>0</v>
      </c>
      <c r="P53" s="7">
        <v>0</v>
      </c>
      <c r="Q53" s="7">
        <v>58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58</v>
      </c>
      <c r="X53" s="7">
        <v>174</v>
      </c>
      <c r="Y53" s="7">
        <v>9.67</v>
      </c>
      <c r="Z53" s="7">
        <v>2558</v>
      </c>
      <c r="AA53" s="7">
        <v>1</v>
      </c>
    </row>
    <row r="54" spans="1:27" ht="16.5" customHeight="1" x14ac:dyDescent="0.2">
      <c r="A54" s="7" t="s">
        <v>27</v>
      </c>
      <c r="B54" s="7" t="s">
        <v>28</v>
      </c>
      <c r="C54" s="8" t="s">
        <v>47</v>
      </c>
      <c r="D54" s="7" t="s">
        <v>48</v>
      </c>
      <c r="E54" s="7" t="s">
        <v>31</v>
      </c>
      <c r="F54" s="7" t="s">
        <v>32</v>
      </c>
      <c r="G54" s="9">
        <v>2</v>
      </c>
      <c r="H54" s="9" t="str">
        <f t="shared" si="0"/>
        <v xml:space="preserve">3 </v>
      </c>
      <c r="I54" s="9" t="str">
        <f t="shared" si="1"/>
        <v>3</v>
      </c>
      <c r="J54" s="9" t="str">
        <f t="shared" si="2"/>
        <v>0</v>
      </c>
      <c r="K54" s="9" t="str">
        <f t="shared" si="3"/>
        <v>6</v>
      </c>
      <c r="L54" s="9" t="s">
        <v>33</v>
      </c>
      <c r="M54" s="7" t="s">
        <v>61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58</v>
      </c>
      <c r="W54" s="7">
        <v>58</v>
      </c>
      <c r="X54" s="7">
        <v>174</v>
      </c>
      <c r="Y54" s="7">
        <v>9.67</v>
      </c>
      <c r="Z54" s="7">
        <v>2558</v>
      </c>
      <c r="AA54" s="7">
        <v>1</v>
      </c>
    </row>
    <row r="55" spans="1:27" ht="16.5" customHeight="1" x14ac:dyDescent="0.2">
      <c r="A55" s="7" t="s">
        <v>27</v>
      </c>
      <c r="B55" s="7" t="s">
        <v>28</v>
      </c>
      <c r="C55" s="8" t="s">
        <v>47</v>
      </c>
      <c r="D55" s="7" t="s">
        <v>48</v>
      </c>
      <c r="E55" s="7" t="s">
        <v>31</v>
      </c>
      <c r="F55" s="7" t="s">
        <v>32</v>
      </c>
      <c r="G55" s="9">
        <v>3</v>
      </c>
      <c r="H55" s="9" t="str">
        <f t="shared" si="0"/>
        <v xml:space="preserve">3 </v>
      </c>
      <c r="I55" s="9" t="str">
        <f t="shared" si="1"/>
        <v>3</v>
      </c>
      <c r="J55" s="9" t="str">
        <f t="shared" si="2"/>
        <v>0</v>
      </c>
      <c r="K55" s="9" t="str">
        <f t="shared" si="3"/>
        <v>6</v>
      </c>
      <c r="L55" s="9" t="s">
        <v>33</v>
      </c>
      <c r="M55" s="7" t="s">
        <v>57</v>
      </c>
      <c r="N55" s="7">
        <v>0</v>
      </c>
      <c r="O55" s="7">
        <v>57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57</v>
      </c>
      <c r="X55" s="7">
        <v>171</v>
      </c>
      <c r="Y55" s="7">
        <v>9.5</v>
      </c>
      <c r="Z55" s="7">
        <v>2558</v>
      </c>
      <c r="AA55" s="7">
        <v>1</v>
      </c>
    </row>
    <row r="56" spans="1:27" ht="16.5" customHeight="1" x14ac:dyDescent="0.2">
      <c r="A56" s="7" t="s">
        <v>27</v>
      </c>
      <c r="B56" s="7" t="s">
        <v>28</v>
      </c>
      <c r="C56" s="8" t="s">
        <v>47</v>
      </c>
      <c r="D56" s="7" t="s">
        <v>48</v>
      </c>
      <c r="E56" s="7" t="s">
        <v>31</v>
      </c>
      <c r="F56" s="7" t="s">
        <v>32</v>
      </c>
      <c r="G56" s="9">
        <v>4</v>
      </c>
      <c r="H56" s="9" t="str">
        <f t="shared" si="0"/>
        <v xml:space="preserve">3 </v>
      </c>
      <c r="I56" s="9" t="str">
        <f t="shared" si="1"/>
        <v>3</v>
      </c>
      <c r="J56" s="9" t="str">
        <f t="shared" si="2"/>
        <v>0</v>
      </c>
      <c r="K56" s="9" t="str">
        <f t="shared" si="3"/>
        <v>6</v>
      </c>
      <c r="L56" s="9" t="s">
        <v>33</v>
      </c>
      <c r="M56" s="7" t="s">
        <v>61</v>
      </c>
      <c r="N56" s="7">
        <v>0</v>
      </c>
      <c r="O56" s="7">
        <v>29</v>
      </c>
      <c r="P56" s="7">
        <v>0</v>
      </c>
      <c r="Q56" s="7">
        <v>0</v>
      </c>
      <c r="R56" s="7">
        <v>0</v>
      </c>
      <c r="S56" s="7">
        <v>0</v>
      </c>
      <c r="T56" s="7">
        <v>24</v>
      </c>
      <c r="U56" s="7">
        <v>0</v>
      </c>
      <c r="V56" s="7">
        <v>0</v>
      </c>
      <c r="W56" s="7">
        <v>53</v>
      </c>
      <c r="X56" s="7">
        <v>159</v>
      </c>
      <c r="Y56" s="7">
        <v>8.83</v>
      </c>
      <c r="Z56" s="7">
        <v>2558</v>
      </c>
      <c r="AA56" s="7">
        <v>1</v>
      </c>
    </row>
    <row r="57" spans="1:27" ht="16.5" customHeight="1" x14ac:dyDescent="0.2">
      <c r="A57" s="7" t="s">
        <v>27</v>
      </c>
      <c r="B57" s="7" t="s">
        <v>28</v>
      </c>
      <c r="C57" s="8" t="s">
        <v>47</v>
      </c>
      <c r="D57" s="7" t="s">
        <v>48</v>
      </c>
      <c r="E57" s="7" t="s">
        <v>31</v>
      </c>
      <c r="F57" s="7" t="s">
        <v>32</v>
      </c>
      <c r="G57" s="9">
        <v>15</v>
      </c>
      <c r="H57" s="9" t="str">
        <f t="shared" si="0"/>
        <v xml:space="preserve">3 </v>
      </c>
      <c r="I57" s="9" t="str">
        <f t="shared" si="1"/>
        <v>3</v>
      </c>
      <c r="J57" s="9" t="str">
        <f t="shared" si="2"/>
        <v>0</v>
      </c>
      <c r="K57" s="9" t="str">
        <f t="shared" si="3"/>
        <v>6</v>
      </c>
      <c r="L57" s="9" t="s">
        <v>33</v>
      </c>
      <c r="M57" s="7" t="s">
        <v>56</v>
      </c>
      <c r="N57" s="7">
        <v>0</v>
      </c>
      <c r="O57" s="7">
        <v>0</v>
      </c>
      <c r="P57" s="7">
        <v>0</v>
      </c>
      <c r="Q57" s="7">
        <v>57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57</v>
      </c>
      <c r="X57" s="7">
        <v>171</v>
      </c>
      <c r="Y57" s="7">
        <v>9.5</v>
      </c>
      <c r="Z57" s="7">
        <v>2558</v>
      </c>
      <c r="AA57" s="7">
        <v>1</v>
      </c>
    </row>
    <row r="58" spans="1:27" ht="16.5" customHeight="1" x14ac:dyDescent="0.2">
      <c r="A58" s="7" t="s">
        <v>27</v>
      </c>
      <c r="B58" s="7" t="s">
        <v>28</v>
      </c>
      <c r="C58" s="8" t="s">
        <v>47</v>
      </c>
      <c r="D58" s="7" t="s">
        <v>48</v>
      </c>
      <c r="E58" s="7" t="s">
        <v>31</v>
      </c>
      <c r="F58" s="7" t="s">
        <v>32</v>
      </c>
      <c r="G58" s="9">
        <v>17</v>
      </c>
      <c r="H58" s="9" t="str">
        <f t="shared" si="0"/>
        <v xml:space="preserve">3 </v>
      </c>
      <c r="I58" s="9" t="str">
        <f t="shared" si="1"/>
        <v>3</v>
      </c>
      <c r="J58" s="9" t="str">
        <f t="shared" si="2"/>
        <v>0</v>
      </c>
      <c r="K58" s="9" t="str">
        <f t="shared" si="3"/>
        <v>6</v>
      </c>
      <c r="L58" s="9" t="s">
        <v>33</v>
      </c>
      <c r="M58" s="7" t="s">
        <v>55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55</v>
      </c>
      <c r="U58" s="7">
        <v>0</v>
      </c>
      <c r="V58" s="7">
        <v>0</v>
      </c>
      <c r="W58" s="7">
        <v>55</v>
      </c>
      <c r="X58" s="7">
        <v>165</v>
      </c>
      <c r="Y58" s="7">
        <v>9.17</v>
      </c>
      <c r="Z58" s="7">
        <v>2558</v>
      </c>
      <c r="AA58" s="7">
        <v>1</v>
      </c>
    </row>
    <row r="59" spans="1:27" ht="16.5" customHeight="1" x14ac:dyDescent="0.2">
      <c r="A59" s="7" t="s">
        <v>27</v>
      </c>
      <c r="B59" s="7" t="s">
        <v>28</v>
      </c>
      <c r="C59" s="8" t="s">
        <v>47</v>
      </c>
      <c r="D59" s="7" t="s">
        <v>48</v>
      </c>
      <c r="E59" s="7" t="s">
        <v>31</v>
      </c>
      <c r="F59" s="7" t="s">
        <v>32</v>
      </c>
      <c r="G59" s="9">
        <v>19</v>
      </c>
      <c r="H59" s="9" t="str">
        <f t="shared" si="0"/>
        <v xml:space="preserve">3 </v>
      </c>
      <c r="I59" s="9" t="str">
        <f t="shared" si="1"/>
        <v>3</v>
      </c>
      <c r="J59" s="9" t="str">
        <f t="shared" si="2"/>
        <v>0</v>
      </c>
      <c r="K59" s="9" t="str">
        <f t="shared" si="3"/>
        <v>6</v>
      </c>
      <c r="L59" s="9" t="s">
        <v>33</v>
      </c>
      <c r="M59" s="7" t="s">
        <v>54</v>
      </c>
      <c r="N59" s="7">
        <v>0</v>
      </c>
      <c r="O59" s="7">
        <v>25</v>
      </c>
      <c r="P59" s="7">
        <v>0</v>
      </c>
      <c r="Q59" s="7">
        <v>30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55</v>
      </c>
      <c r="X59" s="7">
        <v>165</v>
      </c>
      <c r="Y59" s="7">
        <v>9.17</v>
      </c>
      <c r="Z59" s="7">
        <v>2558</v>
      </c>
      <c r="AA59" s="7">
        <v>1</v>
      </c>
    </row>
    <row r="60" spans="1:27" ht="16.5" customHeight="1" x14ac:dyDescent="0.2">
      <c r="A60" s="7" t="s">
        <v>27</v>
      </c>
      <c r="B60" s="7" t="s">
        <v>28</v>
      </c>
      <c r="C60" s="8" t="s">
        <v>47</v>
      </c>
      <c r="D60" s="7" t="s">
        <v>48</v>
      </c>
      <c r="E60" s="7" t="s">
        <v>31</v>
      </c>
      <c r="F60" s="7" t="s">
        <v>32</v>
      </c>
      <c r="G60" s="9">
        <v>21</v>
      </c>
      <c r="H60" s="9" t="str">
        <f t="shared" si="0"/>
        <v xml:space="preserve">3 </v>
      </c>
      <c r="I60" s="9" t="str">
        <f t="shared" si="1"/>
        <v>3</v>
      </c>
      <c r="J60" s="9" t="str">
        <f t="shared" si="2"/>
        <v>0</v>
      </c>
      <c r="K60" s="9" t="str">
        <f t="shared" si="3"/>
        <v>6</v>
      </c>
      <c r="L60" s="9" t="s">
        <v>33</v>
      </c>
      <c r="M60" s="7" t="s">
        <v>53</v>
      </c>
      <c r="N60" s="7">
        <v>0</v>
      </c>
      <c r="O60" s="7">
        <v>0</v>
      </c>
      <c r="P60" s="7">
        <v>0</v>
      </c>
      <c r="Q60" s="7">
        <v>43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43</v>
      </c>
      <c r="X60" s="7">
        <v>129</v>
      </c>
      <c r="Y60" s="7">
        <v>7.17</v>
      </c>
      <c r="Z60" s="7">
        <v>2558</v>
      </c>
      <c r="AA60" s="7">
        <v>1</v>
      </c>
    </row>
    <row r="61" spans="1:27" ht="16.5" customHeight="1" x14ac:dyDescent="0.2">
      <c r="A61" s="7" t="s">
        <v>27</v>
      </c>
      <c r="B61" s="7" t="s">
        <v>28</v>
      </c>
      <c r="C61" s="8" t="s">
        <v>47</v>
      </c>
      <c r="D61" s="7" t="s">
        <v>48</v>
      </c>
      <c r="E61" s="7" t="s">
        <v>31</v>
      </c>
      <c r="F61" s="7" t="s">
        <v>32</v>
      </c>
      <c r="G61" s="9">
        <v>23</v>
      </c>
      <c r="H61" s="9" t="str">
        <f t="shared" si="0"/>
        <v xml:space="preserve">3 </v>
      </c>
      <c r="I61" s="9" t="str">
        <f t="shared" si="1"/>
        <v>3</v>
      </c>
      <c r="J61" s="9" t="str">
        <f t="shared" si="2"/>
        <v>0</v>
      </c>
      <c r="K61" s="9" t="str">
        <f t="shared" si="3"/>
        <v>6</v>
      </c>
      <c r="L61" s="9" t="s">
        <v>33</v>
      </c>
      <c r="M61" s="7" t="s">
        <v>57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55</v>
      </c>
      <c r="V61" s="7">
        <v>0</v>
      </c>
      <c r="W61" s="7">
        <v>55</v>
      </c>
      <c r="X61" s="7">
        <v>165</v>
      </c>
      <c r="Y61" s="7">
        <v>9.17</v>
      </c>
      <c r="Z61" s="7">
        <v>2558</v>
      </c>
      <c r="AA61" s="7">
        <v>1</v>
      </c>
    </row>
    <row r="62" spans="1:27" ht="16.5" customHeight="1" x14ac:dyDescent="0.2">
      <c r="A62" s="7" t="s">
        <v>27</v>
      </c>
      <c r="B62" s="7" t="s">
        <v>28</v>
      </c>
      <c r="C62" s="8" t="s">
        <v>47</v>
      </c>
      <c r="D62" s="7" t="s">
        <v>48</v>
      </c>
      <c r="E62" s="7" t="s">
        <v>31</v>
      </c>
      <c r="F62" s="7" t="s">
        <v>32</v>
      </c>
      <c r="G62" s="9">
        <v>24</v>
      </c>
      <c r="H62" s="9" t="str">
        <f t="shared" si="0"/>
        <v xml:space="preserve">3 </v>
      </c>
      <c r="I62" s="9" t="str">
        <f t="shared" si="1"/>
        <v>3</v>
      </c>
      <c r="J62" s="9" t="str">
        <f t="shared" si="2"/>
        <v>0</v>
      </c>
      <c r="K62" s="9" t="str">
        <f t="shared" si="3"/>
        <v>6</v>
      </c>
      <c r="L62" s="9" t="s">
        <v>33</v>
      </c>
      <c r="M62" s="7" t="s">
        <v>52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63</v>
      </c>
      <c r="W62" s="7">
        <v>63</v>
      </c>
      <c r="X62" s="7">
        <v>189</v>
      </c>
      <c r="Y62" s="7">
        <v>10.5</v>
      </c>
      <c r="Z62" s="7">
        <v>2558</v>
      </c>
      <c r="AA62" s="7">
        <v>1</v>
      </c>
    </row>
    <row r="63" spans="1:27" ht="16.5" customHeight="1" x14ac:dyDescent="0.2">
      <c r="A63" s="7" t="s">
        <v>27</v>
      </c>
      <c r="B63" s="7" t="s">
        <v>28</v>
      </c>
      <c r="C63" s="8" t="s">
        <v>47</v>
      </c>
      <c r="D63" s="7" t="s">
        <v>48</v>
      </c>
      <c r="E63" s="7" t="s">
        <v>31</v>
      </c>
      <c r="F63" s="7" t="s">
        <v>32</v>
      </c>
      <c r="G63" s="9">
        <v>25</v>
      </c>
      <c r="H63" s="9" t="str">
        <f t="shared" si="0"/>
        <v xml:space="preserve">3 </v>
      </c>
      <c r="I63" s="9" t="str">
        <f t="shared" si="1"/>
        <v>3</v>
      </c>
      <c r="J63" s="9" t="str">
        <f t="shared" si="2"/>
        <v>0</v>
      </c>
      <c r="K63" s="9" t="str">
        <f t="shared" si="3"/>
        <v>6</v>
      </c>
      <c r="L63" s="9" t="s">
        <v>33</v>
      </c>
      <c r="M63" s="7" t="s">
        <v>52</v>
      </c>
      <c r="N63" s="7">
        <v>0</v>
      </c>
      <c r="O63" s="7">
        <v>33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19</v>
      </c>
      <c r="W63" s="7">
        <v>52</v>
      </c>
      <c r="X63" s="7">
        <v>156</v>
      </c>
      <c r="Y63" s="7">
        <v>8.67</v>
      </c>
      <c r="Z63" s="7">
        <v>2558</v>
      </c>
      <c r="AA63" s="7">
        <v>1</v>
      </c>
    </row>
    <row r="64" spans="1:27" ht="16.5" customHeight="1" x14ac:dyDescent="0.2">
      <c r="A64" s="7" t="s">
        <v>27</v>
      </c>
      <c r="B64" s="7" t="s">
        <v>28</v>
      </c>
      <c r="C64" s="8" t="s">
        <v>62</v>
      </c>
      <c r="D64" s="7" t="s">
        <v>63</v>
      </c>
      <c r="E64" s="7" t="s">
        <v>31</v>
      </c>
      <c r="F64" s="7" t="s">
        <v>32</v>
      </c>
      <c r="G64" s="9">
        <v>5</v>
      </c>
      <c r="H64" s="9" t="str">
        <f t="shared" si="0"/>
        <v xml:space="preserve">3 </v>
      </c>
      <c r="I64" s="9" t="str">
        <f t="shared" si="1"/>
        <v>3</v>
      </c>
      <c r="J64" s="9" t="str">
        <f t="shared" si="2"/>
        <v>0</v>
      </c>
      <c r="K64" s="9" t="str">
        <f t="shared" si="3"/>
        <v>6</v>
      </c>
      <c r="L64" s="9" t="s">
        <v>33</v>
      </c>
      <c r="M64" s="7" t="s">
        <v>64</v>
      </c>
      <c r="N64" s="7">
        <v>0</v>
      </c>
      <c r="O64" s="7">
        <v>3</v>
      </c>
      <c r="P64" s="7">
        <v>0</v>
      </c>
      <c r="Q64" s="7">
        <v>4</v>
      </c>
      <c r="R64" s="7">
        <v>0</v>
      </c>
      <c r="S64" s="7">
        <v>0</v>
      </c>
      <c r="T64" s="7">
        <v>12</v>
      </c>
      <c r="U64" s="7">
        <v>16</v>
      </c>
      <c r="V64" s="7">
        <v>4</v>
      </c>
      <c r="W64" s="7">
        <v>39</v>
      </c>
      <c r="X64" s="7">
        <v>117</v>
      </c>
      <c r="Y64" s="7">
        <v>6.5</v>
      </c>
      <c r="Z64" s="7">
        <v>2558</v>
      </c>
      <c r="AA64" s="7">
        <v>1</v>
      </c>
    </row>
    <row r="65" spans="1:27" ht="16.5" customHeight="1" x14ac:dyDescent="0.2">
      <c r="A65" s="7" t="s">
        <v>27</v>
      </c>
      <c r="B65" s="7" t="s">
        <v>28</v>
      </c>
      <c r="C65" s="8" t="s">
        <v>62</v>
      </c>
      <c r="D65" s="7" t="s">
        <v>63</v>
      </c>
      <c r="E65" s="7" t="s">
        <v>31</v>
      </c>
      <c r="F65" s="7" t="s">
        <v>32</v>
      </c>
      <c r="G65" s="9">
        <v>4</v>
      </c>
      <c r="H65" s="9" t="str">
        <f t="shared" si="0"/>
        <v xml:space="preserve">3 </v>
      </c>
      <c r="I65" s="9" t="str">
        <f t="shared" si="1"/>
        <v>3</v>
      </c>
      <c r="J65" s="9" t="str">
        <f t="shared" si="2"/>
        <v>0</v>
      </c>
      <c r="K65" s="9" t="str">
        <f t="shared" si="3"/>
        <v>6</v>
      </c>
      <c r="L65" s="9" t="s">
        <v>33</v>
      </c>
      <c r="M65" s="7" t="s">
        <v>64</v>
      </c>
      <c r="N65" s="7">
        <v>0</v>
      </c>
      <c r="O65" s="7">
        <v>47</v>
      </c>
      <c r="P65" s="7">
        <v>0</v>
      </c>
      <c r="Q65" s="7">
        <v>0</v>
      </c>
      <c r="R65" s="7">
        <v>0</v>
      </c>
      <c r="S65" s="7">
        <v>0</v>
      </c>
      <c r="T65" s="7">
        <v>1</v>
      </c>
      <c r="U65" s="7">
        <v>2</v>
      </c>
      <c r="V65" s="7">
        <v>0</v>
      </c>
      <c r="W65" s="7">
        <v>50</v>
      </c>
      <c r="X65" s="7">
        <v>150</v>
      </c>
      <c r="Y65" s="7">
        <v>8.33</v>
      </c>
      <c r="Z65" s="7">
        <v>2558</v>
      </c>
      <c r="AA65" s="7">
        <v>1</v>
      </c>
    </row>
    <row r="66" spans="1:27" ht="16.5" customHeight="1" x14ac:dyDescent="0.2">
      <c r="A66" s="7" t="s">
        <v>27</v>
      </c>
      <c r="B66" s="7" t="s">
        <v>28</v>
      </c>
      <c r="C66" s="8" t="s">
        <v>62</v>
      </c>
      <c r="D66" s="7" t="s">
        <v>63</v>
      </c>
      <c r="E66" s="7" t="s">
        <v>31</v>
      </c>
      <c r="F66" s="7" t="s">
        <v>32</v>
      </c>
      <c r="G66" s="9">
        <v>3</v>
      </c>
      <c r="H66" s="9" t="str">
        <f t="shared" si="0"/>
        <v xml:space="preserve">3 </v>
      </c>
      <c r="I66" s="9" t="str">
        <f t="shared" si="1"/>
        <v>3</v>
      </c>
      <c r="J66" s="9" t="str">
        <f t="shared" si="2"/>
        <v>0</v>
      </c>
      <c r="K66" s="9" t="str">
        <f t="shared" si="3"/>
        <v>6</v>
      </c>
      <c r="L66" s="9" t="s">
        <v>33</v>
      </c>
      <c r="M66" s="7" t="s">
        <v>65</v>
      </c>
      <c r="N66" s="7">
        <v>0</v>
      </c>
      <c r="O66" s="7">
        <v>2</v>
      </c>
      <c r="P66" s="7">
        <v>0</v>
      </c>
      <c r="Q66" s="7">
        <v>28</v>
      </c>
      <c r="R66" s="7">
        <v>0</v>
      </c>
      <c r="S66" s="7">
        <v>0</v>
      </c>
      <c r="T66" s="7">
        <v>0</v>
      </c>
      <c r="U66" s="7">
        <v>12</v>
      </c>
      <c r="V66" s="7">
        <v>1</v>
      </c>
      <c r="W66" s="7">
        <v>43</v>
      </c>
      <c r="X66" s="7">
        <v>129</v>
      </c>
      <c r="Y66" s="7">
        <v>7.17</v>
      </c>
      <c r="Z66" s="7">
        <v>2558</v>
      </c>
      <c r="AA66" s="7">
        <v>1</v>
      </c>
    </row>
    <row r="67" spans="1:27" ht="16.5" customHeight="1" x14ac:dyDescent="0.2">
      <c r="A67" s="7" t="s">
        <v>27</v>
      </c>
      <c r="B67" s="7" t="s">
        <v>28</v>
      </c>
      <c r="C67" s="8" t="s">
        <v>62</v>
      </c>
      <c r="D67" s="7" t="s">
        <v>63</v>
      </c>
      <c r="E67" s="7" t="s">
        <v>31</v>
      </c>
      <c r="F67" s="7" t="s">
        <v>32</v>
      </c>
      <c r="G67" s="9">
        <v>2</v>
      </c>
      <c r="H67" s="9" t="str">
        <f t="shared" ref="H67:H153" si="4">LEFT(L67,2)</f>
        <v xml:space="preserve">3 </v>
      </c>
      <c r="I67" s="9" t="str">
        <f t="shared" ref="I67:I153" si="5">MID(L67,4,1)</f>
        <v>3</v>
      </c>
      <c r="J67" s="9" t="str">
        <f t="shared" ref="J67:J153" si="6">MID(L67,6,1)</f>
        <v>0</v>
      </c>
      <c r="K67" s="9" t="str">
        <f t="shared" ref="K67:K153" si="7">MID(L67,8,1)</f>
        <v>6</v>
      </c>
      <c r="L67" s="9" t="s">
        <v>33</v>
      </c>
      <c r="M67" s="7" t="s">
        <v>65</v>
      </c>
      <c r="N67" s="7">
        <v>0</v>
      </c>
      <c r="O67" s="7">
        <v>50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50</v>
      </c>
      <c r="X67" s="7">
        <v>150</v>
      </c>
      <c r="Y67" s="7">
        <v>8.33</v>
      </c>
      <c r="Z67" s="7">
        <v>2558</v>
      </c>
      <c r="AA67" s="7">
        <v>1</v>
      </c>
    </row>
    <row r="68" spans="1:27" ht="16.5" customHeight="1" x14ac:dyDescent="0.2">
      <c r="A68" s="7" t="s">
        <v>27</v>
      </c>
      <c r="B68" s="7" t="s">
        <v>28</v>
      </c>
      <c r="C68" s="8" t="s">
        <v>67</v>
      </c>
      <c r="D68" s="7" t="s">
        <v>68</v>
      </c>
      <c r="E68" s="7" t="s">
        <v>31</v>
      </c>
      <c r="F68" s="7" t="s">
        <v>32</v>
      </c>
      <c r="G68" s="9">
        <v>11</v>
      </c>
      <c r="H68" s="9" t="str">
        <f t="shared" si="4"/>
        <v xml:space="preserve">3 </v>
      </c>
      <c r="I68" s="9" t="str">
        <f t="shared" si="5"/>
        <v>3</v>
      </c>
      <c r="J68" s="9" t="str">
        <f t="shared" si="6"/>
        <v>0</v>
      </c>
      <c r="K68" s="9" t="str">
        <f t="shared" si="7"/>
        <v>6</v>
      </c>
      <c r="L68" s="9" t="s">
        <v>33</v>
      </c>
      <c r="M68" s="7" t="s">
        <v>69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27</v>
      </c>
      <c r="U68" s="7">
        <v>12</v>
      </c>
      <c r="V68" s="7">
        <v>0</v>
      </c>
      <c r="W68" s="7">
        <v>39</v>
      </c>
      <c r="X68" s="7">
        <v>117</v>
      </c>
      <c r="Y68" s="7">
        <v>6.5</v>
      </c>
      <c r="Z68" s="7">
        <v>2558</v>
      </c>
      <c r="AA68" s="7">
        <v>1</v>
      </c>
    </row>
    <row r="69" spans="1:27" ht="16.5" customHeight="1" x14ac:dyDescent="0.2">
      <c r="A69" s="7" t="s">
        <v>27</v>
      </c>
      <c r="B69" s="7" t="s">
        <v>28</v>
      </c>
      <c r="C69" s="8" t="s">
        <v>67</v>
      </c>
      <c r="D69" s="7" t="s">
        <v>68</v>
      </c>
      <c r="E69" s="7" t="s">
        <v>31</v>
      </c>
      <c r="F69" s="7" t="s">
        <v>32</v>
      </c>
      <c r="G69" s="9">
        <v>10</v>
      </c>
      <c r="H69" s="9" t="str">
        <f t="shared" si="4"/>
        <v xml:space="preserve">3 </v>
      </c>
      <c r="I69" s="9" t="str">
        <f t="shared" si="5"/>
        <v>3</v>
      </c>
      <c r="J69" s="9" t="str">
        <f t="shared" si="6"/>
        <v>0</v>
      </c>
      <c r="K69" s="9" t="str">
        <f t="shared" si="7"/>
        <v>6</v>
      </c>
      <c r="L69" s="9" t="s">
        <v>33</v>
      </c>
      <c r="M69" s="7" t="s">
        <v>69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1</v>
      </c>
      <c r="U69" s="7">
        <v>0</v>
      </c>
      <c r="V69" s="7">
        <v>0</v>
      </c>
      <c r="W69" s="7">
        <v>1</v>
      </c>
      <c r="X69" s="7">
        <v>3</v>
      </c>
      <c r="Y69" s="7">
        <v>0.17</v>
      </c>
      <c r="Z69" s="7">
        <v>2558</v>
      </c>
      <c r="AA69" s="7">
        <v>1</v>
      </c>
    </row>
    <row r="70" spans="1:27" ht="16.5" customHeight="1" x14ac:dyDescent="0.2">
      <c r="A70" s="7" t="s">
        <v>27</v>
      </c>
      <c r="B70" s="7" t="s">
        <v>28</v>
      </c>
      <c r="C70" s="8" t="s">
        <v>67</v>
      </c>
      <c r="D70" s="7" t="s">
        <v>68</v>
      </c>
      <c r="E70" s="7" t="s">
        <v>31</v>
      </c>
      <c r="F70" s="7" t="s">
        <v>32</v>
      </c>
      <c r="G70" s="9">
        <v>6</v>
      </c>
      <c r="H70" s="9" t="str">
        <f t="shared" si="4"/>
        <v xml:space="preserve">3 </v>
      </c>
      <c r="I70" s="9" t="str">
        <f t="shared" si="5"/>
        <v>3</v>
      </c>
      <c r="J70" s="9" t="str">
        <f t="shared" si="6"/>
        <v>0</v>
      </c>
      <c r="K70" s="9" t="str">
        <f t="shared" si="7"/>
        <v>6</v>
      </c>
      <c r="L70" s="9" t="s">
        <v>33</v>
      </c>
      <c r="M70" s="7" t="s">
        <v>72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33</v>
      </c>
      <c r="V70" s="7">
        <v>0</v>
      </c>
      <c r="W70" s="7">
        <v>33</v>
      </c>
      <c r="X70" s="7">
        <v>99</v>
      </c>
      <c r="Y70" s="7">
        <v>5.5</v>
      </c>
      <c r="Z70" s="7">
        <v>2558</v>
      </c>
      <c r="AA70" s="7">
        <v>1</v>
      </c>
    </row>
    <row r="71" spans="1:27" ht="16.5" customHeight="1" x14ac:dyDescent="0.2">
      <c r="A71" s="7" t="s">
        <v>27</v>
      </c>
      <c r="B71" s="7" t="s">
        <v>28</v>
      </c>
      <c r="C71" s="8" t="s">
        <v>67</v>
      </c>
      <c r="D71" s="7" t="s">
        <v>68</v>
      </c>
      <c r="E71" s="7" t="s">
        <v>31</v>
      </c>
      <c r="F71" s="7" t="s">
        <v>32</v>
      </c>
      <c r="G71" s="9">
        <v>4</v>
      </c>
      <c r="H71" s="9" t="str">
        <f t="shared" si="4"/>
        <v xml:space="preserve">3 </v>
      </c>
      <c r="I71" s="9" t="str">
        <f t="shared" si="5"/>
        <v>3</v>
      </c>
      <c r="J71" s="9" t="str">
        <f t="shared" si="6"/>
        <v>0</v>
      </c>
      <c r="K71" s="9" t="str">
        <f t="shared" si="7"/>
        <v>6</v>
      </c>
      <c r="L71" s="9" t="s">
        <v>33</v>
      </c>
      <c r="M71" s="7" t="s">
        <v>70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35</v>
      </c>
      <c r="V71" s="7">
        <v>0</v>
      </c>
      <c r="W71" s="7">
        <v>35</v>
      </c>
      <c r="X71" s="7">
        <v>105</v>
      </c>
      <c r="Y71" s="7">
        <v>5.83</v>
      </c>
      <c r="Z71" s="7">
        <v>2558</v>
      </c>
      <c r="AA71" s="7">
        <v>1</v>
      </c>
    </row>
    <row r="72" spans="1:27" ht="16.5" customHeight="1" x14ac:dyDescent="0.2">
      <c r="A72" s="7" t="s">
        <v>27</v>
      </c>
      <c r="B72" s="7" t="s">
        <v>28</v>
      </c>
      <c r="C72" s="8" t="s">
        <v>67</v>
      </c>
      <c r="D72" s="7" t="s">
        <v>68</v>
      </c>
      <c r="E72" s="7" t="s">
        <v>31</v>
      </c>
      <c r="F72" s="7" t="s">
        <v>32</v>
      </c>
      <c r="G72" s="9">
        <v>2</v>
      </c>
      <c r="H72" s="9" t="str">
        <f t="shared" si="4"/>
        <v xml:space="preserve">3 </v>
      </c>
      <c r="I72" s="9" t="str">
        <f t="shared" si="5"/>
        <v>3</v>
      </c>
      <c r="J72" s="9" t="str">
        <f t="shared" si="6"/>
        <v>0</v>
      </c>
      <c r="K72" s="9" t="str">
        <f t="shared" si="7"/>
        <v>6</v>
      </c>
      <c r="L72" s="9" t="s">
        <v>33</v>
      </c>
      <c r="M72" s="7" t="s">
        <v>71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32</v>
      </c>
      <c r="V72" s="7">
        <v>1</v>
      </c>
      <c r="W72" s="7">
        <v>33</v>
      </c>
      <c r="X72" s="7">
        <v>99</v>
      </c>
      <c r="Y72" s="7">
        <v>5.5</v>
      </c>
      <c r="Z72" s="7">
        <v>2558</v>
      </c>
      <c r="AA72" s="7">
        <v>1</v>
      </c>
    </row>
    <row r="73" spans="1:27" ht="16.5" customHeight="1" x14ac:dyDescent="0.2">
      <c r="A73" s="7" t="s">
        <v>27</v>
      </c>
      <c r="B73" s="7" t="s">
        <v>28</v>
      </c>
      <c r="C73" s="8" t="s">
        <v>67</v>
      </c>
      <c r="D73" s="7" t="s">
        <v>68</v>
      </c>
      <c r="E73" s="7" t="s">
        <v>31</v>
      </c>
      <c r="F73" s="7" t="s">
        <v>32</v>
      </c>
      <c r="G73" s="9">
        <v>1</v>
      </c>
      <c r="H73" s="9" t="str">
        <f t="shared" si="4"/>
        <v xml:space="preserve">3 </v>
      </c>
      <c r="I73" s="9" t="str">
        <f t="shared" si="5"/>
        <v>3</v>
      </c>
      <c r="J73" s="9" t="str">
        <f t="shared" si="6"/>
        <v>0</v>
      </c>
      <c r="K73" s="9" t="str">
        <f t="shared" si="7"/>
        <v>6</v>
      </c>
      <c r="L73" s="9" t="s">
        <v>33</v>
      </c>
      <c r="M73" s="7" t="s">
        <v>71</v>
      </c>
      <c r="N73" s="7">
        <v>0</v>
      </c>
      <c r="O73" s="7">
        <v>30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8</v>
      </c>
      <c r="V73" s="7">
        <v>0</v>
      </c>
      <c r="W73" s="7">
        <v>38</v>
      </c>
      <c r="X73" s="7">
        <v>114</v>
      </c>
      <c r="Y73" s="7">
        <v>6.33</v>
      </c>
      <c r="Z73" s="7">
        <v>2558</v>
      </c>
      <c r="AA73" s="7">
        <v>1</v>
      </c>
    </row>
    <row r="74" spans="1:27" ht="16.5" customHeight="1" x14ac:dyDescent="0.2">
      <c r="A74" s="7" t="s">
        <v>27</v>
      </c>
      <c r="B74" s="7" t="s">
        <v>28</v>
      </c>
      <c r="C74" s="8" t="s">
        <v>67</v>
      </c>
      <c r="D74" s="7" t="s">
        <v>68</v>
      </c>
      <c r="E74" s="7" t="s">
        <v>31</v>
      </c>
      <c r="F74" s="7" t="s">
        <v>32</v>
      </c>
      <c r="G74" s="9">
        <v>3</v>
      </c>
      <c r="H74" s="9" t="str">
        <f t="shared" si="4"/>
        <v xml:space="preserve">3 </v>
      </c>
      <c r="I74" s="9" t="str">
        <f t="shared" si="5"/>
        <v>3</v>
      </c>
      <c r="J74" s="9" t="str">
        <f t="shared" si="6"/>
        <v>0</v>
      </c>
      <c r="K74" s="9" t="str">
        <f t="shared" si="7"/>
        <v>6</v>
      </c>
      <c r="L74" s="9" t="s">
        <v>33</v>
      </c>
      <c r="M74" s="7" t="s">
        <v>73</v>
      </c>
      <c r="N74" s="7">
        <v>0</v>
      </c>
      <c r="O74" s="7">
        <v>28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28</v>
      </c>
      <c r="X74" s="7">
        <v>84</v>
      </c>
      <c r="Y74" s="7">
        <v>4.67</v>
      </c>
      <c r="Z74" s="7">
        <v>2558</v>
      </c>
      <c r="AA74" s="7">
        <v>1</v>
      </c>
    </row>
    <row r="75" spans="1:27" ht="16.5" customHeight="1" x14ac:dyDescent="0.2">
      <c r="A75" s="7" t="s">
        <v>27</v>
      </c>
      <c r="B75" s="7" t="s">
        <v>28</v>
      </c>
      <c r="C75" s="8" t="s">
        <v>67</v>
      </c>
      <c r="D75" s="7" t="s">
        <v>68</v>
      </c>
      <c r="E75" s="7" t="s">
        <v>31</v>
      </c>
      <c r="F75" s="7" t="s">
        <v>32</v>
      </c>
      <c r="G75" s="9">
        <v>5</v>
      </c>
      <c r="H75" s="9" t="str">
        <f t="shared" si="4"/>
        <v xml:space="preserve">3 </v>
      </c>
      <c r="I75" s="9" t="str">
        <f t="shared" si="5"/>
        <v>3</v>
      </c>
      <c r="J75" s="9" t="str">
        <f t="shared" si="6"/>
        <v>0</v>
      </c>
      <c r="K75" s="9" t="str">
        <f t="shared" si="7"/>
        <v>6</v>
      </c>
      <c r="L75" s="9" t="s">
        <v>33</v>
      </c>
      <c r="M75" s="7" t="s">
        <v>74</v>
      </c>
      <c r="N75" s="7">
        <v>0</v>
      </c>
      <c r="O75" s="7">
        <v>18</v>
      </c>
      <c r="P75" s="7">
        <v>0</v>
      </c>
      <c r="Q75" s="7">
        <v>0</v>
      </c>
      <c r="R75" s="7">
        <v>0</v>
      </c>
      <c r="S75" s="7">
        <v>0</v>
      </c>
      <c r="T75" s="7">
        <v>2</v>
      </c>
      <c r="U75" s="7">
        <v>4</v>
      </c>
      <c r="V75" s="7">
        <v>0</v>
      </c>
      <c r="W75" s="7">
        <v>24</v>
      </c>
      <c r="X75" s="7">
        <v>72</v>
      </c>
      <c r="Y75" s="7">
        <v>4</v>
      </c>
      <c r="Z75" s="7">
        <v>2558</v>
      </c>
      <c r="AA75" s="7">
        <v>1</v>
      </c>
    </row>
    <row r="76" spans="1:27" ht="16.5" customHeight="1" x14ac:dyDescent="0.2">
      <c r="A76" s="7" t="s">
        <v>27</v>
      </c>
      <c r="B76" s="7" t="s">
        <v>28</v>
      </c>
      <c r="C76" s="8" t="s">
        <v>75</v>
      </c>
      <c r="D76" s="7" t="s">
        <v>76</v>
      </c>
      <c r="E76" s="7" t="s">
        <v>31</v>
      </c>
      <c r="F76" s="7" t="s">
        <v>32</v>
      </c>
      <c r="G76" s="9">
        <v>11</v>
      </c>
      <c r="H76" s="9" t="str">
        <f t="shared" si="4"/>
        <v xml:space="preserve">3 </v>
      </c>
      <c r="I76" s="9" t="str">
        <f t="shared" si="5"/>
        <v>3</v>
      </c>
      <c r="J76" s="9" t="str">
        <f t="shared" si="6"/>
        <v>0</v>
      </c>
      <c r="K76" s="9" t="str">
        <f t="shared" si="7"/>
        <v>6</v>
      </c>
      <c r="L76" s="9" t="s">
        <v>33</v>
      </c>
      <c r="M76" s="7" t="s">
        <v>77</v>
      </c>
      <c r="N76" s="7">
        <v>0</v>
      </c>
      <c r="O76" s="7">
        <v>23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23</v>
      </c>
      <c r="X76" s="7">
        <v>69</v>
      </c>
      <c r="Y76" s="7">
        <v>3.83</v>
      </c>
      <c r="Z76" s="7">
        <v>2558</v>
      </c>
      <c r="AA76" s="7">
        <v>1</v>
      </c>
    </row>
    <row r="77" spans="1:27" ht="16.5" customHeight="1" x14ac:dyDescent="0.2">
      <c r="A77" s="7" t="s">
        <v>27</v>
      </c>
      <c r="B77" s="7" t="s">
        <v>28</v>
      </c>
      <c r="C77" s="8" t="s">
        <v>75</v>
      </c>
      <c r="D77" s="7" t="s">
        <v>76</v>
      </c>
      <c r="E77" s="7" t="s">
        <v>31</v>
      </c>
      <c r="F77" s="7" t="s">
        <v>32</v>
      </c>
      <c r="G77" s="9">
        <v>10</v>
      </c>
      <c r="H77" s="9" t="str">
        <f t="shared" si="4"/>
        <v xml:space="preserve">3 </v>
      </c>
      <c r="I77" s="9" t="str">
        <f t="shared" si="5"/>
        <v>3</v>
      </c>
      <c r="J77" s="9" t="str">
        <f t="shared" si="6"/>
        <v>0</v>
      </c>
      <c r="K77" s="9" t="str">
        <f t="shared" si="7"/>
        <v>6</v>
      </c>
      <c r="L77" s="9" t="s">
        <v>33</v>
      </c>
      <c r="M77" s="7" t="s">
        <v>78</v>
      </c>
      <c r="N77" s="7">
        <v>0</v>
      </c>
      <c r="O77" s="7">
        <v>1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1</v>
      </c>
      <c r="X77" s="7">
        <v>3</v>
      </c>
      <c r="Y77" s="7">
        <v>0.17</v>
      </c>
      <c r="Z77" s="7">
        <v>2558</v>
      </c>
      <c r="AA77" s="7">
        <v>1</v>
      </c>
    </row>
    <row r="78" spans="1:27" ht="16.5" customHeight="1" x14ac:dyDescent="0.2">
      <c r="A78" s="7" t="s">
        <v>27</v>
      </c>
      <c r="B78" s="7" t="s">
        <v>28</v>
      </c>
      <c r="C78" s="8" t="s">
        <v>75</v>
      </c>
      <c r="D78" s="7" t="s">
        <v>76</v>
      </c>
      <c r="E78" s="7" t="s">
        <v>31</v>
      </c>
      <c r="F78" s="7" t="s">
        <v>32</v>
      </c>
      <c r="G78" s="9">
        <v>9</v>
      </c>
      <c r="H78" s="9" t="str">
        <f t="shared" si="4"/>
        <v xml:space="preserve">3 </v>
      </c>
      <c r="I78" s="9" t="str">
        <f t="shared" si="5"/>
        <v>3</v>
      </c>
      <c r="J78" s="9" t="str">
        <f t="shared" si="6"/>
        <v>0</v>
      </c>
      <c r="K78" s="9" t="str">
        <f t="shared" si="7"/>
        <v>6</v>
      </c>
      <c r="L78" s="9" t="s">
        <v>33</v>
      </c>
      <c r="M78" s="7" t="s">
        <v>78</v>
      </c>
      <c r="N78" s="7">
        <v>0</v>
      </c>
      <c r="O78" s="7">
        <v>40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40</v>
      </c>
      <c r="X78" s="7">
        <v>120</v>
      </c>
      <c r="Y78" s="7">
        <v>6.67</v>
      </c>
      <c r="Z78" s="7">
        <v>2558</v>
      </c>
      <c r="AA78" s="7">
        <v>1</v>
      </c>
    </row>
    <row r="79" spans="1:27" ht="16.5" customHeight="1" x14ac:dyDescent="0.2">
      <c r="A79" s="7" t="s">
        <v>27</v>
      </c>
      <c r="B79" s="7" t="s">
        <v>28</v>
      </c>
      <c r="C79" s="8" t="s">
        <v>75</v>
      </c>
      <c r="D79" s="7" t="s">
        <v>76</v>
      </c>
      <c r="E79" s="7" t="s">
        <v>31</v>
      </c>
      <c r="F79" s="7" t="s">
        <v>32</v>
      </c>
      <c r="G79" s="9">
        <v>7</v>
      </c>
      <c r="H79" s="9" t="str">
        <f t="shared" si="4"/>
        <v xml:space="preserve">3 </v>
      </c>
      <c r="I79" s="9" t="str">
        <f t="shared" si="5"/>
        <v>3</v>
      </c>
      <c r="J79" s="9" t="str">
        <f t="shared" si="6"/>
        <v>0</v>
      </c>
      <c r="K79" s="9" t="str">
        <f t="shared" si="7"/>
        <v>6</v>
      </c>
      <c r="L79" s="9" t="s">
        <v>33</v>
      </c>
      <c r="M79" s="7" t="s">
        <v>78</v>
      </c>
      <c r="N79" s="7">
        <v>0</v>
      </c>
      <c r="O79" s="7">
        <v>0</v>
      </c>
      <c r="P79" s="7">
        <v>0</v>
      </c>
      <c r="Q79" s="7">
        <v>21</v>
      </c>
      <c r="R79" s="7">
        <v>0</v>
      </c>
      <c r="S79" s="7">
        <v>0</v>
      </c>
      <c r="T79" s="7">
        <v>12</v>
      </c>
      <c r="U79" s="7">
        <v>11</v>
      </c>
      <c r="V79" s="7">
        <v>6</v>
      </c>
      <c r="W79" s="7">
        <v>50</v>
      </c>
      <c r="X79" s="7">
        <v>150</v>
      </c>
      <c r="Y79" s="7">
        <v>8.33</v>
      </c>
      <c r="Z79" s="7">
        <v>2558</v>
      </c>
      <c r="AA79" s="7">
        <v>1</v>
      </c>
    </row>
    <row r="80" spans="1:27" ht="16.5" customHeight="1" x14ac:dyDescent="0.2">
      <c r="A80" s="7" t="s">
        <v>27</v>
      </c>
      <c r="B80" s="7" t="s">
        <v>28</v>
      </c>
      <c r="C80" s="8" t="s">
        <v>75</v>
      </c>
      <c r="D80" s="7" t="s">
        <v>76</v>
      </c>
      <c r="E80" s="7" t="s">
        <v>31</v>
      </c>
      <c r="F80" s="7" t="s">
        <v>32</v>
      </c>
      <c r="G80" s="9">
        <v>5</v>
      </c>
      <c r="H80" s="9" t="str">
        <f t="shared" si="4"/>
        <v xml:space="preserve">3 </v>
      </c>
      <c r="I80" s="9" t="str">
        <f t="shared" si="5"/>
        <v>3</v>
      </c>
      <c r="J80" s="9" t="str">
        <f t="shared" si="6"/>
        <v>0</v>
      </c>
      <c r="K80" s="9" t="str">
        <f t="shared" si="7"/>
        <v>6</v>
      </c>
      <c r="L80" s="9" t="s">
        <v>33</v>
      </c>
      <c r="M80" s="7" t="s">
        <v>77</v>
      </c>
      <c r="N80" s="7">
        <v>0</v>
      </c>
      <c r="O80" s="7">
        <v>43</v>
      </c>
      <c r="P80" s="7">
        <v>0</v>
      </c>
      <c r="Q80" s="7">
        <v>15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58</v>
      </c>
      <c r="X80" s="7">
        <v>174</v>
      </c>
      <c r="Y80" s="7">
        <v>9.67</v>
      </c>
      <c r="Z80" s="7">
        <v>2558</v>
      </c>
      <c r="AA80" s="7">
        <v>1</v>
      </c>
    </row>
    <row r="81" spans="1:27" ht="16.5" customHeight="1" x14ac:dyDescent="0.2">
      <c r="A81" s="7" t="s">
        <v>27</v>
      </c>
      <c r="B81" s="7" t="s">
        <v>28</v>
      </c>
      <c r="C81" s="8" t="s">
        <v>75</v>
      </c>
      <c r="D81" s="7" t="s">
        <v>76</v>
      </c>
      <c r="E81" s="7" t="s">
        <v>31</v>
      </c>
      <c r="F81" s="7" t="s">
        <v>32</v>
      </c>
      <c r="G81" s="9">
        <v>3</v>
      </c>
      <c r="H81" s="9" t="str">
        <f t="shared" si="4"/>
        <v xml:space="preserve">3 </v>
      </c>
      <c r="I81" s="9" t="str">
        <f t="shared" si="5"/>
        <v>3</v>
      </c>
      <c r="J81" s="9" t="str">
        <f t="shared" si="6"/>
        <v>0</v>
      </c>
      <c r="K81" s="9" t="str">
        <f t="shared" si="7"/>
        <v>6</v>
      </c>
      <c r="L81" s="9" t="s">
        <v>33</v>
      </c>
      <c r="M81" s="7" t="s">
        <v>79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42</v>
      </c>
      <c r="V81" s="7">
        <v>0</v>
      </c>
      <c r="W81" s="7">
        <v>42</v>
      </c>
      <c r="X81" s="7">
        <v>126</v>
      </c>
      <c r="Y81" s="7">
        <v>7</v>
      </c>
      <c r="Z81" s="7">
        <v>2558</v>
      </c>
      <c r="AA81" s="7">
        <v>1</v>
      </c>
    </row>
    <row r="82" spans="1:27" ht="16.5" customHeight="1" x14ac:dyDescent="0.2">
      <c r="A82" s="7" t="s">
        <v>27</v>
      </c>
      <c r="B82" s="7" t="s">
        <v>28</v>
      </c>
      <c r="C82" s="8" t="s">
        <v>75</v>
      </c>
      <c r="D82" s="7" t="s">
        <v>76</v>
      </c>
      <c r="E82" s="7" t="s">
        <v>31</v>
      </c>
      <c r="F82" s="7" t="s">
        <v>32</v>
      </c>
      <c r="G82" s="9">
        <v>1</v>
      </c>
      <c r="H82" s="9" t="str">
        <f t="shared" si="4"/>
        <v xml:space="preserve">3 </v>
      </c>
      <c r="I82" s="9" t="str">
        <f t="shared" si="5"/>
        <v>3</v>
      </c>
      <c r="J82" s="9" t="str">
        <f t="shared" si="6"/>
        <v>0</v>
      </c>
      <c r="K82" s="9" t="str">
        <f t="shared" si="7"/>
        <v>6</v>
      </c>
      <c r="L82" s="9" t="s">
        <v>33</v>
      </c>
      <c r="M82" s="7" t="s">
        <v>79</v>
      </c>
      <c r="N82" s="7">
        <v>0</v>
      </c>
      <c r="O82" s="7">
        <v>38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2</v>
      </c>
      <c r="V82" s="7">
        <v>0</v>
      </c>
      <c r="W82" s="7">
        <v>40</v>
      </c>
      <c r="X82" s="7">
        <v>120</v>
      </c>
      <c r="Y82" s="7">
        <v>6.67</v>
      </c>
      <c r="Z82" s="7">
        <v>2558</v>
      </c>
      <c r="AA82" s="7">
        <v>1</v>
      </c>
    </row>
    <row r="83" spans="1:27" ht="16.5" customHeight="1" x14ac:dyDescent="0.2">
      <c r="A83" s="7" t="s">
        <v>27</v>
      </c>
      <c r="B83" s="7" t="s">
        <v>28</v>
      </c>
      <c r="C83" s="8" t="s">
        <v>75</v>
      </c>
      <c r="D83" s="7" t="s">
        <v>76</v>
      </c>
      <c r="E83" s="7" t="s">
        <v>31</v>
      </c>
      <c r="F83" s="7" t="s">
        <v>32</v>
      </c>
      <c r="G83" s="9">
        <v>2</v>
      </c>
      <c r="H83" s="9" t="str">
        <f t="shared" si="4"/>
        <v xml:space="preserve">3 </v>
      </c>
      <c r="I83" s="9" t="str">
        <f t="shared" si="5"/>
        <v>3</v>
      </c>
      <c r="J83" s="9" t="str">
        <f t="shared" si="6"/>
        <v>0</v>
      </c>
      <c r="K83" s="9" t="str">
        <f t="shared" si="7"/>
        <v>6</v>
      </c>
      <c r="L83" s="9" t="s">
        <v>33</v>
      </c>
      <c r="M83" s="7" t="s">
        <v>79</v>
      </c>
      <c r="N83" s="7">
        <v>0</v>
      </c>
      <c r="O83" s="7">
        <v>0</v>
      </c>
      <c r="P83" s="7">
        <v>0</v>
      </c>
      <c r="Q83" s="7">
        <v>28</v>
      </c>
      <c r="R83" s="7">
        <v>0</v>
      </c>
      <c r="S83" s="7">
        <v>0</v>
      </c>
      <c r="T83" s="7">
        <v>0</v>
      </c>
      <c r="U83" s="7">
        <v>10</v>
      </c>
      <c r="V83" s="7">
        <v>0</v>
      </c>
      <c r="W83" s="7">
        <v>38</v>
      </c>
      <c r="X83" s="7">
        <v>114</v>
      </c>
      <c r="Y83" s="7">
        <v>6.33</v>
      </c>
      <c r="Z83" s="7">
        <v>2558</v>
      </c>
      <c r="AA83" s="7">
        <v>1</v>
      </c>
    </row>
    <row r="84" spans="1:27" ht="16.5" customHeight="1" x14ac:dyDescent="0.2">
      <c r="A84" s="7" t="s">
        <v>27</v>
      </c>
      <c r="B84" s="7" t="s">
        <v>28</v>
      </c>
      <c r="C84" s="8" t="s">
        <v>75</v>
      </c>
      <c r="D84" s="7" t="s">
        <v>76</v>
      </c>
      <c r="E84" s="7" t="s">
        <v>31</v>
      </c>
      <c r="F84" s="7" t="s">
        <v>32</v>
      </c>
      <c r="G84" s="9">
        <v>4</v>
      </c>
      <c r="H84" s="9" t="str">
        <f t="shared" si="4"/>
        <v xml:space="preserve">3 </v>
      </c>
      <c r="I84" s="9" t="str">
        <f t="shared" si="5"/>
        <v>3</v>
      </c>
      <c r="J84" s="9" t="str">
        <f t="shared" si="6"/>
        <v>0</v>
      </c>
      <c r="K84" s="9" t="str">
        <f t="shared" si="7"/>
        <v>6</v>
      </c>
      <c r="L84" s="9" t="s">
        <v>33</v>
      </c>
      <c r="M84" s="7" t="s">
        <v>77</v>
      </c>
      <c r="N84" s="7">
        <v>0</v>
      </c>
      <c r="O84" s="7">
        <v>3</v>
      </c>
      <c r="P84" s="7">
        <v>0</v>
      </c>
      <c r="Q84" s="7">
        <v>2</v>
      </c>
      <c r="R84" s="7">
        <v>0</v>
      </c>
      <c r="S84" s="7">
        <v>0</v>
      </c>
      <c r="T84" s="7">
        <v>11</v>
      </c>
      <c r="U84" s="7">
        <v>16</v>
      </c>
      <c r="V84" s="7">
        <v>7</v>
      </c>
      <c r="W84" s="7">
        <v>39</v>
      </c>
      <c r="X84" s="7">
        <v>117</v>
      </c>
      <c r="Y84" s="7">
        <v>6.5</v>
      </c>
      <c r="Z84" s="7">
        <v>2558</v>
      </c>
      <c r="AA84" s="7">
        <v>1</v>
      </c>
    </row>
    <row r="85" spans="1:27" ht="16.5" customHeight="1" x14ac:dyDescent="0.2">
      <c r="A85" s="7" t="s">
        <v>27</v>
      </c>
      <c r="B85" s="7" t="s">
        <v>28</v>
      </c>
      <c r="C85" s="8" t="s">
        <v>75</v>
      </c>
      <c r="D85" s="7" t="s">
        <v>76</v>
      </c>
      <c r="E85" s="7" t="s">
        <v>31</v>
      </c>
      <c r="F85" s="7" t="s">
        <v>32</v>
      </c>
      <c r="G85" s="9">
        <v>6</v>
      </c>
      <c r="H85" s="9" t="str">
        <f t="shared" si="4"/>
        <v xml:space="preserve">3 </v>
      </c>
      <c r="I85" s="9" t="str">
        <f t="shared" si="5"/>
        <v>3</v>
      </c>
      <c r="J85" s="9" t="str">
        <f t="shared" si="6"/>
        <v>0</v>
      </c>
      <c r="K85" s="9" t="str">
        <f t="shared" si="7"/>
        <v>6</v>
      </c>
      <c r="L85" s="9" t="s">
        <v>33</v>
      </c>
      <c r="M85" s="7" t="s">
        <v>77</v>
      </c>
      <c r="N85" s="7">
        <v>0</v>
      </c>
      <c r="O85" s="7">
        <v>2</v>
      </c>
      <c r="P85" s="7">
        <v>0</v>
      </c>
      <c r="Q85" s="7">
        <v>32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34</v>
      </c>
      <c r="X85" s="7">
        <v>102</v>
      </c>
      <c r="Y85" s="7">
        <v>5.67</v>
      </c>
      <c r="Z85" s="7">
        <v>2558</v>
      </c>
      <c r="AA85" s="7">
        <v>1</v>
      </c>
    </row>
    <row r="86" spans="1:27" ht="16.5" customHeight="1" x14ac:dyDescent="0.2">
      <c r="A86" s="7" t="s">
        <v>27</v>
      </c>
      <c r="B86" s="7" t="s">
        <v>28</v>
      </c>
      <c r="C86" s="8" t="s">
        <v>80</v>
      </c>
      <c r="D86" s="7" t="s">
        <v>81</v>
      </c>
      <c r="E86" s="7" t="s">
        <v>31</v>
      </c>
      <c r="F86" s="7" t="s">
        <v>82</v>
      </c>
      <c r="G86" s="9">
        <v>4</v>
      </c>
      <c r="H86" s="9" t="str">
        <f t="shared" si="4"/>
        <v xml:space="preserve">3 </v>
      </c>
      <c r="I86" s="9" t="str">
        <f t="shared" si="5"/>
        <v>3</v>
      </c>
      <c r="J86" s="9" t="str">
        <f t="shared" si="6"/>
        <v>0</v>
      </c>
      <c r="K86" s="9" t="str">
        <f t="shared" si="7"/>
        <v>6</v>
      </c>
      <c r="L86" s="9" t="s">
        <v>33</v>
      </c>
      <c r="M86" s="7" t="s">
        <v>83</v>
      </c>
      <c r="N86" s="7">
        <v>0</v>
      </c>
      <c r="O86" s="7">
        <v>1</v>
      </c>
      <c r="P86" s="7">
        <v>0</v>
      </c>
      <c r="Q86" s="7">
        <v>0</v>
      </c>
      <c r="R86" s="7">
        <v>0</v>
      </c>
      <c r="S86" s="7">
        <v>0</v>
      </c>
      <c r="T86" s="7">
        <v>7</v>
      </c>
      <c r="U86" s="7">
        <v>11</v>
      </c>
      <c r="V86" s="7">
        <v>364</v>
      </c>
      <c r="W86" s="7">
        <v>383</v>
      </c>
      <c r="X86" s="7">
        <v>1149</v>
      </c>
      <c r="Y86" s="7">
        <v>63.83</v>
      </c>
      <c r="Z86" s="7">
        <v>2558</v>
      </c>
      <c r="AA86" s="7">
        <v>1</v>
      </c>
    </row>
    <row r="87" spans="1:27" ht="16.5" customHeight="1" x14ac:dyDescent="0.2">
      <c r="A87" s="7" t="s">
        <v>27</v>
      </c>
      <c r="B87" s="7" t="s">
        <v>28</v>
      </c>
      <c r="C87" s="8" t="s">
        <v>80</v>
      </c>
      <c r="D87" s="7" t="s">
        <v>81</v>
      </c>
      <c r="E87" s="7" t="s">
        <v>31</v>
      </c>
      <c r="F87" s="7" t="s">
        <v>82</v>
      </c>
      <c r="G87" s="9">
        <v>3</v>
      </c>
      <c r="H87" s="9" t="str">
        <f t="shared" si="4"/>
        <v xml:space="preserve">3 </v>
      </c>
      <c r="I87" s="9" t="str">
        <f t="shared" si="5"/>
        <v>3</v>
      </c>
      <c r="J87" s="9" t="str">
        <f t="shared" si="6"/>
        <v>0</v>
      </c>
      <c r="K87" s="9" t="str">
        <f t="shared" si="7"/>
        <v>6</v>
      </c>
      <c r="L87" s="9" t="s">
        <v>33</v>
      </c>
      <c r="M87" s="7" t="s">
        <v>83</v>
      </c>
      <c r="N87" s="7">
        <v>0</v>
      </c>
      <c r="O87" s="7">
        <v>70</v>
      </c>
      <c r="P87" s="7">
        <v>0</v>
      </c>
      <c r="Q87" s="7">
        <v>227</v>
      </c>
      <c r="R87" s="7">
        <v>0</v>
      </c>
      <c r="S87" s="7">
        <v>0</v>
      </c>
      <c r="T87" s="7">
        <v>1</v>
      </c>
      <c r="U87" s="7">
        <v>0</v>
      </c>
      <c r="V87" s="7">
        <v>1</v>
      </c>
      <c r="W87" s="7">
        <v>299</v>
      </c>
      <c r="X87" s="7">
        <v>897</v>
      </c>
      <c r="Y87" s="7">
        <v>49.83</v>
      </c>
      <c r="Z87" s="7">
        <v>2558</v>
      </c>
      <c r="AA87" s="7">
        <v>1</v>
      </c>
    </row>
    <row r="88" spans="1:27" ht="16.5" customHeight="1" x14ac:dyDescent="0.2">
      <c r="A88" s="7" t="s">
        <v>27</v>
      </c>
      <c r="B88" s="7" t="s">
        <v>28</v>
      </c>
      <c r="C88" s="8" t="s">
        <v>80</v>
      </c>
      <c r="D88" s="7" t="s">
        <v>81</v>
      </c>
      <c r="E88" s="7" t="s">
        <v>31</v>
      </c>
      <c r="F88" s="7" t="s">
        <v>82</v>
      </c>
      <c r="G88" s="9">
        <v>2</v>
      </c>
      <c r="H88" s="9" t="str">
        <f t="shared" si="4"/>
        <v xml:space="preserve">3 </v>
      </c>
      <c r="I88" s="9" t="str">
        <f t="shared" si="5"/>
        <v>3</v>
      </c>
      <c r="J88" s="9" t="str">
        <f t="shared" si="6"/>
        <v>0</v>
      </c>
      <c r="K88" s="9" t="str">
        <f t="shared" si="7"/>
        <v>6</v>
      </c>
      <c r="L88" s="9" t="s">
        <v>33</v>
      </c>
      <c r="M88" s="7" t="s">
        <v>83</v>
      </c>
      <c r="N88" s="7">
        <v>0</v>
      </c>
      <c r="O88" s="7">
        <v>1</v>
      </c>
      <c r="P88" s="7">
        <v>0</v>
      </c>
      <c r="Q88" s="7">
        <v>102</v>
      </c>
      <c r="R88" s="7">
        <v>0</v>
      </c>
      <c r="S88" s="7">
        <v>0</v>
      </c>
      <c r="T88" s="7">
        <v>0</v>
      </c>
      <c r="U88" s="7">
        <v>269</v>
      </c>
      <c r="V88" s="7">
        <v>0</v>
      </c>
      <c r="W88" s="7">
        <v>372</v>
      </c>
      <c r="X88" s="7">
        <v>1116</v>
      </c>
      <c r="Y88" s="7">
        <v>62</v>
      </c>
      <c r="Z88" s="7">
        <v>2558</v>
      </c>
      <c r="AA88" s="7">
        <v>1</v>
      </c>
    </row>
    <row r="89" spans="1:27" ht="16.5" customHeight="1" x14ac:dyDescent="0.2">
      <c r="A89" s="7" t="s">
        <v>27</v>
      </c>
      <c r="B89" s="7" t="s">
        <v>28</v>
      </c>
      <c r="C89" s="8" t="s">
        <v>80</v>
      </c>
      <c r="D89" s="7" t="s">
        <v>81</v>
      </c>
      <c r="E89" s="7" t="s">
        <v>31</v>
      </c>
      <c r="F89" s="7" t="s">
        <v>82</v>
      </c>
      <c r="G89" s="9">
        <v>1</v>
      </c>
      <c r="H89" s="9" t="str">
        <f t="shared" si="4"/>
        <v xml:space="preserve">3 </v>
      </c>
      <c r="I89" s="9" t="str">
        <f t="shared" si="5"/>
        <v>3</v>
      </c>
      <c r="J89" s="9" t="str">
        <f t="shared" si="6"/>
        <v>0</v>
      </c>
      <c r="K89" s="9" t="str">
        <f t="shared" si="7"/>
        <v>6</v>
      </c>
      <c r="L89" s="9" t="s">
        <v>33</v>
      </c>
      <c r="M89" s="7" t="s">
        <v>83</v>
      </c>
      <c r="N89" s="7">
        <v>0</v>
      </c>
      <c r="O89" s="7">
        <v>192</v>
      </c>
      <c r="P89" s="7">
        <v>0</v>
      </c>
      <c r="Q89" s="7">
        <v>0</v>
      </c>
      <c r="R89" s="7">
        <v>0</v>
      </c>
      <c r="S89" s="7">
        <v>0</v>
      </c>
      <c r="T89" s="7">
        <v>120</v>
      </c>
      <c r="U89" s="7">
        <v>2</v>
      </c>
      <c r="V89" s="7">
        <v>0</v>
      </c>
      <c r="W89" s="7">
        <v>314</v>
      </c>
      <c r="X89" s="7">
        <v>942</v>
      </c>
      <c r="Y89" s="7">
        <v>52.33</v>
      </c>
      <c r="Z89" s="7">
        <v>2558</v>
      </c>
      <c r="AA89" s="7">
        <v>1</v>
      </c>
    </row>
    <row r="90" spans="1:27" ht="16.5" customHeight="1" x14ac:dyDescent="0.2">
      <c r="A90" s="7" t="s">
        <v>27</v>
      </c>
      <c r="B90" s="7" t="s">
        <v>28</v>
      </c>
      <c r="C90" s="8" t="s">
        <v>84</v>
      </c>
      <c r="D90" s="7" t="s">
        <v>85</v>
      </c>
      <c r="E90" s="7" t="s">
        <v>31</v>
      </c>
      <c r="F90" s="7" t="s">
        <v>32</v>
      </c>
      <c r="G90" s="9">
        <v>4</v>
      </c>
      <c r="H90" s="9" t="str">
        <f t="shared" si="4"/>
        <v xml:space="preserve">3 </v>
      </c>
      <c r="I90" s="9" t="str">
        <f t="shared" si="5"/>
        <v>3</v>
      </c>
      <c r="J90" s="9" t="str">
        <f t="shared" si="6"/>
        <v>0</v>
      </c>
      <c r="K90" s="9" t="str">
        <f t="shared" si="7"/>
        <v>6</v>
      </c>
      <c r="L90" s="9" t="s">
        <v>33</v>
      </c>
      <c r="M90" s="7" t="s">
        <v>86</v>
      </c>
      <c r="N90" s="7">
        <v>0</v>
      </c>
      <c r="O90" s="7">
        <v>36</v>
      </c>
      <c r="P90" s="7">
        <v>0</v>
      </c>
      <c r="Q90" s="7">
        <v>0</v>
      </c>
      <c r="R90" s="7">
        <v>0</v>
      </c>
      <c r="S90" s="7">
        <v>0</v>
      </c>
      <c r="T90" s="7">
        <v>1</v>
      </c>
      <c r="U90" s="7">
        <v>0</v>
      </c>
      <c r="V90" s="7">
        <v>6</v>
      </c>
      <c r="W90" s="7">
        <v>43</v>
      </c>
      <c r="X90" s="7">
        <v>129</v>
      </c>
      <c r="Y90" s="7">
        <v>7.17</v>
      </c>
      <c r="Z90" s="7">
        <v>2558</v>
      </c>
      <c r="AA90" s="7">
        <v>1</v>
      </c>
    </row>
    <row r="91" spans="1:27" ht="16.5" customHeight="1" x14ac:dyDescent="0.2">
      <c r="A91" s="7" t="s">
        <v>27</v>
      </c>
      <c r="B91" s="7" t="s">
        <v>28</v>
      </c>
      <c r="C91" s="8" t="s">
        <v>84</v>
      </c>
      <c r="D91" s="7" t="s">
        <v>85</v>
      </c>
      <c r="E91" s="7" t="s">
        <v>31</v>
      </c>
      <c r="F91" s="7" t="s">
        <v>32</v>
      </c>
      <c r="G91" s="9">
        <v>2</v>
      </c>
      <c r="H91" s="9" t="str">
        <f t="shared" si="4"/>
        <v xml:space="preserve">3 </v>
      </c>
      <c r="I91" s="9" t="str">
        <f t="shared" si="5"/>
        <v>3</v>
      </c>
      <c r="J91" s="9" t="str">
        <f t="shared" si="6"/>
        <v>0</v>
      </c>
      <c r="K91" s="9" t="str">
        <f t="shared" si="7"/>
        <v>6</v>
      </c>
      <c r="L91" s="9" t="s">
        <v>33</v>
      </c>
      <c r="M91" s="7" t="s">
        <v>87</v>
      </c>
      <c r="N91" s="7">
        <v>0</v>
      </c>
      <c r="O91" s="7">
        <v>0</v>
      </c>
      <c r="P91" s="7">
        <v>0</v>
      </c>
      <c r="Q91" s="7">
        <v>59</v>
      </c>
      <c r="R91" s="7">
        <v>0</v>
      </c>
      <c r="S91" s="7">
        <v>0</v>
      </c>
      <c r="T91" s="7">
        <v>0</v>
      </c>
      <c r="U91" s="7">
        <v>2</v>
      </c>
      <c r="V91" s="7">
        <v>0</v>
      </c>
      <c r="W91" s="7">
        <v>61</v>
      </c>
      <c r="X91" s="7">
        <v>183</v>
      </c>
      <c r="Y91" s="7">
        <v>10.17</v>
      </c>
      <c r="Z91" s="7">
        <v>2558</v>
      </c>
      <c r="AA91" s="7">
        <v>1</v>
      </c>
    </row>
    <row r="92" spans="1:27" ht="16.5" customHeight="1" x14ac:dyDescent="0.2">
      <c r="A92" s="7" t="s">
        <v>27</v>
      </c>
      <c r="B92" s="7" t="s">
        <v>28</v>
      </c>
      <c r="C92" s="8" t="s">
        <v>84</v>
      </c>
      <c r="D92" s="7" t="s">
        <v>85</v>
      </c>
      <c r="E92" s="7" t="s">
        <v>31</v>
      </c>
      <c r="F92" s="7" t="s">
        <v>32</v>
      </c>
      <c r="G92" s="9">
        <v>3</v>
      </c>
      <c r="H92" s="9" t="str">
        <f t="shared" si="4"/>
        <v xml:space="preserve">3 </v>
      </c>
      <c r="I92" s="9" t="str">
        <f t="shared" si="5"/>
        <v>3</v>
      </c>
      <c r="J92" s="9" t="str">
        <f t="shared" si="6"/>
        <v>0</v>
      </c>
      <c r="K92" s="9" t="str">
        <f t="shared" si="7"/>
        <v>6</v>
      </c>
      <c r="L92" s="9" t="s">
        <v>33</v>
      </c>
      <c r="M92" s="7" t="s">
        <v>88</v>
      </c>
      <c r="N92" s="7">
        <v>0</v>
      </c>
      <c r="O92" s="7">
        <v>42</v>
      </c>
      <c r="P92" s="7">
        <v>0</v>
      </c>
      <c r="Q92" s="7">
        <v>10</v>
      </c>
      <c r="R92" s="7">
        <v>0</v>
      </c>
      <c r="S92" s="7">
        <v>0</v>
      </c>
      <c r="T92" s="7">
        <v>0</v>
      </c>
      <c r="U92" s="7">
        <v>3</v>
      </c>
      <c r="V92" s="7">
        <v>0</v>
      </c>
      <c r="W92" s="7">
        <v>55</v>
      </c>
      <c r="X92" s="7">
        <v>165</v>
      </c>
      <c r="Y92" s="7">
        <v>9.17</v>
      </c>
      <c r="Z92" s="7">
        <v>2558</v>
      </c>
      <c r="AA92" s="7">
        <v>1</v>
      </c>
    </row>
    <row r="93" spans="1:27" ht="16.5" customHeight="1" x14ac:dyDescent="0.2">
      <c r="A93" s="7" t="s">
        <v>27</v>
      </c>
      <c r="B93" s="7" t="s">
        <v>28</v>
      </c>
      <c r="C93" s="8" t="s">
        <v>84</v>
      </c>
      <c r="D93" s="7" t="s">
        <v>85</v>
      </c>
      <c r="E93" s="7" t="s">
        <v>31</v>
      </c>
      <c r="F93" s="7" t="s">
        <v>32</v>
      </c>
      <c r="G93" s="9">
        <v>1</v>
      </c>
      <c r="H93" s="9" t="str">
        <f t="shared" si="4"/>
        <v xml:space="preserve">3 </v>
      </c>
      <c r="I93" s="9" t="str">
        <f t="shared" si="5"/>
        <v>3</v>
      </c>
      <c r="J93" s="9" t="str">
        <f t="shared" si="6"/>
        <v>0</v>
      </c>
      <c r="K93" s="9" t="str">
        <f t="shared" si="7"/>
        <v>6</v>
      </c>
      <c r="L93" s="9" t="s">
        <v>33</v>
      </c>
      <c r="M93" s="7" t="s">
        <v>89</v>
      </c>
      <c r="N93" s="7">
        <v>0</v>
      </c>
      <c r="O93" s="7">
        <v>37</v>
      </c>
      <c r="P93" s="7">
        <v>0</v>
      </c>
      <c r="Q93" s="7">
        <v>12</v>
      </c>
      <c r="R93" s="7">
        <v>0</v>
      </c>
      <c r="S93" s="7">
        <v>0</v>
      </c>
      <c r="T93" s="7">
        <v>0</v>
      </c>
      <c r="U93" s="7">
        <v>0</v>
      </c>
      <c r="V93" s="7">
        <v>6</v>
      </c>
      <c r="W93" s="7">
        <v>55</v>
      </c>
      <c r="X93" s="7">
        <v>165</v>
      </c>
      <c r="Y93" s="7">
        <v>9.17</v>
      </c>
      <c r="Z93" s="7">
        <v>2558</v>
      </c>
      <c r="AA93" s="7">
        <v>1</v>
      </c>
    </row>
    <row r="94" spans="1:27" ht="16.5" customHeight="1" x14ac:dyDescent="0.2">
      <c r="A94" s="7" t="s">
        <v>27</v>
      </c>
      <c r="B94" s="7" t="s">
        <v>28</v>
      </c>
      <c r="C94" s="8" t="s">
        <v>90</v>
      </c>
      <c r="D94" s="7" t="s">
        <v>91</v>
      </c>
      <c r="E94" s="7" t="s">
        <v>31</v>
      </c>
      <c r="F94" s="7" t="s">
        <v>32</v>
      </c>
      <c r="G94" s="9">
        <v>1</v>
      </c>
      <c r="H94" s="9" t="str">
        <f t="shared" si="4"/>
        <v xml:space="preserve">3 </v>
      </c>
      <c r="I94" s="9" t="str">
        <f t="shared" si="5"/>
        <v>3</v>
      </c>
      <c r="J94" s="9" t="str">
        <f t="shared" si="6"/>
        <v>0</v>
      </c>
      <c r="K94" s="9" t="str">
        <f t="shared" si="7"/>
        <v>6</v>
      </c>
      <c r="L94" s="9" t="s">
        <v>33</v>
      </c>
      <c r="M94" s="7" t="s">
        <v>92</v>
      </c>
      <c r="N94" s="7">
        <v>0</v>
      </c>
      <c r="O94" s="7">
        <v>66</v>
      </c>
      <c r="P94" s="7">
        <v>0</v>
      </c>
      <c r="Q94" s="7">
        <v>58</v>
      </c>
      <c r="R94" s="7">
        <v>0</v>
      </c>
      <c r="S94" s="7">
        <v>0</v>
      </c>
      <c r="T94" s="7">
        <v>1</v>
      </c>
      <c r="U94" s="7">
        <v>55</v>
      </c>
      <c r="V94" s="7">
        <v>219</v>
      </c>
      <c r="W94" s="7">
        <v>399</v>
      </c>
      <c r="X94" s="7">
        <v>1197</v>
      </c>
      <c r="Y94" s="7">
        <v>66.5</v>
      </c>
      <c r="Z94" s="7">
        <v>2558</v>
      </c>
      <c r="AA94" s="7">
        <v>1</v>
      </c>
    </row>
    <row r="95" spans="1:27" ht="16.5" customHeight="1" x14ac:dyDescent="0.2">
      <c r="A95" s="7" t="s">
        <v>27</v>
      </c>
      <c r="B95" s="7" t="s">
        <v>28</v>
      </c>
      <c r="C95" s="8" t="s">
        <v>93</v>
      </c>
      <c r="D95" s="7" t="s">
        <v>94</v>
      </c>
      <c r="E95" s="7" t="s">
        <v>31</v>
      </c>
      <c r="F95" s="7" t="s">
        <v>32</v>
      </c>
      <c r="G95" s="9">
        <v>2</v>
      </c>
      <c r="H95" s="9" t="str">
        <f t="shared" si="4"/>
        <v xml:space="preserve">3 </v>
      </c>
      <c r="I95" s="9" t="str">
        <f t="shared" si="5"/>
        <v>2</v>
      </c>
      <c r="J95" s="9" t="str">
        <f t="shared" si="6"/>
        <v>2</v>
      </c>
      <c r="K95" s="9" t="str">
        <f t="shared" si="7"/>
        <v>5</v>
      </c>
      <c r="L95" s="9" t="s">
        <v>95</v>
      </c>
      <c r="M95" s="7" t="s">
        <v>96</v>
      </c>
      <c r="N95" s="7">
        <v>0</v>
      </c>
      <c r="O95" s="7">
        <v>1</v>
      </c>
      <c r="P95" s="7">
        <v>0</v>
      </c>
      <c r="Q95" s="7">
        <v>0</v>
      </c>
      <c r="R95" s="7">
        <v>0</v>
      </c>
      <c r="S95" s="7">
        <v>0</v>
      </c>
      <c r="T95" s="7">
        <v>17</v>
      </c>
      <c r="U95" s="7">
        <v>10</v>
      </c>
      <c r="V95" s="7">
        <v>0</v>
      </c>
      <c r="W95" s="7">
        <v>28</v>
      </c>
      <c r="X95" s="7">
        <v>84</v>
      </c>
      <c r="Y95" s="7">
        <v>4.67</v>
      </c>
      <c r="Z95" s="7">
        <v>2558</v>
      </c>
      <c r="AA95" s="7">
        <v>1</v>
      </c>
    </row>
    <row r="96" spans="1:27" ht="16.5" customHeight="1" x14ac:dyDescent="0.2">
      <c r="A96" s="7" t="s">
        <v>27</v>
      </c>
      <c r="B96" s="7" t="s">
        <v>28</v>
      </c>
      <c r="C96" s="8" t="s">
        <v>93</v>
      </c>
      <c r="D96" s="7" t="s">
        <v>94</v>
      </c>
      <c r="E96" s="7" t="s">
        <v>31</v>
      </c>
      <c r="F96" s="7" t="s">
        <v>32</v>
      </c>
      <c r="G96" s="9">
        <v>1</v>
      </c>
      <c r="H96" s="9" t="str">
        <f t="shared" si="4"/>
        <v xml:space="preserve">3 </v>
      </c>
      <c r="I96" s="9" t="str">
        <f t="shared" si="5"/>
        <v>2</v>
      </c>
      <c r="J96" s="9" t="str">
        <f t="shared" si="6"/>
        <v>2</v>
      </c>
      <c r="K96" s="9" t="str">
        <f t="shared" si="7"/>
        <v>5</v>
      </c>
      <c r="L96" s="9" t="s">
        <v>95</v>
      </c>
      <c r="M96" s="7" t="s">
        <v>37</v>
      </c>
      <c r="N96" s="7">
        <v>0</v>
      </c>
      <c r="O96" s="7">
        <v>0</v>
      </c>
      <c r="P96" s="7">
        <v>0</v>
      </c>
      <c r="Q96" s="7">
        <v>1</v>
      </c>
      <c r="R96" s="7">
        <v>0</v>
      </c>
      <c r="S96" s="7">
        <v>0</v>
      </c>
      <c r="T96" s="7">
        <v>35</v>
      </c>
      <c r="U96" s="7">
        <v>4</v>
      </c>
      <c r="V96" s="7">
        <v>0</v>
      </c>
      <c r="W96" s="7">
        <v>40</v>
      </c>
      <c r="X96" s="7">
        <v>120</v>
      </c>
      <c r="Y96" s="7">
        <v>6.67</v>
      </c>
      <c r="Z96" s="7">
        <v>2558</v>
      </c>
      <c r="AA96" s="7">
        <v>1</v>
      </c>
    </row>
    <row r="97" spans="1:27" ht="16.5" customHeight="1" x14ac:dyDescent="0.2">
      <c r="A97" s="7" t="s">
        <v>27</v>
      </c>
      <c r="B97" s="7" t="s">
        <v>28</v>
      </c>
      <c r="C97" s="8" t="s">
        <v>97</v>
      </c>
      <c r="D97" s="7" t="s">
        <v>98</v>
      </c>
      <c r="E97" s="7" t="s">
        <v>31</v>
      </c>
      <c r="F97" s="7" t="s">
        <v>32</v>
      </c>
      <c r="G97" s="9">
        <v>1</v>
      </c>
      <c r="H97" s="9" t="str">
        <f t="shared" si="4"/>
        <v xml:space="preserve">3 </v>
      </c>
      <c r="I97" s="9" t="str">
        <f t="shared" si="5"/>
        <v>3</v>
      </c>
      <c r="J97" s="9" t="str">
        <f t="shared" si="6"/>
        <v>0</v>
      </c>
      <c r="K97" s="9" t="str">
        <f t="shared" si="7"/>
        <v>6</v>
      </c>
      <c r="L97" s="9" t="s">
        <v>33</v>
      </c>
      <c r="M97" s="7" t="s">
        <v>60</v>
      </c>
      <c r="N97" s="7">
        <v>0</v>
      </c>
      <c r="O97" s="7">
        <v>2</v>
      </c>
      <c r="P97" s="7">
        <v>0</v>
      </c>
      <c r="Q97" s="7">
        <v>1</v>
      </c>
      <c r="R97" s="7">
        <v>0</v>
      </c>
      <c r="S97" s="7">
        <v>0</v>
      </c>
      <c r="T97" s="7">
        <v>5</v>
      </c>
      <c r="U97" s="7">
        <v>13</v>
      </c>
      <c r="V97" s="7">
        <v>4</v>
      </c>
      <c r="W97" s="7">
        <v>25</v>
      </c>
      <c r="X97" s="7">
        <v>75</v>
      </c>
      <c r="Y97" s="7">
        <v>4.17</v>
      </c>
      <c r="Z97" s="7">
        <v>2558</v>
      </c>
      <c r="AA97" s="7">
        <v>1</v>
      </c>
    </row>
    <row r="98" spans="1:27" ht="16.5" customHeight="1" x14ac:dyDescent="0.2">
      <c r="A98" s="7"/>
      <c r="B98" s="7"/>
      <c r="C98" s="8"/>
      <c r="D98" s="7"/>
      <c r="E98" s="7"/>
      <c r="F98" s="7"/>
      <c r="G98" s="9"/>
      <c r="H98" s="9"/>
      <c r="I98" s="9"/>
      <c r="J98" s="9"/>
      <c r="K98" s="9"/>
      <c r="L98" s="9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6.5" customHeight="1" x14ac:dyDescent="0.2">
      <c r="A99" s="7" t="s">
        <v>27</v>
      </c>
      <c r="B99" s="7" t="s">
        <v>702</v>
      </c>
      <c r="C99" s="8" t="s">
        <v>29</v>
      </c>
      <c r="D99" s="7" t="s">
        <v>30</v>
      </c>
      <c r="E99" s="7" t="s">
        <v>31</v>
      </c>
      <c r="F99" s="7" t="s">
        <v>32</v>
      </c>
      <c r="G99" s="9">
        <v>2107</v>
      </c>
      <c r="H99" s="9" t="str">
        <f t="shared" ref="H99:H126" si="8">LEFT(L99,2)</f>
        <v xml:space="preserve">3 </v>
      </c>
      <c r="I99" s="9" t="str">
        <f t="shared" ref="I99:I126" si="9">MID(L99,4,1)</f>
        <v>3</v>
      </c>
      <c r="J99" s="9" t="str">
        <f t="shared" ref="J99:J126" si="10">MID(L99,6,1)</f>
        <v>0</v>
      </c>
      <c r="K99" s="9" t="str">
        <f t="shared" ref="K99:K126" si="11">MID(L99,8,1)</f>
        <v>6</v>
      </c>
      <c r="L99" s="9" t="s">
        <v>33</v>
      </c>
      <c r="M99" s="7" t="s">
        <v>428</v>
      </c>
      <c r="N99" s="7">
        <v>0</v>
      </c>
      <c r="O99" s="7">
        <v>0</v>
      </c>
      <c r="P99" s="7">
        <v>1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63</v>
      </c>
      <c r="W99" s="7">
        <v>64</v>
      </c>
      <c r="X99" s="7">
        <v>192</v>
      </c>
      <c r="Y99" s="7">
        <v>10.67</v>
      </c>
      <c r="Z99" s="7">
        <v>2558</v>
      </c>
      <c r="AA99" s="7">
        <v>1</v>
      </c>
    </row>
    <row r="100" spans="1:27" ht="16.5" customHeight="1" x14ac:dyDescent="0.2">
      <c r="A100" s="7" t="s">
        <v>27</v>
      </c>
      <c r="B100" s="7" t="s">
        <v>702</v>
      </c>
      <c r="C100" s="8" t="s">
        <v>29</v>
      </c>
      <c r="D100" s="7" t="s">
        <v>30</v>
      </c>
      <c r="E100" s="7" t="s">
        <v>31</v>
      </c>
      <c r="F100" s="7" t="s">
        <v>32</v>
      </c>
      <c r="G100" s="9">
        <v>2101</v>
      </c>
      <c r="H100" s="9" t="str">
        <f t="shared" si="8"/>
        <v xml:space="preserve">3 </v>
      </c>
      <c r="I100" s="9" t="str">
        <f t="shared" si="9"/>
        <v>3</v>
      </c>
      <c r="J100" s="9" t="str">
        <f t="shared" si="10"/>
        <v>0</v>
      </c>
      <c r="K100" s="9" t="str">
        <f t="shared" si="11"/>
        <v>6</v>
      </c>
      <c r="L100" s="9" t="s">
        <v>33</v>
      </c>
      <c r="M100" s="7" t="s">
        <v>96</v>
      </c>
      <c r="N100" s="7">
        <v>0</v>
      </c>
      <c r="O100" s="7">
        <v>0</v>
      </c>
      <c r="P100" s="7">
        <v>42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42</v>
      </c>
      <c r="X100" s="7">
        <v>126</v>
      </c>
      <c r="Y100" s="7">
        <v>7</v>
      </c>
      <c r="Z100" s="7">
        <v>2558</v>
      </c>
      <c r="AA100" s="7">
        <v>1</v>
      </c>
    </row>
    <row r="101" spans="1:27" ht="16.5" customHeight="1" x14ac:dyDescent="0.2">
      <c r="A101" s="7" t="s">
        <v>27</v>
      </c>
      <c r="B101" s="7" t="s">
        <v>702</v>
      </c>
      <c r="C101" s="8" t="s">
        <v>29</v>
      </c>
      <c r="D101" s="7" t="s">
        <v>30</v>
      </c>
      <c r="E101" s="7" t="s">
        <v>31</v>
      </c>
      <c r="F101" s="7" t="s">
        <v>32</v>
      </c>
      <c r="G101" s="9">
        <v>2106</v>
      </c>
      <c r="H101" s="9" t="str">
        <f t="shared" si="8"/>
        <v xml:space="preserve">3 </v>
      </c>
      <c r="I101" s="9" t="str">
        <f t="shared" si="9"/>
        <v>3</v>
      </c>
      <c r="J101" s="9" t="str">
        <f t="shared" si="10"/>
        <v>0</v>
      </c>
      <c r="K101" s="9" t="str">
        <f t="shared" si="11"/>
        <v>6</v>
      </c>
      <c r="L101" s="9" t="s">
        <v>33</v>
      </c>
      <c r="M101" s="7" t="s">
        <v>96</v>
      </c>
      <c r="N101" s="7">
        <v>0</v>
      </c>
      <c r="O101" s="7">
        <v>0</v>
      </c>
      <c r="P101" s="7">
        <v>35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32</v>
      </c>
      <c r="W101" s="7">
        <v>67</v>
      </c>
      <c r="X101" s="7">
        <v>201</v>
      </c>
      <c r="Y101" s="7">
        <v>11.17</v>
      </c>
      <c r="Z101" s="7">
        <v>2558</v>
      </c>
      <c r="AA101" s="7">
        <v>1</v>
      </c>
    </row>
    <row r="102" spans="1:27" ht="16.5" customHeight="1" x14ac:dyDescent="0.2">
      <c r="A102" s="7" t="s">
        <v>27</v>
      </c>
      <c r="B102" s="7" t="s">
        <v>702</v>
      </c>
      <c r="C102" s="8" t="s">
        <v>29</v>
      </c>
      <c r="D102" s="7" t="s">
        <v>30</v>
      </c>
      <c r="E102" s="7" t="s">
        <v>31</v>
      </c>
      <c r="F102" s="7" t="s">
        <v>32</v>
      </c>
      <c r="G102" s="9">
        <v>2104</v>
      </c>
      <c r="H102" s="9" t="str">
        <f t="shared" si="8"/>
        <v xml:space="preserve">3 </v>
      </c>
      <c r="I102" s="9" t="str">
        <f t="shared" si="9"/>
        <v>3</v>
      </c>
      <c r="J102" s="9" t="str">
        <f t="shared" si="10"/>
        <v>0</v>
      </c>
      <c r="K102" s="9" t="str">
        <f t="shared" si="11"/>
        <v>6</v>
      </c>
      <c r="L102" s="9" t="s">
        <v>33</v>
      </c>
      <c r="M102" s="7" t="s">
        <v>96</v>
      </c>
      <c r="N102" s="7">
        <v>0</v>
      </c>
      <c r="O102" s="7">
        <v>0</v>
      </c>
      <c r="P102" s="7">
        <v>43</v>
      </c>
      <c r="Q102" s="7">
        <v>0</v>
      </c>
      <c r="R102" s="7">
        <v>27</v>
      </c>
      <c r="S102" s="7">
        <v>0</v>
      </c>
      <c r="T102" s="7">
        <v>0</v>
      </c>
      <c r="U102" s="7">
        <v>0</v>
      </c>
      <c r="V102" s="7">
        <v>0</v>
      </c>
      <c r="W102" s="7">
        <v>70</v>
      </c>
      <c r="X102" s="7">
        <v>210</v>
      </c>
      <c r="Y102" s="7">
        <v>11.67</v>
      </c>
      <c r="Z102" s="7">
        <v>2558</v>
      </c>
      <c r="AA102" s="7">
        <v>1</v>
      </c>
    </row>
    <row r="103" spans="1:27" ht="16.5" customHeight="1" x14ac:dyDescent="0.2">
      <c r="A103" s="7" t="s">
        <v>27</v>
      </c>
      <c r="B103" s="7" t="s">
        <v>702</v>
      </c>
      <c r="C103" s="8" t="s">
        <v>29</v>
      </c>
      <c r="D103" s="7" t="s">
        <v>30</v>
      </c>
      <c r="E103" s="7" t="s">
        <v>31</v>
      </c>
      <c r="F103" s="7" t="s">
        <v>32</v>
      </c>
      <c r="G103" s="9">
        <v>2103</v>
      </c>
      <c r="H103" s="9" t="str">
        <f t="shared" si="8"/>
        <v xml:space="preserve">3 </v>
      </c>
      <c r="I103" s="9" t="str">
        <f t="shared" si="9"/>
        <v>3</v>
      </c>
      <c r="J103" s="9" t="str">
        <f t="shared" si="10"/>
        <v>0</v>
      </c>
      <c r="K103" s="9" t="str">
        <f t="shared" si="11"/>
        <v>6</v>
      </c>
      <c r="L103" s="9" t="s">
        <v>33</v>
      </c>
      <c r="M103" s="7" t="s">
        <v>428</v>
      </c>
      <c r="N103" s="7">
        <v>0</v>
      </c>
      <c r="O103" s="7">
        <v>0</v>
      </c>
      <c r="P103" s="7">
        <v>2</v>
      </c>
      <c r="Q103" s="7">
        <v>0</v>
      </c>
      <c r="R103" s="7">
        <v>105</v>
      </c>
      <c r="S103" s="7">
        <v>0</v>
      </c>
      <c r="T103" s="7">
        <v>0</v>
      </c>
      <c r="U103" s="7">
        <v>0</v>
      </c>
      <c r="V103" s="7">
        <v>0</v>
      </c>
      <c r="W103" s="7">
        <v>107</v>
      </c>
      <c r="X103" s="7">
        <v>321</v>
      </c>
      <c r="Y103" s="7">
        <v>17.829999999999998</v>
      </c>
      <c r="Z103" s="7">
        <v>2558</v>
      </c>
      <c r="AA103" s="7">
        <v>1</v>
      </c>
    </row>
    <row r="104" spans="1:27" ht="16.5" customHeight="1" x14ac:dyDescent="0.2">
      <c r="A104" s="7" t="s">
        <v>27</v>
      </c>
      <c r="B104" s="7" t="s">
        <v>702</v>
      </c>
      <c r="C104" s="8" t="s">
        <v>29</v>
      </c>
      <c r="D104" s="7" t="s">
        <v>30</v>
      </c>
      <c r="E104" s="7" t="s">
        <v>31</v>
      </c>
      <c r="F104" s="7" t="s">
        <v>32</v>
      </c>
      <c r="G104" s="9">
        <v>2102</v>
      </c>
      <c r="H104" s="9" t="str">
        <f t="shared" si="8"/>
        <v xml:space="preserve">3 </v>
      </c>
      <c r="I104" s="9" t="str">
        <f t="shared" si="9"/>
        <v>3</v>
      </c>
      <c r="J104" s="9" t="str">
        <f t="shared" si="10"/>
        <v>0</v>
      </c>
      <c r="K104" s="9" t="str">
        <f t="shared" si="11"/>
        <v>6</v>
      </c>
      <c r="L104" s="9" t="s">
        <v>33</v>
      </c>
      <c r="M104" s="7" t="s">
        <v>96</v>
      </c>
      <c r="N104" s="7">
        <v>0</v>
      </c>
      <c r="O104" s="7">
        <v>0</v>
      </c>
      <c r="P104" s="7">
        <v>65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65</v>
      </c>
      <c r="X104" s="7">
        <v>195</v>
      </c>
      <c r="Y104" s="7">
        <v>10.83</v>
      </c>
      <c r="Z104" s="7">
        <v>2558</v>
      </c>
      <c r="AA104" s="7">
        <v>1</v>
      </c>
    </row>
    <row r="105" spans="1:27" ht="16.5" customHeight="1" x14ac:dyDescent="0.2">
      <c r="A105" s="7" t="s">
        <v>27</v>
      </c>
      <c r="B105" s="7" t="s">
        <v>702</v>
      </c>
      <c r="C105" s="8" t="s">
        <v>29</v>
      </c>
      <c r="D105" s="7" t="s">
        <v>30</v>
      </c>
      <c r="E105" s="7" t="s">
        <v>31</v>
      </c>
      <c r="F105" s="7" t="s">
        <v>32</v>
      </c>
      <c r="G105" s="9">
        <v>2105</v>
      </c>
      <c r="H105" s="9" t="str">
        <f t="shared" si="8"/>
        <v xml:space="preserve">3 </v>
      </c>
      <c r="I105" s="9" t="str">
        <f t="shared" si="9"/>
        <v>3</v>
      </c>
      <c r="J105" s="9" t="str">
        <f t="shared" si="10"/>
        <v>0</v>
      </c>
      <c r="K105" s="9" t="str">
        <f t="shared" si="11"/>
        <v>6</v>
      </c>
      <c r="L105" s="9" t="s">
        <v>33</v>
      </c>
      <c r="M105" s="7" t="s">
        <v>428</v>
      </c>
      <c r="N105" s="7">
        <v>0</v>
      </c>
      <c r="O105" s="7">
        <v>0</v>
      </c>
      <c r="P105" s="7">
        <v>7</v>
      </c>
      <c r="Q105" s="7">
        <v>0</v>
      </c>
      <c r="R105" s="7">
        <v>0</v>
      </c>
      <c r="S105" s="7">
        <v>51</v>
      </c>
      <c r="T105" s="7">
        <v>0</v>
      </c>
      <c r="U105" s="7">
        <v>0</v>
      </c>
      <c r="V105" s="7">
        <v>0</v>
      </c>
      <c r="W105" s="7">
        <v>58</v>
      </c>
      <c r="X105" s="7">
        <v>174</v>
      </c>
      <c r="Y105" s="7">
        <v>9.67</v>
      </c>
      <c r="Z105" s="7">
        <v>2558</v>
      </c>
      <c r="AA105" s="7">
        <v>1</v>
      </c>
    </row>
    <row r="106" spans="1:27" ht="16.5" customHeight="1" x14ac:dyDescent="0.2">
      <c r="A106" s="7" t="s">
        <v>27</v>
      </c>
      <c r="B106" s="7" t="s">
        <v>702</v>
      </c>
      <c r="C106" s="8" t="s">
        <v>47</v>
      </c>
      <c r="D106" s="7" t="s">
        <v>48</v>
      </c>
      <c r="E106" s="7" t="s">
        <v>31</v>
      </c>
      <c r="F106" s="7" t="s">
        <v>32</v>
      </c>
      <c r="G106" s="9">
        <v>2113</v>
      </c>
      <c r="H106" s="9" t="str">
        <f t="shared" si="8"/>
        <v xml:space="preserve">3 </v>
      </c>
      <c r="I106" s="9" t="str">
        <f t="shared" si="9"/>
        <v>3</v>
      </c>
      <c r="J106" s="9" t="str">
        <f t="shared" si="10"/>
        <v>0</v>
      </c>
      <c r="K106" s="9" t="str">
        <f t="shared" si="11"/>
        <v>6</v>
      </c>
      <c r="L106" s="9" t="s">
        <v>33</v>
      </c>
      <c r="M106" s="7" t="s">
        <v>528</v>
      </c>
      <c r="N106" s="7">
        <v>0</v>
      </c>
      <c r="O106" s="7">
        <v>0</v>
      </c>
      <c r="P106" s="7">
        <v>14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34</v>
      </c>
      <c r="W106" s="7">
        <v>48</v>
      </c>
      <c r="X106" s="7">
        <v>144</v>
      </c>
      <c r="Y106" s="7">
        <v>8</v>
      </c>
      <c r="Z106" s="7">
        <v>2558</v>
      </c>
      <c r="AA106" s="7">
        <v>1</v>
      </c>
    </row>
    <row r="107" spans="1:27" ht="16.5" customHeight="1" x14ac:dyDescent="0.2">
      <c r="A107" s="7" t="s">
        <v>27</v>
      </c>
      <c r="B107" s="7" t="s">
        <v>702</v>
      </c>
      <c r="C107" s="8" t="s">
        <v>47</v>
      </c>
      <c r="D107" s="7" t="s">
        <v>48</v>
      </c>
      <c r="E107" s="7" t="s">
        <v>31</v>
      </c>
      <c r="F107" s="7" t="s">
        <v>32</v>
      </c>
      <c r="G107" s="9">
        <v>2110</v>
      </c>
      <c r="H107" s="9" t="str">
        <f t="shared" si="8"/>
        <v xml:space="preserve">3 </v>
      </c>
      <c r="I107" s="9" t="str">
        <f t="shared" si="9"/>
        <v>3</v>
      </c>
      <c r="J107" s="9" t="str">
        <f t="shared" si="10"/>
        <v>0</v>
      </c>
      <c r="K107" s="9" t="str">
        <f t="shared" si="11"/>
        <v>6</v>
      </c>
      <c r="L107" s="9" t="s">
        <v>33</v>
      </c>
      <c r="M107" s="7" t="s">
        <v>703</v>
      </c>
      <c r="N107" s="7">
        <v>0</v>
      </c>
      <c r="O107" s="7">
        <v>0</v>
      </c>
      <c r="P107" s="7">
        <v>1</v>
      </c>
      <c r="Q107" s="7">
        <v>0</v>
      </c>
      <c r="R107" s="7">
        <v>0</v>
      </c>
      <c r="S107" s="7">
        <v>73</v>
      </c>
      <c r="T107" s="7">
        <v>0</v>
      </c>
      <c r="U107" s="7">
        <v>0</v>
      </c>
      <c r="V107" s="7">
        <v>0</v>
      </c>
      <c r="W107" s="7">
        <v>74</v>
      </c>
      <c r="X107" s="7">
        <v>222</v>
      </c>
      <c r="Y107" s="7">
        <v>12.33</v>
      </c>
      <c r="Z107" s="7">
        <v>2558</v>
      </c>
      <c r="AA107" s="7">
        <v>1</v>
      </c>
    </row>
    <row r="108" spans="1:27" ht="16.5" customHeight="1" x14ac:dyDescent="0.2">
      <c r="A108" s="7" t="s">
        <v>27</v>
      </c>
      <c r="B108" s="7" t="s">
        <v>702</v>
      </c>
      <c r="C108" s="8" t="s">
        <v>47</v>
      </c>
      <c r="D108" s="7" t="s">
        <v>48</v>
      </c>
      <c r="E108" s="7" t="s">
        <v>31</v>
      </c>
      <c r="F108" s="7" t="s">
        <v>32</v>
      </c>
      <c r="G108" s="9">
        <v>2109</v>
      </c>
      <c r="H108" s="9" t="str">
        <f t="shared" si="8"/>
        <v xml:space="preserve">3 </v>
      </c>
      <c r="I108" s="9" t="str">
        <f t="shared" si="9"/>
        <v>3</v>
      </c>
      <c r="J108" s="9" t="str">
        <f t="shared" si="10"/>
        <v>0</v>
      </c>
      <c r="K108" s="9" t="str">
        <f t="shared" si="11"/>
        <v>6</v>
      </c>
      <c r="L108" s="9" t="s">
        <v>33</v>
      </c>
      <c r="M108" s="7" t="s">
        <v>703</v>
      </c>
      <c r="N108" s="7">
        <v>0</v>
      </c>
      <c r="O108" s="7">
        <v>0</v>
      </c>
      <c r="P108" s="7">
        <v>45</v>
      </c>
      <c r="Q108" s="7">
        <v>0</v>
      </c>
      <c r="R108" s="7">
        <v>0</v>
      </c>
      <c r="S108" s="7">
        <v>32</v>
      </c>
      <c r="T108" s="7">
        <v>0</v>
      </c>
      <c r="U108" s="7">
        <v>0</v>
      </c>
      <c r="V108" s="7">
        <v>0</v>
      </c>
      <c r="W108" s="7">
        <v>77</v>
      </c>
      <c r="X108" s="7">
        <v>231</v>
      </c>
      <c r="Y108" s="7">
        <v>12.83</v>
      </c>
      <c r="Z108" s="7">
        <v>2558</v>
      </c>
      <c r="AA108" s="7">
        <v>1</v>
      </c>
    </row>
    <row r="109" spans="1:27" ht="16.5" customHeight="1" x14ac:dyDescent="0.2">
      <c r="A109" s="7" t="s">
        <v>27</v>
      </c>
      <c r="B109" s="7" t="s">
        <v>702</v>
      </c>
      <c r="C109" s="8" t="s">
        <v>47</v>
      </c>
      <c r="D109" s="7" t="s">
        <v>48</v>
      </c>
      <c r="E109" s="7" t="s">
        <v>31</v>
      </c>
      <c r="F109" s="7" t="s">
        <v>32</v>
      </c>
      <c r="G109" s="9">
        <v>2111</v>
      </c>
      <c r="H109" s="9" t="str">
        <f t="shared" si="8"/>
        <v xml:space="preserve">3 </v>
      </c>
      <c r="I109" s="9" t="str">
        <f t="shared" si="9"/>
        <v>3</v>
      </c>
      <c r="J109" s="9" t="str">
        <f t="shared" si="10"/>
        <v>0</v>
      </c>
      <c r="K109" s="9" t="str">
        <f t="shared" si="11"/>
        <v>6</v>
      </c>
      <c r="L109" s="9" t="s">
        <v>33</v>
      </c>
      <c r="M109" s="7" t="s">
        <v>703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70</v>
      </c>
      <c r="T109" s="7">
        <v>0</v>
      </c>
      <c r="U109" s="7">
        <v>0</v>
      </c>
      <c r="V109" s="7">
        <v>0</v>
      </c>
      <c r="W109" s="7">
        <v>70</v>
      </c>
      <c r="X109" s="7">
        <v>210</v>
      </c>
      <c r="Y109" s="7">
        <v>11.67</v>
      </c>
      <c r="Z109" s="7">
        <v>2558</v>
      </c>
      <c r="AA109" s="7">
        <v>1</v>
      </c>
    </row>
    <row r="110" spans="1:27" ht="16.5" customHeight="1" x14ac:dyDescent="0.2">
      <c r="A110" s="7" t="s">
        <v>27</v>
      </c>
      <c r="B110" s="7" t="s">
        <v>702</v>
      </c>
      <c r="C110" s="8" t="s">
        <v>47</v>
      </c>
      <c r="D110" s="7" t="s">
        <v>48</v>
      </c>
      <c r="E110" s="7" t="s">
        <v>31</v>
      </c>
      <c r="F110" s="7" t="s">
        <v>32</v>
      </c>
      <c r="G110" s="9">
        <v>2112</v>
      </c>
      <c r="H110" s="9" t="str">
        <f t="shared" si="8"/>
        <v xml:space="preserve">3 </v>
      </c>
      <c r="I110" s="9" t="str">
        <f t="shared" si="9"/>
        <v>3</v>
      </c>
      <c r="J110" s="9" t="str">
        <f t="shared" si="10"/>
        <v>0</v>
      </c>
      <c r="K110" s="9" t="str">
        <f t="shared" si="11"/>
        <v>6</v>
      </c>
      <c r="L110" s="9" t="s">
        <v>33</v>
      </c>
      <c r="M110" s="7" t="s">
        <v>528</v>
      </c>
      <c r="N110" s="7">
        <v>0</v>
      </c>
      <c r="O110" s="7">
        <v>0</v>
      </c>
      <c r="P110" s="7">
        <v>50</v>
      </c>
      <c r="Q110" s="7">
        <v>0</v>
      </c>
      <c r="R110" s="7">
        <v>0</v>
      </c>
      <c r="S110" s="7">
        <v>27</v>
      </c>
      <c r="T110" s="7">
        <v>0</v>
      </c>
      <c r="U110" s="7">
        <v>0</v>
      </c>
      <c r="V110" s="7">
        <v>0</v>
      </c>
      <c r="W110" s="7">
        <v>77</v>
      </c>
      <c r="X110" s="7">
        <v>231</v>
      </c>
      <c r="Y110" s="7">
        <v>12.83</v>
      </c>
      <c r="Z110" s="7">
        <v>2558</v>
      </c>
      <c r="AA110" s="7">
        <v>1</v>
      </c>
    </row>
    <row r="111" spans="1:27" ht="16.5" customHeight="1" x14ac:dyDescent="0.2">
      <c r="A111" s="7" t="s">
        <v>27</v>
      </c>
      <c r="B111" s="7" t="s">
        <v>702</v>
      </c>
      <c r="C111" s="8" t="s">
        <v>47</v>
      </c>
      <c r="D111" s="7" t="s">
        <v>48</v>
      </c>
      <c r="E111" s="7" t="s">
        <v>31</v>
      </c>
      <c r="F111" s="7" t="s">
        <v>32</v>
      </c>
      <c r="G111" s="9">
        <v>2108</v>
      </c>
      <c r="H111" s="9" t="str">
        <f t="shared" si="8"/>
        <v xml:space="preserve">3 </v>
      </c>
      <c r="I111" s="9" t="str">
        <f t="shared" si="9"/>
        <v>3</v>
      </c>
      <c r="J111" s="9" t="str">
        <f t="shared" si="10"/>
        <v>0</v>
      </c>
      <c r="K111" s="9" t="str">
        <f t="shared" si="11"/>
        <v>6</v>
      </c>
      <c r="L111" s="9" t="s">
        <v>33</v>
      </c>
      <c r="M111" s="7" t="s">
        <v>488</v>
      </c>
      <c r="N111" s="7">
        <v>0</v>
      </c>
      <c r="O111" s="7">
        <v>0</v>
      </c>
      <c r="P111" s="7">
        <v>0</v>
      </c>
      <c r="Q111" s="7">
        <v>0</v>
      </c>
      <c r="R111" s="7">
        <v>60</v>
      </c>
      <c r="S111" s="7">
        <v>0</v>
      </c>
      <c r="T111" s="7">
        <v>0</v>
      </c>
      <c r="U111" s="7">
        <v>0</v>
      </c>
      <c r="V111" s="7">
        <v>0</v>
      </c>
      <c r="W111" s="7">
        <v>60</v>
      </c>
      <c r="X111" s="7">
        <v>180</v>
      </c>
      <c r="Y111" s="7">
        <v>10</v>
      </c>
      <c r="Z111" s="7">
        <v>2558</v>
      </c>
      <c r="AA111" s="7">
        <v>1</v>
      </c>
    </row>
    <row r="112" spans="1:27" ht="16.5" customHeight="1" x14ac:dyDescent="0.2">
      <c r="A112" s="7" t="s">
        <v>27</v>
      </c>
      <c r="B112" s="7" t="s">
        <v>702</v>
      </c>
      <c r="C112" s="8" t="s">
        <v>47</v>
      </c>
      <c r="D112" s="7" t="s">
        <v>48</v>
      </c>
      <c r="E112" s="7" t="s">
        <v>31</v>
      </c>
      <c r="F112" s="7" t="s">
        <v>32</v>
      </c>
      <c r="G112" s="9">
        <v>2106</v>
      </c>
      <c r="H112" s="9" t="str">
        <f t="shared" si="8"/>
        <v xml:space="preserve">3 </v>
      </c>
      <c r="I112" s="9" t="str">
        <f t="shared" si="9"/>
        <v>3</v>
      </c>
      <c r="J112" s="9" t="str">
        <f t="shared" si="10"/>
        <v>0</v>
      </c>
      <c r="K112" s="9" t="str">
        <f t="shared" si="11"/>
        <v>6</v>
      </c>
      <c r="L112" s="9" t="s">
        <v>33</v>
      </c>
      <c r="M112" s="7" t="s">
        <v>703</v>
      </c>
      <c r="N112" s="7">
        <v>0</v>
      </c>
      <c r="O112" s="7">
        <v>0</v>
      </c>
      <c r="P112" s="7">
        <v>0</v>
      </c>
      <c r="Q112" s="7">
        <v>0</v>
      </c>
      <c r="R112" s="7">
        <v>56</v>
      </c>
      <c r="S112" s="7">
        <v>0</v>
      </c>
      <c r="T112" s="7">
        <v>0</v>
      </c>
      <c r="U112" s="7">
        <v>0</v>
      </c>
      <c r="V112" s="7">
        <v>0</v>
      </c>
      <c r="W112" s="7">
        <v>56</v>
      </c>
      <c r="X112" s="7">
        <v>168</v>
      </c>
      <c r="Y112" s="7">
        <v>9.33</v>
      </c>
      <c r="Z112" s="7">
        <v>2558</v>
      </c>
      <c r="AA112" s="7">
        <v>1</v>
      </c>
    </row>
    <row r="113" spans="1:27" ht="16.5" customHeight="1" x14ac:dyDescent="0.2">
      <c r="A113" s="7" t="s">
        <v>27</v>
      </c>
      <c r="B113" s="7" t="s">
        <v>702</v>
      </c>
      <c r="C113" s="8" t="s">
        <v>47</v>
      </c>
      <c r="D113" s="7" t="s">
        <v>48</v>
      </c>
      <c r="E113" s="7" t="s">
        <v>31</v>
      </c>
      <c r="F113" s="7" t="s">
        <v>32</v>
      </c>
      <c r="G113" s="9">
        <v>2101</v>
      </c>
      <c r="H113" s="9" t="str">
        <f t="shared" si="8"/>
        <v xml:space="preserve">3 </v>
      </c>
      <c r="I113" s="9" t="str">
        <f t="shared" si="9"/>
        <v>3</v>
      </c>
      <c r="J113" s="9" t="str">
        <f t="shared" si="10"/>
        <v>0</v>
      </c>
      <c r="K113" s="9" t="str">
        <f t="shared" si="11"/>
        <v>6</v>
      </c>
      <c r="L113" s="9" t="s">
        <v>33</v>
      </c>
      <c r="M113" s="7" t="s">
        <v>550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58</v>
      </c>
      <c r="W113" s="7">
        <v>58</v>
      </c>
      <c r="X113" s="7">
        <v>174</v>
      </c>
      <c r="Y113" s="7">
        <v>9.67</v>
      </c>
      <c r="Z113" s="7">
        <v>2558</v>
      </c>
      <c r="AA113" s="7">
        <v>1</v>
      </c>
    </row>
    <row r="114" spans="1:27" ht="16.5" customHeight="1" x14ac:dyDescent="0.2">
      <c r="A114" s="7" t="s">
        <v>27</v>
      </c>
      <c r="B114" s="7" t="s">
        <v>702</v>
      </c>
      <c r="C114" s="8" t="s">
        <v>47</v>
      </c>
      <c r="D114" s="7" t="s">
        <v>48</v>
      </c>
      <c r="E114" s="7" t="s">
        <v>31</v>
      </c>
      <c r="F114" s="7" t="s">
        <v>32</v>
      </c>
      <c r="G114" s="9">
        <v>2102</v>
      </c>
      <c r="H114" s="9" t="str">
        <f t="shared" si="8"/>
        <v xml:space="preserve">3 </v>
      </c>
      <c r="I114" s="9" t="str">
        <f t="shared" si="9"/>
        <v>3</v>
      </c>
      <c r="J114" s="9" t="str">
        <f t="shared" si="10"/>
        <v>0</v>
      </c>
      <c r="K114" s="9" t="str">
        <f t="shared" si="11"/>
        <v>6</v>
      </c>
      <c r="L114" s="9" t="s">
        <v>33</v>
      </c>
      <c r="M114" s="7" t="s">
        <v>550</v>
      </c>
      <c r="N114" s="7">
        <v>0</v>
      </c>
      <c r="O114" s="7">
        <v>0</v>
      </c>
      <c r="P114" s="7">
        <v>43</v>
      </c>
      <c r="Q114" s="7">
        <v>0</v>
      </c>
      <c r="R114" s="7">
        <v>16</v>
      </c>
      <c r="S114" s="7">
        <v>0</v>
      </c>
      <c r="T114" s="7">
        <v>0</v>
      </c>
      <c r="U114" s="7">
        <v>0</v>
      </c>
      <c r="V114" s="7">
        <v>0</v>
      </c>
      <c r="W114" s="7">
        <v>59</v>
      </c>
      <c r="X114" s="7">
        <v>177</v>
      </c>
      <c r="Y114" s="7">
        <v>9.83</v>
      </c>
      <c r="Z114" s="7">
        <v>2558</v>
      </c>
      <c r="AA114" s="7">
        <v>1</v>
      </c>
    </row>
    <row r="115" spans="1:27" ht="16.5" customHeight="1" x14ac:dyDescent="0.2">
      <c r="A115" s="7" t="s">
        <v>27</v>
      </c>
      <c r="B115" s="7" t="s">
        <v>702</v>
      </c>
      <c r="C115" s="8" t="s">
        <v>47</v>
      </c>
      <c r="D115" s="7" t="s">
        <v>48</v>
      </c>
      <c r="E115" s="7" t="s">
        <v>31</v>
      </c>
      <c r="F115" s="7" t="s">
        <v>32</v>
      </c>
      <c r="G115" s="9">
        <v>2103</v>
      </c>
      <c r="H115" s="9" t="str">
        <f t="shared" si="8"/>
        <v xml:space="preserve">3 </v>
      </c>
      <c r="I115" s="9" t="str">
        <f t="shared" si="9"/>
        <v>3</v>
      </c>
      <c r="J115" s="9" t="str">
        <f t="shared" si="10"/>
        <v>0</v>
      </c>
      <c r="K115" s="9" t="str">
        <f t="shared" si="11"/>
        <v>6</v>
      </c>
      <c r="L115" s="9" t="s">
        <v>33</v>
      </c>
      <c r="M115" s="7" t="s">
        <v>550</v>
      </c>
      <c r="N115" s="7">
        <v>0</v>
      </c>
      <c r="O115" s="7">
        <v>0</v>
      </c>
      <c r="P115" s="7">
        <v>57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57</v>
      </c>
      <c r="X115" s="7">
        <v>171</v>
      </c>
      <c r="Y115" s="7">
        <v>9.5</v>
      </c>
      <c r="Z115" s="7">
        <v>2558</v>
      </c>
      <c r="AA115" s="7">
        <v>1</v>
      </c>
    </row>
    <row r="116" spans="1:27" ht="16.5" customHeight="1" x14ac:dyDescent="0.2">
      <c r="A116" s="7" t="s">
        <v>27</v>
      </c>
      <c r="B116" s="7" t="s">
        <v>702</v>
      </c>
      <c r="C116" s="8" t="s">
        <v>47</v>
      </c>
      <c r="D116" s="7" t="s">
        <v>48</v>
      </c>
      <c r="E116" s="7" t="s">
        <v>31</v>
      </c>
      <c r="F116" s="7" t="s">
        <v>32</v>
      </c>
      <c r="G116" s="9">
        <v>2104</v>
      </c>
      <c r="H116" s="9" t="str">
        <f t="shared" si="8"/>
        <v xml:space="preserve">3 </v>
      </c>
      <c r="I116" s="9" t="str">
        <f t="shared" si="9"/>
        <v>3</v>
      </c>
      <c r="J116" s="9" t="str">
        <f t="shared" si="10"/>
        <v>0</v>
      </c>
      <c r="K116" s="9" t="str">
        <f t="shared" si="11"/>
        <v>6</v>
      </c>
      <c r="L116" s="9" t="s">
        <v>33</v>
      </c>
      <c r="M116" s="7" t="s">
        <v>528</v>
      </c>
      <c r="N116" s="7">
        <v>0</v>
      </c>
      <c r="O116" s="7">
        <v>0</v>
      </c>
      <c r="P116" s="7">
        <v>61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61</v>
      </c>
      <c r="X116" s="7">
        <v>183</v>
      </c>
      <c r="Y116" s="7">
        <v>10.17</v>
      </c>
      <c r="Z116" s="7">
        <v>2558</v>
      </c>
      <c r="AA116" s="7">
        <v>1</v>
      </c>
    </row>
    <row r="117" spans="1:27" ht="16.5" customHeight="1" x14ac:dyDescent="0.2">
      <c r="A117" s="7" t="s">
        <v>27</v>
      </c>
      <c r="B117" s="7" t="s">
        <v>702</v>
      </c>
      <c r="C117" s="8" t="s">
        <v>47</v>
      </c>
      <c r="D117" s="7" t="s">
        <v>48</v>
      </c>
      <c r="E117" s="7" t="s">
        <v>31</v>
      </c>
      <c r="F117" s="7" t="s">
        <v>32</v>
      </c>
      <c r="G117" s="9">
        <v>2105</v>
      </c>
      <c r="H117" s="9" t="str">
        <f t="shared" si="8"/>
        <v xml:space="preserve">3 </v>
      </c>
      <c r="I117" s="9" t="str">
        <f t="shared" si="9"/>
        <v>3</v>
      </c>
      <c r="J117" s="9" t="str">
        <f t="shared" si="10"/>
        <v>0</v>
      </c>
      <c r="K117" s="9" t="str">
        <f t="shared" si="11"/>
        <v>6</v>
      </c>
      <c r="L117" s="9" t="s">
        <v>33</v>
      </c>
      <c r="M117" s="7" t="s">
        <v>488</v>
      </c>
      <c r="N117" s="7">
        <v>0</v>
      </c>
      <c r="O117" s="7">
        <v>0</v>
      </c>
      <c r="P117" s="7">
        <v>17</v>
      </c>
      <c r="Q117" s="7">
        <v>0</v>
      </c>
      <c r="R117" s="7">
        <v>0</v>
      </c>
      <c r="S117" s="7">
        <v>43</v>
      </c>
      <c r="T117" s="7">
        <v>0</v>
      </c>
      <c r="U117" s="7">
        <v>0</v>
      </c>
      <c r="V117" s="7">
        <v>0</v>
      </c>
      <c r="W117" s="7">
        <v>60</v>
      </c>
      <c r="X117" s="7">
        <v>180</v>
      </c>
      <c r="Y117" s="7">
        <v>10</v>
      </c>
      <c r="Z117" s="7">
        <v>2558</v>
      </c>
      <c r="AA117" s="7">
        <v>1</v>
      </c>
    </row>
    <row r="118" spans="1:27" ht="16.5" customHeight="1" x14ac:dyDescent="0.2">
      <c r="A118" s="7" t="s">
        <v>27</v>
      </c>
      <c r="B118" s="7" t="s">
        <v>702</v>
      </c>
      <c r="C118" s="8" t="s">
        <v>47</v>
      </c>
      <c r="D118" s="7" t="s">
        <v>48</v>
      </c>
      <c r="E118" s="7" t="s">
        <v>31</v>
      </c>
      <c r="F118" s="7" t="s">
        <v>32</v>
      </c>
      <c r="G118" s="9">
        <v>2107</v>
      </c>
      <c r="H118" s="9" t="str">
        <f t="shared" si="8"/>
        <v xml:space="preserve">3 </v>
      </c>
      <c r="I118" s="9" t="str">
        <f t="shared" si="9"/>
        <v>3</v>
      </c>
      <c r="J118" s="9" t="str">
        <f t="shared" si="10"/>
        <v>0</v>
      </c>
      <c r="K118" s="9" t="str">
        <f t="shared" si="11"/>
        <v>6</v>
      </c>
      <c r="L118" s="9" t="s">
        <v>33</v>
      </c>
      <c r="M118" s="7" t="s">
        <v>550</v>
      </c>
      <c r="N118" s="7">
        <v>0</v>
      </c>
      <c r="O118" s="7">
        <v>0</v>
      </c>
      <c r="P118" s="7">
        <v>77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77</v>
      </c>
      <c r="X118" s="7">
        <v>231</v>
      </c>
      <c r="Y118" s="7">
        <v>12.83</v>
      </c>
      <c r="Z118" s="7">
        <v>2558</v>
      </c>
      <c r="AA118" s="7">
        <v>1</v>
      </c>
    </row>
    <row r="119" spans="1:27" ht="16.5" customHeight="1" x14ac:dyDescent="0.2">
      <c r="A119" s="7" t="s">
        <v>27</v>
      </c>
      <c r="B119" s="7" t="s">
        <v>702</v>
      </c>
      <c r="C119" s="8" t="s">
        <v>75</v>
      </c>
      <c r="D119" s="7" t="s">
        <v>76</v>
      </c>
      <c r="E119" s="7" t="s">
        <v>31</v>
      </c>
      <c r="F119" s="7" t="s">
        <v>32</v>
      </c>
      <c r="G119" s="9">
        <v>2102</v>
      </c>
      <c r="H119" s="9" t="str">
        <f t="shared" si="8"/>
        <v xml:space="preserve">3 </v>
      </c>
      <c r="I119" s="9" t="str">
        <f t="shared" si="9"/>
        <v>3</v>
      </c>
      <c r="J119" s="9" t="str">
        <f t="shared" si="10"/>
        <v>0</v>
      </c>
      <c r="K119" s="9" t="str">
        <f t="shared" si="11"/>
        <v>6</v>
      </c>
      <c r="L119" s="9" t="s">
        <v>33</v>
      </c>
      <c r="M119" s="7" t="s">
        <v>79</v>
      </c>
      <c r="N119" s="7">
        <v>0</v>
      </c>
      <c r="O119" s="7">
        <v>0</v>
      </c>
      <c r="P119" s="7">
        <v>20</v>
      </c>
      <c r="Q119" s="7">
        <v>0</v>
      </c>
      <c r="R119" s="7">
        <v>2</v>
      </c>
      <c r="S119" s="7">
        <v>30</v>
      </c>
      <c r="T119" s="7">
        <v>0</v>
      </c>
      <c r="U119" s="7">
        <v>0</v>
      </c>
      <c r="V119" s="7">
        <v>0</v>
      </c>
      <c r="W119" s="7">
        <v>52</v>
      </c>
      <c r="X119" s="7">
        <v>156</v>
      </c>
      <c r="Y119" s="7">
        <v>8.67</v>
      </c>
      <c r="Z119" s="7">
        <v>2558</v>
      </c>
      <c r="AA119" s="7">
        <v>1</v>
      </c>
    </row>
    <row r="120" spans="1:27" ht="16.5" customHeight="1" x14ac:dyDescent="0.2">
      <c r="A120" s="7" t="s">
        <v>27</v>
      </c>
      <c r="B120" s="7" t="s">
        <v>702</v>
      </c>
      <c r="C120" s="8" t="s">
        <v>75</v>
      </c>
      <c r="D120" s="7" t="s">
        <v>76</v>
      </c>
      <c r="E120" s="7" t="s">
        <v>31</v>
      </c>
      <c r="F120" s="7" t="s">
        <v>32</v>
      </c>
      <c r="G120" s="9">
        <v>2101</v>
      </c>
      <c r="H120" s="9" t="str">
        <f t="shared" si="8"/>
        <v xml:space="preserve">3 </v>
      </c>
      <c r="I120" s="9" t="str">
        <f t="shared" si="9"/>
        <v>3</v>
      </c>
      <c r="J120" s="9" t="str">
        <f t="shared" si="10"/>
        <v>0</v>
      </c>
      <c r="K120" s="9" t="str">
        <f t="shared" si="11"/>
        <v>6</v>
      </c>
      <c r="L120" s="9" t="s">
        <v>33</v>
      </c>
      <c r="M120" s="7" t="s">
        <v>77</v>
      </c>
      <c r="N120" s="7">
        <v>0</v>
      </c>
      <c r="O120" s="7">
        <v>0</v>
      </c>
      <c r="P120" s="7">
        <v>2</v>
      </c>
      <c r="Q120" s="7">
        <v>0</v>
      </c>
      <c r="R120" s="7">
        <v>3</v>
      </c>
      <c r="S120" s="7">
        <v>52</v>
      </c>
      <c r="T120" s="7">
        <v>0</v>
      </c>
      <c r="U120" s="7">
        <v>0</v>
      </c>
      <c r="V120" s="7">
        <v>0</v>
      </c>
      <c r="W120" s="7">
        <v>57</v>
      </c>
      <c r="X120" s="7">
        <v>171</v>
      </c>
      <c r="Y120" s="7">
        <v>9.5</v>
      </c>
      <c r="Z120" s="7">
        <v>2558</v>
      </c>
      <c r="AA120" s="7">
        <v>1</v>
      </c>
    </row>
    <row r="121" spans="1:27" ht="16.5" customHeight="1" x14ac:dyDescent="0.2">
      <c r="A121" s="7" t="s">
        <v>27</v>
      </c>
      <c r="B121" s="7" t="s">
        <v>702</v>
      </c>
      <c r="C121" s="8" t="s">
        <v>80</v>
      </c>
      <c r="D121" s="7" t="s">
        <v>81</v>
      </c>
      <c r="E121" s="7" t="s">
        <v>31</v>
      </c>
      <c r="F121" s="7" t="s">
        <v>82</v>
      </c>
      <c r="G121" s="9">
        <v>2103</v>
      </c>
      <c r="H121" s="9" t="str">
        <f t="shared" si="8"/>
        <v xml:space="preserve">3 </v>
      </c>
      <c r="I121" s="9" t="str">
        <f t="shared" si="9"/>
        <v>3</v>
      </c>
      <c r="J121" s="9" t="str">
        <f t="shared" si="10"/>
        <v>0</v>
      </c>
      <c r="K121" s="9" t="str">
        <f t="shared" si="11"/>
        <v>6</v>
      </c>
      <c r="L121" s="9" t="s">
        <v>33</v>
      </c>
      <c r="M121" s="7" t="s">
        <v>83</v>
      </c>
      <c r="N121" s="7">
        <v>0</v>
      </c>
      <c r="O121" s="7">
        <v>0</v>
      </c>
      <c r="P121" s="7">
        <v>0</v>
      </c>
      <c r="Q121" s="7">
        <v>0</v>
      </c>
      <c r="R121" s="7">
        <v>62</v>
      </c>
      <c r="S121" s="7">
        <v>3</v>
      </c>
      <c r="T121" s="7">
        <v>0</v>
      </c>
      <c r="U121" s="7">
        <v>0</v>
      </c>
      <c r="V121" s="7">
        <v>0</v>
      </c>
      <c r="W121" s="7">
        <v>65</v>
      </c>
      <c r="X121" s="7">
        <v>195</v>
      </c>
      <c r="Y121" s="7">
        <v>10.83</v>
      </c>
      <c r="Z121" s="7">
        <v>2558</v>
      </c>
      <c r="AA121" s="7">
        <v>1</v>
      </c>
    </row>
    <row r="122" spans="1:27" ht="16.5" customHeight="1" x14ac:dyDescent="0.2">
      <c r="A122" s="7" t="s">
        <v>27</v>
      </c>
      <c r="B122" s="7" t="s">
        <v>702</v>
      </c>
      <c r="C122" s="8" t="s">
        <v>80</v>
      </c>
      <c r="D122" s="7" t="s">
        <v>81</v>
      </c>
      <c r="E122" s="7" t="s">
        <v>31</v>
      </c>
      <c r="F122" s="7" t="s">
        <v>82</v>
      </c>
      <c r="G122" s="9">
        <v>2102</v>
      </c>
      <c r="H122" s="9" t="str">
        <f t="shared" si="8"/>
        <v xml:space="preserve">3 </v>
      </c>
      <c r="I122" s="9" t="str">
        <f t="shared" si="9"/>
        <v>3</v>
      </c>
      <c r="J122" s="9" t="str">
        <f t="shared" si="10"/>
        <v>0</v>
      </c>
      <c r="K122" s="9" t="str">
        <f t="shared" si="11"/>
        <v>6</v>
      </c>
      <c r="L122" s="9" t="s">
        <v>33</v>
      </c>
      <c r="M122" s="7" t="s">
        <v>83</v>
      </c>
      <c r="N122" s="7">
        <v>0</v>
      </c>
      <c r="O122" s="7">
        <v>0</v>
      </c>
      <c r="P122" s="7">
        <v>134</v>
      </c>
      <c r="Q122" s="7">
        <v>0</v>
      </c>
      <c r="R122" s="7">
        <v>0</v>
      </c>
      <c r="S122" s="7">
        <v>9</v>
      </c>
      <c r="T122" s="7">
        <v>0</v>
      </c>
      <c r="U122" s="7">
        <v>0</v>
      </c>
      <c r="V122" s="7">
        <v>93</v>
      </c>
      <c r="W122" s="7">
        <v>236</v>
      </c>
      <c r="X122" s="7">
        <v>708</v>
      </c>
      <c r="Y122" s="7">
        <v>39.33</v>
      </c>
      <c r="Z122" s="7">
        <v>2558</v>
      </c>
      <c r="AA122" s="7">
        <v>1</v>
      </c>
    </row>
    <row r="123" spans="1:27" ht="16.5" customHeight="1" x14ac:dyDescent="0.2">
      <c r="A123" s="7" t="s">
        <v>27</v>
      </c>
      <c r="B123" s="7" t="s">
        <v>702</v>
      </c>
      <c r="C123" s="8" t="s">
        <v>80</v>
      </c>
      <c r="D123" s="7" t="s">
        <v>81</v>
      </c>
      <c r="E123" s="7" t="s">
        <v>31</v>
      </c>
      <c r="F123" s="7" t="s">
        <v>82</v>
      </c>
      <c r="G123" s="9">
        <v>2101</v>
      </c>
      <c r="H123" s="9" t="str">
        <f t="shared" si="8"/>
        <v xml:space="preserve">3 </v>
      </c>
      <c r="I123" s="9" t="str">
        <f t="shared" si="9"/>
        <v>3</v>
      </c>
      <c r="J123" s="9" t="str">
        <f t="shared" si="10"/>
        <v>0</v>
      </c>
      <c r="K123" s="9" t="str">
        <f t="shared" si="11"/>
        <v>6</v>
      </c>
      <c r="L123" s="9" t="s">
        <v>33</v>
      </c>
      <c r="M123" s="7" t="s">
        <v>83</v>
      </c>
      <c r="N123" s="7">
        <v>0</v>
      </c>
      <c r="O123" s="7">
        <v>0</v>
      </c>
      <c r="P123" s="7">
        <v>166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166</v>
      </c>
      <c r="X123" s="7">
        <v>498</v>
      </c>
      <c r="Y123" s="7">
        <v>27.67</v>
      </c>
      <c r="Z123" s="7">
        <v>2558</v>
      </c>
      <c r="AA123" s="7">
        <v>1</v>
      </c>
    </row>
    <row r="124" spans="1:27" ht="16.5" customHeight="1" x14ac:dyDescent="0.2">
      <c r="A124" s="7" t="s">
        <v>27</v>
      </c>
      <c r="B124" s="7" t="s">
        <v>702</v>
      </c>
      <c r="C124" s="8" t="s">
        <v>93</v>
      </c>
      <c r="D124" s="7" t="s">
        <v>94</v>
      </c>
      <c r="E124" s="7" t="s">
        <v>31</v>
      </c>
      <c r="F124" s="7" t="s">
        <v>32</v>
      </c>
      <c r="G124" s="9">
        <v>2101</v>
      </c>
      <c r="H124" s="9" t="str">
        <f t="shared" si="8"/>
        <v xml:space="preserve">3 </v>
      </c>
      <c r="I124" s="9" t="str">
        <f t="shared" si="9"/>
        <v>2</v>
      </c>
      <c r="J124" s="9" t="str">
        <f t="shared" si="10"/>
        <v>2</v>
      </c>
      <c r="K124" s="9" t="str">
        <f t="shared" si="11"/>
        <v>5</v>
      </c>
      <c r="L124" s="9" t="s">
        <v>95</v>
      </c>
      <c r="M124" s="7" t="s">
        <v>428</v>
      </c>
      <c r="N124" s="7">
        <v>0</v>
      </c>
      <c r="O124" s="7">
        <v>0</v>
      </c>
      <c r="P124" s="7">
        <v>10</v>
      </c>
      <c r="Q124" s="7">
        <v>0</v>
      </c>
      <c r="R124" s="7">
        <v>26</v>
      </c>
      <c r="S124" s="7">
        <v>20</v>
      </c>
      <c r="T124" s="7">
        <v>0</v>
      </c>
      <c r="U124" s="7">
        <v>0</v>
      </c>
      <c r="V124" s="7">
        <v>0</v>
      </c>
      <c r="W124" s="7">
        <v>56</v>
      </c>
      <c r="X124" s="7">
        <v>168</v>
      </c>
      <c r="Y124" s="7">
        <v>9.33</v>
      </c>
      <c r="Z124" s="7">
        <v>2558</v>
      </c>
      <c r="AA124" s="7">
        <v>1</v>
      </c>
    </row>
    <row r="125" spans="1:27" ht="16.5" customHeight="1" x14ac:dyDescent="0.2">
      <c r="A125" s="7" t="s">
        <v>27</v>
      </c>
      <c r="B125" s="7" t="s">
        <v>702</v>
      </c>
      <c r="C125" s="8" t="s">
        <v>97</v>
      </c>
      <c r="D125" s="7" t="s">
        <v>98</v>
      </c>
      <c r="E125" s="7" t="s">
        <v>31</v>
      </c>
      <c r="F125" s="7" t="s">
        <v>32</v>
      </c>
      <c r="G125" s="9">
        <v>2102</v>
      </c>
      <c r="H125" s="9" t="str">
        <f t="shared" si="8"/>
        <v xml:space="preserve">3 </v>
      </c>
      <c r="I125" s="9" t="str">
        <f t="shared" si="9"/>
        <v>3</v>
      </c>
      <c r="J125" s="9" t="str">
        <f t="shared" si="10"/>
        <v>0</v>
      </c>
      <c r="K125" s="9" t="str">
        <f t="shared" si="11"/>
        <v>6</v>
      </c>
      <c r="L125" s="9" t="s">
        <v>33</v>
      </c>
      <c r="M125" s="7" t="s">
        <v>488</v>
      </c>
      <c r="N125" s="7">
        <v>0</v>
      </c>
      <c r="O125" s="7">
        <v>0</v>
      </c>
      <c r="P125" s="7">
        <v>37</v>
      </c>
      <c r="Q125" s="7">
        <v>0</v>
      </c>
      <c r="R125" s="7">
        <v>13</v>
      </c>
      <c r="S125" s="7">
        <v>11</v>
      </c>
      <c r="T125" s="7">
        <v>0</v>
      </c>
      <c r="U125" s="7">
        <v>0</v>
      </c>
      <c r="V125" s="7">
        <v>0</v>
      </c>
      <c r="W125" s="7">
        <v>61</v>
      </c>
      <c r="X125" s="7">
        <v>183</v>
      </c>
      <c r="Y125" s="7">
        <v>10.17</v>
      </c>
      <c r="Z125" s="7">
        <v>2558</v>
      </c>
      <c r="AA125" s="7">
        <v>1</v>
      </c>
    </row>
    <row r="126" spans="1:27" ht="16.5" customHeight="1" x14ac:dyDescent="0.2">
      <c r="A126" s="7" t="s">
        <v>27</v>
      </c>
      <c r="B126" s="7" t="s">
        <v>702</v>
      </c>
      <c r="C126" s="8" t="s">
        <v>97</v>
      </c>
      <c r="D126" s="7" t="s">
        <v>98</v>
      </c>
      <c r="E126" s="7" t="s">
        <v>31</v>
      </c>
      <c r="F126" s="7" t="s">
        <v>32</v>
      </c>
      <c r="G126" s="9">
        <v>2101</v>
      </c>
      <c r="H126" s="9" t="str">
        <f t="shared" si="8"/>
        <v xml:space="preserve">3 </v>
      </c>
      <c r="I126" s="9" t="str">
        <f t="shared" si="9"/>
        <v>3</v>
      </c>
      <c r="J126" s="9" t="str">
        <f t="shared" si="10"/>
        <v>0</v>
      </c>
      <c r="K126" s="9" t="str">
        <f t="shared" si="11"/>
        <v>6</v>
      </c>
      <c r="L126" s="9" t="s">
        <v>33</v>
      </c>
      <c r="M126" s="7" t="s">
        <v>488</v>
      </c>
      <c r="N126" s="7">
        <v>0</v>
      </c>
      <c r="O126" s="7">
        <v>0</v>
      </c>
      <c r="P126" s="7">
        <v>18</v>
      </c>
      <c r="Q126" s="7">
        <v>0</v>
      </c>
      <c r="R126" s="7">
        <v>7</v>
      </c>
      <c r="S126" s="7">
        <v>37</v>
      </c>
      <c r="T126" s="7">
        <v>0</v>
      </c>
      <c r="U126" s="7">
        <v>0</v>
      </c>
      <c r="V126" s="7">
        <v>0</v>
      </c>
      <c r="W126" s="7">
        <v>62</v>
      </c>
      <c r="X126" s="7">
        <v>186</v>
      </c>
      <c r="Y126" s="7">
        <v>10.33</v>
      </c>
      <c r="Z126" s="7">
        <v>2558</v>
      </c>
      <c r="AA126" s="7">
        <v>1</v>
      </c>
    </row>
    <row r="127" spans="1:27" ht="16.5" customHeight="1" x14ac:dyDescent="0.2">
      <c r="A127" s="7"/>
      <c r="B127" s="7"/>
      <c r="C127" s="8"/>
      <c r="D127" s="7"/>
      <c r="E127" s="7"/>
      <c r="F127" s="7"/>
      <c r="G127" s="9"/>
      <c r="H127" s="9"/>
      <c r="I127" s="9"/>
      <c r="J127" s="9"/>
      <c r="K127" s="9"/>
      <c r="L127" s="9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16.5" customHeight="1" x14ac:dyDescent="0.2">
      <c r="A128" s="7" t="s">
        <v>27</v>
      </c>
      <c r="B128" s="7" t="s">
        <v>28</v>
      </c>
      <c r="C128" s="8" t="s">
        <v>99</v>
      </c>
      <c r="D128" s="7" t="s">
        <v>100</v>
      </c>
      <c r="E128" s="7" t="s">
        <v>31</v>
      </c>
      <c r="F128" s="7" t="s">
        <v>101</v>
      </c>
      <c r="G128" s="9">
        <v>1</v>
      </c>
      <c r="H128" s="9" t="str">
        <f t="shared" si="4"/>
        <v xml:space="preserve">3 </v>
      </c>
      <c r="I128" s="9" t="str">
        <f t="shared" si="5"/>
        <v>3</v>
      </c>
      <c r="J128" s="9" t="str">
        <f t="shared" si="6"/>
        <v>0</v>
      </c>
      <c r="K128" s="9" t="str">
        <f t="shared" si="7"/>
        <v>6</v>
      </c>
      <c r="L128" s="9" t="s">
        <v>33</v>
      </c>
      <c r="M128" s="7" t="s">
        <v>102</v>
      </c>
      <c r="N128" s="7">
        <v>0</v>
      </c>
      <c r="O128" s="7">
        <v>56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56</v>
      </c>
      <c r="X128" s="7">
        <v>168</v>
      </c>
      <c r="Y128" s="7">
        <v>9.33</v>
      </c>
      <c r="Z128" s="7">
        <v>2558</v>
      </c>
      <c r="AA128" s="7">
        <v>1</v>
      </c>
    </row>
    <row r="129" spans="1:27" ht="16.5" customHeight="1" x14ac:dyDescent="0.2">
      <c r="A129" s="7" t="s">
        <v>27</v>
      </c>
      <c r="B129" s="7" t="s">
        <v>28</v>
      </c>
      <c r="C129" s="8" t="s">
        <v>103</v>
      </c>
      <c r="D129" s="7" t="s">
        <v>104</v>
      </c>
      <c r="E129" s="7" t="s">
        <v>31</v>
      </c>
      <c r="F129" s="7" t="s">
        <v>101</v>
      </c>
      <c r="G129" s="9">
        <v>1</v>
      </c>
      <c r="H129" s="9" t="str">
        <f t="shared" si="4"/>
        <v xml:space="preserve">3 </v>
      </c>
      <c r="I129" s="9" t="str">
        <f t="shared" si="5"/>
        <v>3</v>
      </c>
      <c r="J129" s="9" t="str">
        <f t="shared" si="6"/>
        <v>0</v>
      </c>
      <c r="K129" s="9" t="str">
        <f t="shared" si="7"/>
        <v>6</v>
      </c>
      <c r="L129" s="9" t="s">
        <v>33</v>
      </c>
      <c r="M129" s="7" t="s">
        <v>105</v>
      </c>
      <c r="N129" s="7">
        <v>0</v>
      </c>
      <c r="O129" s="7">
        <v>61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61</v>
      </c>
      <c r="X129" s="7">
        <v>183</v>
      </c>
      <c r="Y129" s="7">
        <v>10.17</v>
      </c>
      <c r="Z129" s="7">
        <v>2558</v>
      </c>
      <c r="AA129" s="7">
        <v>1</v>
      </c>
    </row>
    <row r="130" spans="1:27" ht="16.5" customHeight="1" x14ac:dyDescent="0.2">
      <c r="A130" s="7" t="s">
        <v>27</v>
      </c>
      <c r="B130" s="7" t="s">
        <v>28</v>
      </c>
      <c r="C130" s="8" t="s">
        <v>106</v>
      </c>
      <c r="D130" s="7" t="s">
        <v>107</v>
      </c>
      <c r="E130" s="7" t="s">
        <v>31</v>
      </c>
      <c r="F130" s="7" t="s">
        <v>101</v>
      </c>
      <c r="G130" s="9">
        <v>1</v>
      </c>
      <c r="H130" s="9" t="str">
        <f t="shared" si="4"/>
        <v xml:space="preserve">3 </v>
      </c>
      <c r="I130" s="9" t="str">
        <f t="shared" si="5"/>
        <v>3</v>
      </c>
      <c r="J130" s="9" t="str">
        <f t="shared" si="6"/>
        <v>0</v>
      </c>
      <c r="K130" s="9" t="str">
        <f t="shared" si="7"/>
        <v>6</v>
      </c>
      <c r="L130" s="9" t="s">
        <v>33</v>
      </c>
      <c r="M130" s="7" t="s">
        <v>108</v>
      </c>
      <c r="N130" s="7">
        <v>0</v>
      </c>
      <c r="O130" s="7">
        <v>60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60</v>
      </c>
      <c r="X130" s="7">
        <v>180</v>
      </c>
      <c r="Y130" s="7">
        <v>10</v>
      </c>
      <c r="Z130" s="7">
        <v>2558</v>
      </c>
      <c r="AA130" s="7">
        <v>1</v>
      </c>
    </row>
    <row r="131" spans="1:27" ht="16.5" customHeight="1" x14ac:dyDescent="0.2">
      <c r="A131" s="7" t="s">
        <v>27</v>
      </c>
      <c r="B131" s="7" t="s">
        <v>28</v>
      </c>
      <c r="C131" s="8" t="s">
        <v>109</v>
      </c>
      <c r="D131" s="7" t="s">
        <v>110</v>
      </c>
      <c r="E131" s="7" t="s">
        <v>31</v>
      </c>
      <c r="F131" s="7" t="s">
        <v>101</v>
      </c>
      <c r="G131" s="9">
        <v>1</v>
      </c>
      <c r="H131" s="9" t="str">
        <f t="shared" si="4"/>
        <v xml:space="preserve">3 </v>
      </c>
      <c r="I131" s="9" t="str">
        <f t="shared" si="5"/>
        <v>3</v>
      </c>
      <c r="J131" s="9" t="str">
        <f t="shared" si="6"/>
        <v>0</v>
      </c>
      <c r="K131" s="9" t="str">
        <f t="shared" si="7"/>
        <v>6</v>
      </c>
      <c r="L131" s="9" t="s">
        <v>33</v>
      </c>
      <c r="M131" s="7" t="s">
        <v>111</v>
      </c>
      <c r="N131" s="7">
        <v>0</v>
      </c>
      <c r="O131" s="7">
        <v>60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60</v>
      </c>
      <c r="X131" s="7">
        <v>180</v>
      </c>
      <c r="Y131" s="7">
        <v>10</v>
      </c>
      <c r="Z131" s="7">
        <v>2558</v>
      </c>
      <c r="AA131" s="7">
        <v>1</v>
      </c>
    </row>
    <row r="132" spans="1:27" ht="16.5" customHeight="1" x14ac:dyDescent="0.2">
      <c r="A132" s="7" t="s">
        <v>27</v>
      </c>
      <c r="B132" s="7" t="s">
        <v>28</v>
      </c>
      <c r="C132" s="8" t="s">
        <v>112</v>
      </c>
      <c r="D132" s="7" t="s">
        <v>113</v>
      </c>
      <c r="E132" s="7" t="s">
        <v>31</v>
      </c>
      <c r="F132" s="7" t="s">
        <v>101</v>
      </c>
      <c r="G132" s="9">
        <v>1</v>
      </c>
      <c r="H132" s="9" t="str">
        <f t="shared" si="4"/>
        <v xml:space="preserve">3 </v>
      </c>
      <c r="I132" s="9" t="str">
        <f t="shared" si="5"/>
        <v>3</v>
      </c>
      <c r="J132" s="9" t="str">
        <f t="shared" si="6"/>
        <v>0</v>
      </c>
      <c r="K132" s="9" t="str">
        <f t="shared" si="7"/>
        <v>6</v>
      </c>
      <c r="L132" s="9" t="s">
        <v>33</v>
      </c>
      <c r="M132" s="7" t="s">
        <v>105</v>
      </c>
      <c r="N132" s="7">
        <v>0</v>
      </c>
      <c r="O132" s="7">
        <v>60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60</v>
      </c>
      <c r="X132" s="7">
        <v>180</v>
      </c>
      <c r="Y132" s="7">
        <v>10</v>
      </c>
      <c r="Z132" s="7">
        <v>2558</v>
      </c>
      <c r="AA132" s="7">
        <v>1</v>
      </c>
    </row>
    <row r="133" spans="1:27" ht="16.5" customHeight="1" x14ac:dyDescent="0.2">
      <c r="A133" s="7" t="s">
        <v>27</v>
      </c>
      <c r="B133" s="7" t="s">
        <v>28</v>
      </c>
      <c r="C133" s="8" t="s">
        <v>114</v>
      </c>
      <c r="D133" s="7" t="s">
        <v>115</v>
      </c>
      <c r="E133" s="7" t="s">
        <v>31</v>
      </c>
      <c r="F133" s="7" t="s">
        <v>101</v>
      </c>
      <c r="G133" s="9">
        <v>1</v>
      </c>
      <c r="H133" s="9" t="str">
        <f t="shared" si="4"/>
        <v xml:space="preserve">3 </v>
      </c>
      <c r="I133" s="9" t="str">
        <f t="shared" si="5"/>
        <v>3</v>
      </c>
      <c r="J133" s="9" t="str">
        <f t="shared" si="6"/>
        <v>0</v>
      </c>
      <c r="K133" s="9" t="str">
        <f t="shared" si="7"/>
        <v>6</v>
      </c>
      <c r="L133" s="9" t="s">
        <v>33</v>
      </c>
      <c r="M133" s="7" t="s">
        <v>116</v>
      </c>
      <c r="N133" s="7">
        <v>0</v>
      </c>
      <c r="O133" s="7">
        <v>61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61</v>
      </c>
      <c r="X133" s="7">
        <v>183</v>
      </c>
      <c r="Y133" s="7">
        <v>10.17</v>
      </c>
      <c r="Z133" s="7">
        <v>2558</v>
      </c>
      <c r="AA133" s="7">
        <v>1</v>
      </c>
    </row>
    <row r="134" spans="1:27" ht="16.5" customHeight="1" x14ac:dyDescent="0.2">
      <c r="A134" s="7" t="s">
        <v>27</v>
      </c>
      <c r="B134" s="7" t="s">
        <v>28</v>
      </c>
      <c r="C134" s="8" t="s">
        <v>117</v>
      </c>
      <c r="D134" s="7" t="s">
        <v>118</v>
      </c>
      <c r="E134" s="7" t="s">
        <v>31</v>
      </c>
      <c r="F134" s="7" t="s">
        <v>101</v>
      </c>
      <c r="G134" s="9">
        <v>1</v>
      </c>
      <c r="H134" s="9" t="str">
        <f t="shared" si="4"/>
        <v xml:space="preserve">3 </v>
      </c>
      <c r="I134" s="9" t="str">
        <f t="shared" si="5"/>
        <v>3</v>
      </c>
      <c r="J134" s="9" t="str">
        <f t="shared" si="6"/>
        <v>0</v>
      </c>
      <c r="K134" s="9" t="str">
        <f t="shared" si="7"/>
        <v>6</v>
      </c>
      <c r="L134" s="9" t="s">
        <v>33</v>
      </c>
      <c r="M134" s="7" t="s">
        <v>111</v>
      </c>
      <c r="N134" s="7">
        <v>0</v>
      </c>
      <c r="O134" s="7">
        <v>50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50</v>
      </c>
      <c r="X134" s="7">
        <v>150</v>
      </c>
      <c r="Y134" s="7">
        <v>8.33</v>
      </c>
      <c r="Z134" s="7">
        <v>2558</v>
      </c>
      <c r="AA134" s="7">
        <v>1</v>
      </c>
    </row>
    <row r="135" spans="1:27" ht="16.5" customHeight="1" x14ac:dyDescent="0.2">
      <c r="A135" s="7" t="s">
        <v>27</v>
      </c>
      <c r="B135" s="7" t="s">
        <v>28</v>
      </c>
      <c r="C135" s="8" t="s">
        <v>119</v>
      </c>
      <c r="D135" s="7" t="s">
        <v>120</v>
      </c>
      <c r="E135" s="7" t="s">
        <v>31</v>
      </c>
      <c r="F135" s="7" t="s">
        <v>101</v>
      </c>
      <c r="G135" s="9">
        <v>1</v>
      </c>
      <c r="H135" s="9" t="str">
        <f t="shared" si="4"/>
        <v xml:space="preserve">3 </v>
      </c>
      <c r="I135" s="9" t="str">
        <f t="shared" si="5"/>
        <v>2</v>
      </c>
      <c r="J135" s="9" t="str">
        <f t="shared" si="6"/>
        <v>2</v>
      </c>
      <c r="K135" s="9" t="str">
        <f t="shared" si="7"/>
        <v>5</v>
      </c>
      <c r="L135" s="9" t="s">
        <v>95</v>
      </c>
      <c r="M135" s="7" t="s">
        <v>111</v>
      </c>
      <c r="N135" s="7">
        <v>0</v>
      </c>
      <c r="O135" s="7">
        <v>50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50</v>
      </c>
      <c r="X135" s="7">
        <v>150</v>
      </c>
      <c r="Y135" s="7">
        <v>8.33</v>
      </c>
      <c r="Z135" s="7">
        <v>2558</v>
      </c>
      <c r="AA135" s="7">
        <v>1</v>
      </c>
    </row>
    <row r="136" spans="1:27" ht="16.5" customHeight="1" x14ac:dyDescent="0.2">
      <c r="A136" s="7" t="s">
        <v>27</v>
      </c>
      <c r="B136" s="7" t="s">
        <v>28</v>
      </c>
      <c r="C136" s="8" t="s">
        <v>121</v>
      </c>
      <c r="D136" s="7" t="s">
        <v>122</v>
      </c>
      <c r="E136" s="7" t="s">
        <v>31</v>
      </c>
      <c r="F136" s="7" t="s">
        <v>101</v>
      </c>
      <c r="G136" s="9">
        <v>1</v>
      </c>
      <c r="H136" s="9" t="str">
        <f t="shared" si="4"/>
        <v xml:space="preserve">3 </v>
      </c>
      <c r="I136" s="9" t="str">
        <f t="shared" si="5"/>
        <v>2</v>
      </c>
      <c r="J136" s="9" t="str">
        <f t="shared" si="6"/>
        <v>2</v>
      </c>
      <c r="K136" s="9" t="str">
        <f t="shared" si="7"/>
        <v>5</v>
      </c>
      <c r="L136" s="9" t="s">
        <v>95</v>
      </c>
      <c r="M136" s="7" t="s">
        <v>123</v>
      </c>
      <c r="N136" s="7">
        <v>0</v>
      </c>
      <c r="O136" s="7">
        <v>50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50</v>
      </c>
      <c r="X136" s="7">
        <v>150</v>
      </c>
      <c r="Y136" s="7">
        <v>8.33</v>
      </c>
      <c r="Z136" s="7">
        <v>2558</v>
      </c>
      <c r="AA136" s="7">
        <v>1</v>
      </c>
    </row>
    <row r="137" spans="1:27" ht="16.5" customHeight="1" x14ac:dyDescent="0.2">
      <c r="A137" s="7" t="s">
        <v>27</v>
      </c>
      <c r="B137" s="7" t="s">
        <v>28</v>
      </c>
      <c r="C137" s="8" t="s">
        <v>124</v>
      </c>
      <c r="D137" s="7" t="s">
        <v>125</v>
      </c>
      <c r="E137" s="7" t="s">
        <v>31</v>
      </c>
      <c r="F137" s="7" t="s">
        <v>101</v>
      </c>
      <c r="G137" s="9">
        <v>1</v>
      </c>
      <c r="H137" s="9" t="str">
        <f t="shared" si="4"/>
        <v xml:space="preserve">3 </v>
      </c>
      <c r="I137" s="9" t="str">
        <f t="shared" si="5"/>
        <v>3</v>
      </c>
      <c r="J137" s="9" t="str">
        <f t="shared" si="6"/>
        <v>0</v>
      </c>
      <c r="K137" s="9" t="str">
        <f t="shared" si="7"/>
        <v>6</v>
      </c>
      <c r="L137" s="9" t="s">
        <v>33</v>
      </c>
      <c r="M137" s="7" t="s">
        <v>123</v>
      </c>
      <c r="N137" s="7">
        <v>0</v>
      </c>
      <c r="O137" s="7">
        <v>50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50</v>
      </c>
      <c r="X137" s="7">
        <v>150</v>
      </c>
      <c r="Y137" s="7">
        <v>8.33</v>
      </c>
      <c r="Z137" s="7">
        <v>2558</v>
      </c>
      <c r="AA137" s="7">
        <v>1</v>
      </c>
    </row>
    <row r="138" spans="1:27" ht="16.5" customHeight="1" x14ac:dyDescent="0.2">
      <c r="A138" s="7" t="s">
        <v>27</v>
      </c>
      <c r="B138" s="7" t="s">
        <v>28</v>
      </c>
      <c r="C138" s="8" t="s">
        <v>126</v>
      </c>
      <c r="D138" s="7" t="s">
        <v>127</v>
      </c>
      <c r="E138" s="7" t="s">
        <v>31</v>
      </c>
      <c r="F138" s="7" t="s">
        <v>101</v>
      </c>
      <c r="G138" s="9">
        <v>1</v>
      </c>
      <c r="H138" s="9" t="str">
        <f t="shared" si="4"/>
        <v xml:space="preserve">3 </v>
      </c>
      <c r="I138" s="9" t="str">
        <f t="shared" si="5"/>
        <v>3</v>
      </c>
      <c r="J138" s="9" t="str">
        <f t="shared" si="6"/>
        <v>0</v>
      </c>
      <c r="K138" s="9" t="str">
        <f t="shared" si="7"/>
        <v>6</v>
      </c>
      <c r="L138" s="9" t="s">
        <v>33</v>
      </c>
      <c r="M138" s="7" t="s">
        <v>116</v>
      </c>
      <c r="N138" s="7">
        <v>0</v>
      </c>
      <c r="O138" s="7">
        <v>50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50</v>
      </c>
      <c r="X138" s="7">
        <v>150</v>
      </c>
      <c r="Y138" s="7">
        <v>8.33</v>
      </c>
      <c r="Z138" s="7">
        <v>2558</v>
      </c>
      <c r="AA138" s="7">
        <v>1</v>
      </c>
    </row>
    <row r="139" spans="1:27" ht="16.5" customHeight="1" x14ac:dyDescent="0.2">
      <c r="A139" s="7" t="s">
        <v>27</v>
      </c>
      <c r="B139" s="7" t="s">
        <v>28</v>
      </c>
      <c r="C139" s="8" t="s">
        <v>128</v>
      </c>
      <c r="D139" s="7" t="s">
        <v>129</v>
      </c>
      <c r="E139" s="7" t="s">
        <v>31</v>
      </c>
      <c r="F139" s="7" t="s">
        <v>101</v>
      </c>
      <c r="G139" s="9">
        <v>1</v>
      </c>
      <c r="H139" s="9" t="str">
        <f t="shared" si="4"/>
        <v xml:space="preserve">3 </v>
      </c>
      <c r="I139" s="9" t="str">
        <f t="shared" si="5"/>
        <v>2</v>
      </c>
      <c r="J139" s="9" t="str">
        <f t="shared" si="6"/>
        <v>2</v>
      </c>
      <c r="K139" s="9" t="str">
        <f t="shared" si="7"/>
        <v>5</v>
      </c>
      <c r="L139" s="9" t="s">
        <v>95</v>
      </c>
      <c r="M139" s="7" t="s">
        <v>130</v>
      </c>
      <c r="N139" s="7">
        <v>0</v>
      </c>
      <c r="O139" s="7">
        <v>72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72</v>
      </c>
      <c r="X139" s="7">
        <v>216</v>
      </c>
      <c r="Y139" s="7">
        <v>12</v>
      </c>
      <c r="Z139" s="7">
        <v>2558</v>
      </c>
      <c r="AA139" s="7">
        <v>1</v>
      </c>
    </row>
    <row r="140" spans="1:27" ht="16.5" customHeight="1" x14ac:dyDescent="0.2">
      <c r="A140" s="7" t="s">
        <v>27</v>
      </c>
      <c r="B140" s="7" t="s">
        <v>28</v>
      </c>
      <c r="C140" s="8" t="s">
        <v>131</v>
      </c>
      <c r="D140" s="7" t="s">
        <v>132</v>
      </c>
      <c r="E140" s="7" t="s">
        <v>31</v>
      </c>
      <c r="F140" s="7" t="s">
        <v>101</v>
      </c>
      <c r="G140" s="9">
        <v>1</v>
      </c>
      <c r="H140" s="9" t="str">
        <f t="shared" si="4"/>
        <v xml:space="preserve">3 </v>
      </c>
      <c r="I140" s="9" t="str">
        <f t="shared" si="5"/>
        <v>2</v>
      </c>
      <c r="J140" s="9" t="str">
        <f t="shared" si="6"/>
        <v>2</v>
      </c>
      <c r="K140" s="9" t="str">
        <f t="shared" si="7"/>
        <v>5</v>
      </c>
      <c r="L140" s="9" t="s">
        <v>95</v>
      </c>
      <c r="M140" s="7" t="s">
        <v>102</v>
      </c>
      <c r="N140" s="7">
        <v>0</v>
      </c>
      <c r="O140" s="7">
        <v>73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73</v>
      </c>
      <c r="X140" s="7">
        <v>219</v>
      </c>
      <c r="Y140" s="7">
        <v>12.17</v>
      </c>
      <c r="Z140" s="7">
        <v>2558</v>
      </c>
      <c r="AA140" s="7">
        <v>1</v>
      </c>
    </row>
    <row r="141" spans="1:27" ht="16.5" customHeight="1" x14ac:dyDescent="0.2">
      <c r="A141" s="7" t="s">
        <v>27</v>
      </c>
      <c r="B141" s="7" t="s">
        <v>28</v>
      </c>
      <c r="C141" s="8" t="s">
        <v>133</v>
      </c>
      <c r="D141" s="7" t="s">
        <v>134</v>
      </c>
      <c r="E141" s="7" t="s">
        <v>31</v>
      </c>
      <c r="F141" s="7" t="s">
        <v>101</v>
      </c>
      <c r="G141" s="9">
        <v>1</v>
      </c>
      <c r="H141" s="9" t="str">
        <f t="shared" si="4"/>
        <v xml:space="preserve">3 </v>
      </c>
      <c r="I141" s="9" t="str">
        <f t="shared" si="5"/>
        <v>2</v>
      </c>
      <c r="J141" s="9" t="str">
        <f t="shared" si="6"/>
        <v>2</v>
      </c>
      <c r="K141" s="9" t="str">
        <f t="shared" si="7"/>
        <v>5</v>
      </c>
      <c r="L141" s="9" t="s">
        <v>95</v>
      </c>
      <c r="M141" s="7" t="s">
        <v>123</v>
      </c>
      <c r="N141" s="7">
        <v>0</v>
      </c>
      <c r="O141" s="7">
        <v>73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73</v>
      </c>
      <c r="X141" s="7">
        <v>219</v>
      </c>
      <c r="Y141" s="7">
        <v>12.17</v>
      </c>
      <c r="Z141" s="7">
        <v>2558</v>
      </c>
      <c r="AA141" s="7">
        <v>1</v>
      </c>
    </row>
    <row r="142" spans="1:27" ht="16.5" customHeight="1" x14ac:dyDescent="0.2">
      <c r="A142" s="7" t="s">
        <v>27</v>
      </c>
      <c r="B142" s="7" t="s">
        <v>28</v>
      </c>
      <c r="C142" s="8" t="s">
        <v>135</v>
      </c>
      <c r="D142" s="7" t="s">
        <v>136</v>
      </c>
      <c r="E142" s="7" t="s">
        <v>31</v>
      </c>
      <c r="F142" s="7" t="s">
        <v>101</v>
      </c>
      <c r="G142" s="9">
        <v>1</v>
      </c>
      <c r="H142" s="9" t="str">
        <f t="shared" si="4"/>
        <v xml:space="preserve">3 </v>
      </c>
      <c r="I142" s="9" t="str">
        <f t="shared" si="5"/>
        <v>2</v>
      </c>
      <c r="J142" s="9" t="str">
        <f t="shared" si="6"/>
        <v>2</v>
      </c>
      <c r="K142" s="9" t="str">
        <f t="shared" si="7"/>
        <v>5</v>
      </c>
      <c r="L142" s="9" t="s">
        <v>95</v>
      </c>
      <c r="M142" s="7" t="s">
        <v>105</v>
      </c>
      <c r="N142" s="7">
        <v>0</v>
      </c>
      <c r="O142" s="7">
        <v>73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73</v>
      </c>
      <c r="X142" s="7">
        <v>219</v>
      </c>
      <c r="Y142" s="7">
        <v>12.17</v>
      </c>
      <c r="Z142" s="7">
        <v>2558</v>
      </c>
      <c r="AA142" s="7">
        <v>1</v>
      </c>
    </row>
    <row r="143" spans="1:27" ht="16.5" customHeight="1" x14ac:dyDescent="0.2">
      <c r="A143" s="7" t="s">
        <v>27</v>
      </c>
      <c r="B143" s="7" t="s">
        <v>28</v>
      </c>
      <c r="C143" s="8" t="s">
        <v>137</v>
      </c>
      <c r="D143" s="7" t="s">
        <v>115</v>
      </c>
      <c r="E143" s="7" t="s">
        <v>31</v>
      </c>
      <c r="F143" s="7" t="s">
        <v>138</v>
      </c>
      <c r="G143" s="9">
        <v>1</v>
      </c>
      <c r="H143" s="9" t="str">
        <f t="shared" si="4"/>
        <v xml:space="preserve">2 </v>
      </c>
      <c r="I143" s="9" t="str">
        <f t="shared" si="5"/>
        <v>2</v>
      </c>
      <c r="J143" s="9" t="str">
        <f t="shared" si="6"/>
        <v>0</v>
      </c>
      <c r="K143" s="9" t="str">
        <f t="shared" si="7"/>
        <v>4</v>
      </c>
      <c r="L143" s="9" t="s">
        <v>139</v>
      </c>
      <c r="M143" s="7" t="s">
        <v>140</v>
      </c>
      <c r="N143" s="7">
        <v>0</v>
      </c>
      <c r="O143" s="7">
        <v>59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59</v>
      </c>
      <c r="X143" s="7">
        <v>118</v>
      </c>
      <c r="Y143" s="7">
        <v>6.56</v>
      </c>
      <c r="Z143" s="7">
        <v>2558</v>
      </c>
      <c r="AA143" s="7">
        <v>1</v>
      </c>
    </row>
    <row r="144" spans="1:27" ht="16.5" customHeight="1" x14ac:dyDescent="0.2">
      <c r="A144" s="7" t="s">
        <v>27</v>
      </c>
      <c r="B144" s="7" t="s">
        <v>28</v>
      </c>
      <c r="C144" s="8" t="s">
        <v>141</v>
      </c>
      <c r="D144" s="7" t="s">
        <v>142</v>
      </c>
      <c r="E144" s="7" t="s">
        <v>31</v>
      </c>
      <c r="F144" s="7" t="s">
        <v>138</v>
      </c>
      <c r="G144" s="9">
        <v>1</v>
      </c>
      <c r="H144" s="9" t="str">
        <f t="shared" si="4"/>
        <v xml:space="preserve">3 </v>
      </c>
      <c r="I144" s="9" t="str">
        <f t="shared" si="5"/>
        <v>3</v>
      </c>
      <c r="J144" s="9" t="str">
        <f t="shared" si="6"/>
        <v>0</v>
      </c>
      <c r="K144" s="9" t="str">
        <f t="shared" si="7"/>
        <v>6</v>
      </c>
      <c r="L144" s="9" t="s">
        <v>33</v>
      </c>
      <c r="M144" s="7" t="s">
        <v>143</v>
      </c>
      <c r="N144" s="7">
        <v>0</v>
      </c>
      <c r="O144" s="7">
        <v>58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58</v>
      </c>
      <c r="X144" s="7">
        <v>174</v>
      </c>
      <c r="Y144" s="7">
        <v>9.67</v>
      </c>
      <c r="Z144" s="7">
        <v>2558</v>
      </c>
      <c r="AA144" s="7">
        <v>1</v>
      </c>
    </row>
    <row r="145" spans="1:27" ht="16.5" customHeight="1" x14ac:dyDescent="0.2">
      <c r="A145" s="7" t="s">
        <v>27</v>
      </c>
      <c r="B145" s="7" t="s">
        <v>28</v>
      </c>
      <c r="C145" s="8" t="s">
        <v>144</v>
      </c>
      <c r="D145" s="7" t="s">
        <v>145</v>
      </c>
      <c r="E145" s="7" t="s">
        <v>31</v>
      </c>
      <c r="F145" s="7" t="s">
        <v>138</v>
      </c>
      <c r="G145" s="9">
        <v>1</v>
      </c>
      <c r="H145" s="9" t="str">
        <f t="shared" si="4"/>
        <v xml:space="preserve">2 </v>
      </c>
      <c r="I145" s="9" t="str">
        <f t="shared" si="5"/>
        <v>1</v>
      </c>
      <c r="J145" s="9" t="str">
        <f t="shared" si="6"/>
        <v>2</v>
      </c>
      <c r="K145" s="9" t="str">
        <f t="shared" si="7"/>
        <v>3</v>
      </c>
      <c r="L145" s="9" t="s">
        <v>146</v>
      </c>
      <c r="M145" s="7" t="s">
        <v>147</v>
      </c>
      <c r="N145" s="7">
        <v>0</v>
      </c>
      <c r="O145" s="7">
        <v>61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61</v>
      </c>
      <c r="X145" s="7">
        <v>122</v>
      </c>
      <c r="Y145" s="7">
        <v>6.78</v>
      </c>
      <c r="Z145" s="7">
        <v>2558</v>
      </c>
      <c r="AA145" s="7">
        <v>1</v>
      </c>
    </row>
    <row r="146" spans="1:27" ht="16.5" customHeight="1" x14ac:dyDescent="0.2">
      <c r="A146" s="7" t="s">
        <v>27</v>
      </c>
      <c r="B146" s="7" t="s">
        <v>28</v>
      </c>
      <c r="C146" s="8" t="s">
        <v>148</v>
      </c>
      <c r="D146" s="7" t="s">
        <v>149</v>
      </c>
      <c r="E146" s="7" t="s">
        <v>31</v>
      </c>
      <c r="F146" s="7" t="s">
        <v>138</v>
      </c>
      <c r="G146" s="9">
        <v>1</v>
      </c>
      <c r="H146" s="9" t="str">
        <f t="shared" si="4"/>
        <v xml:space="preserve">2 </v>
      </c>
      <c r="I146" s="9" t="str">
        <f t="shared" si="5"/>
        <v>2</v>
      </c>
      <c r="J146" s="9" t="str">
        <f t="shared" si="6"/>
        <v>0</v>
      </c>
      <c r="K146" s="9" t="str">
        <f t="shared" si="7"/>
        <v>4</v>
      </c>
      <c r="L146" s="9" t="s">
        <v>139</v>
      </c>
      <c r="M146" s="7" t="s">
        <v>150</v>
      </c>
      <c r="N146" s="7">
        <v>0</v>
      </c>
      <c r="O146" s="7">
        <v>61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61</v>
      </c>
      <c r="X146" s="7">
        <v>122</v>
      </c>
      <c r="Y146" s="7">
        <v>6.78</v>
      </c>
      <c r="Z146" s="7">
        <v>2558</v>
      </c>
      <c r="AA146" s="7">
        <v>1</v>
      </c>
    </row>
    <row r="147" spans="1:27" ht="16.5" customHeight="1" x14ac:dyDescent="0.2">
      <c r="A147" s="7" t="s">
        <v>27</v>
      </c>
      <c r="B147" s="7" t="s">
        <v>28</v>
      </c>
      <c r="C147" s="8" t="s">
        <v>151</v>
      </c>
      <c r="D147" s="7" t="s">
        <v>152</v>
      </c>
      <c r="E147" s="7" t="s">
        <v>31</v>
      </c>
      <c r="F147" s="7" t="s">
        <v>138</v>
      </c>
      <c r="G147" s="9">
        <v>1</v>
      </c>
      <c r="H147" s="9" t="str">
        <f t="shared" si="4"/>
        <v xml:space="preserve">2 </v>
      </c>
      <c r="I147" s="9" t="str">
        <f t="shared" si="5"/>
        <v>2</v>
      </c>
      <c r="J147" s="9" t="str">
        <f t="shared" si="6"/>
        <v>0</v>
      </c>
      <c r="K147" s="9" t="str">
        <f t="shared" si="7"/>
        <v>4</v>
      </c>
      <c r="L147" s="9" t="s">
        <v>139</v>
      </c>
      <c r="M147" s="7" t="s">
        <v>153</v>
      </c>
      <c r="N147" s="7">
        <v>0</v>
      </c>
      <c r="O147" s="7">
        <v>61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61</v>
      </c>
      <c r="X147" s="7">
        <v>122</v>
      </c>
      <c r="Y147" s="7">
        <v>6.78</v>
      </c>
      <c r="Z147" s="7">
        <v>2558</v>
      </c>
      <c r="AA147" s="7">
        <v>1</v>
      </c>
    </row>
    <row r="148" spans="1:27" ht="16.5" customHeight="1" x14ac:dyDescent="0.2">
      <c r="A148" s="7" t="s">
        <v>27</v>
      </c>
      <c r="B148" s="7" t="s">
        <v>28</v>
      </c>
      <c r="C148" s="8" t="s">
        <v>154</v>
      </c>
      <c r="D148" s="7" t="s">
        <v>155</v>
      </c>
      <c r="E148" s="7" t="s">
        <v>31</v>
      </c>
      <c r="F148" s="7" t="s">
        <v>138</v>
      </c>
      <c r="G148" s="9">
        <v>1</v>
      </c>
      <c r="H148" s="9" t="str">
        <f t="shared" si="4"/>
        <v xml:space="preserve">2 </v>
      </c>
      <c r="I148" s="9" t="str">
        <f t="shared" si="5"/>
        <v>2</v>
      </c>
      <c r="J148" s="9" t="str">
        <f t="shared" si="6"/>
        <v>0</v>
      </c>
      <c r="K148" s="9" t="str">
        <f t="shared" si="7"/>
        <v>4</v>
      </c>
      <c r="L148" s="9" t="s">
        <v>139</v>
      </c>
      <c r="M148" s="7" t="s">
        <v>156</v>
      </c>
      <c r="N148" s="7">
        <v>0</v>
      </c>
      <c r="O148" s="7">
        <v>65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65</v>
      </c>
      <c r="X148" s="7">
        <v>130</v>
      </c>
      <c r="Y148" s="7">
        <v>7.22</v>
      </c>
      <c r="Z148" s="7">
        <v>2558</v>
      </c>
      <c r="AA148" s="7">
        <v>1</v>
      </c>
    </row>
    <row r="149" spans="1:27" ht="16.5" customHeight="1" x14ac:dyDescent="0.2">
      <c r="A149" s="7" t="s">
        <v>27</v>
      </c>
      <c r="B149" s="7" t="s">
        <v>28</v>
      </c>
      <c r="C149" s="8" t="s">
        <v>157</v>
      </c>
      <c r="D149" s="7" t="s">
        <v>158</v>
      </c>
      <c r="E149" s="7" t="s">
        <v>31</v>
      </c>
      <c r="F149" s="7" t="s">
        <v>138</v>
      </c>
      <c r="G149" s="9">
        <v>1</v>
      </c>
      <c r="H149" s="9" t="str">
        <f t="shared" si="4"/>
        <v xml:space="preserve">3 </v>
      </c>
      <c r="I149" s="9" t="str">
        <f t="shared" si="5"/>
        <v>2</v>
      </c>
      <c r="J149" s="9" t="str">
        <f t="shared" si="6"/>
        <v>2</v>
      </c>
      <c r="K149" s="9" t="str">
        <f t="shared" si="7"/>
        <v>5</v>
      </c>
      <c r="L149" s="9" t="s">
        <v>95</v>
      </c>
      <c r="M149" s="7" t="s">
        <v>159</v>
      </c>
      <c r="N149" s="7">
        <v>0</v>
      </c>
      <c r="O149" s="7">
        <v>5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5</v>
      </c>
      <c r="X149" s="7">
        <v>15</v>
      </c>
      <c r="Y149" s="7">
        <v>0.83</v>
      </c>
      <c r="Z149" s="7">
        <v>2558</v>
      </c>
      <c r="AA149" s="7">
        <v>1</v>
      </c>
    </row>
    <row r="150" spans="1:27" ht="16.5" customHeight="1" x14ac:dyDescent="0.2">
      <c r="A150" s="7" t="s">
        <v>27</v>
      </c>
      <c r="B150" s="7" t="s">
        <v>28</v>
      </c>
      <c r="C150" s="8" t="s">
        <v>160</v>
      </c>
      <c r="D150" s="7" t="s">
        <v>161</v>
      </c>
      <c r="E150" s="7" t="s">
        <v>31</v>
      </c>
      <c r="F150" s="7" t="s">
        <v>138</v>
      </c>
      <c r="G150" s="9">
        <v>1</v>
      </c>
      <c r="H150" s="9" t="str">
        <f t="shared" si="4"/>
        <v xml:space="preserve">3 </v>
      </c>
      <c r="I150" s="9" t="str">
        <f t="shared" si="5"/>
        <v>3</v>
      </c>
      <c r="J150" s="9" t="str">
        <f t="shared" si="6"/>
        <v>0</v>
      </c>
      <c r="K150" s="9" t="str">
        <f t="shared" si="7"/>
        <v>6</v>
      </c>
      <c r="L150" s="9" t="s">
        <v>33</v>
      </c>
      <c r="M150" s="7" t="s">
        <v>162</v>
      </c>
      <c r="N150" s="7">
        <v>0</v>
      </c>
      <c r="O150" s="7">
        <v>61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61</v>
      </c>
      <c r="X150" s="7">
        <v>183</v>
      </c>
      <c r="Y150" s="7">
        <v>10.17</v>
      </c>
      <c r="Z150" s="7">
        <v>2558</v>
      </c>
      <c r="AA150" s="7">
        <v>1</v>
      </c>
    </row>
    <row r="151" spans="1:27" ht="16.5" customHeight="1" x14ac:dyDescent="0.2">
      <c r="A151" s="7" t="s">
        <v>27</v>
      </c>
      <c r="B151" s="7" t="s">
        <v>28</v>
      </c>
      <c r="C151" s="8" t="s">
        <v>163</v>
      </c>
      <c r="D151" s="7" t="s">
        <v>164</v>
      </c>
      <c r="E151" s="7" t="s">
        <v>31</v>
      </c>
      <c r="F151" s="7" t="s">
        <v>138</v>
      </c>
      <c r="G151" s="9">
        <v>1</v>
      </c>
      <c r="H151" s="9" t="str">
        <f t="shared" si="4"/>
        <v xml:space="preserve">3 </v>
      </c>
      <c r="I151" s="9" t="str">
        <f t="shared" si="5"/>
        <v>3</v>
      </c>
      <c r="J151" s="9" t="str">
        <f t="shared" si="6"/>
        <v>0</v>
      </c>
      <c r="K151" s="9" t="str">
        <f t="shared" si="7"/>
        <v>6</v>
      </c>
      <c r="L151" s="9" t="s">
        <v>33</v>
      </c>
      <c r="M151" s="7" t="s">
        <v>159</v>
      </c>
      <c r="N151" s="7">
        <v>0</v>
      </c>
      <c r="O151" s="7">
        <v>63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63</v>
      </c>
      <c r="X151" s="7">
        <v>189</v>
      </c>
      <c r="Y151" s="7">
        <v>10.5</v>
      </c>
      <c r="Z151" s="7">
        <v>2558</v>
      </c>
      <c r="AA151" s="7">
        <v>1</v>
      </c>
    </row>
    <row r="152" spans="1:27" ht="16.5" customHeight="1" x14ac:dyDescent="0.2">
      <c r="A152" s="7" t="s">
        <v>27</v>
      </c>
      <c r="B152" s="7" t="s">
        <v>28</v>
      </c>
      <c r="C152" s="8" t="s">
        <v>165</v>
      </c>
      <c r="D152" s="7" t="s">
        <v>166</v>
      </c>
      <c r="E152" s="7" t="s">
        <v>31</v>
      </c>
      <c r="F152" s="7" t="s">
        <v>138</v>
      </c>
      <c r="G152" s="9">
        <v>1</v>
      </c>
      <c r="H152" s="9" t="str">
        <f t="shared" si="4"/>
        <v xml:space="preserve">2 </v>
      </c>
      <c r="I152" s="9" t="str">
        <f t="shared" si="5"/>
        <v>2</v>
      </c>
      <c r="J152" s="9" t="str">
        <f t="shared" si="6"/>
        <v>0</v>
      </c>
      <c r="K152" s="9" t="str">
        <f t="shared" si="7"/>
        <v>4</v>
      </c>
      <c r="L152" s="9" t="s">
        <v>139</v>
      </c>
      <c r="M152" s="7" t="s">
        <v>167</v>
      </c>
      <c r="N152" s="7">
        <v>0</v>
      </c>
      <c r="O152" s="7">
        <v>54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54</v>
      </c>
      <c r="X152" s="7">
        <v>108</v>
      </c>
      <c r="Y152" s="7">
        <v>6</v>
      </c>
      <c r="Z152" s="7">
        <v>2558</v>
      </c>
      <c r="AA152" s="7">
        <v>1</v>
      </c>
    </row>
    <row r="153" spans="1:27" ht="16.5" customHeight="1" x14ac:dyDescent="0.2">
      <c r="A153" s="7" t="s">
        <v>27</v>
      </c>
      <c r="B153" s="7" t="s">
        <v>28</v>
      </c>
      <c r="C153" s="8" t="s">
        <v>168</v>
      </c>
      <c r="D153" s="7" t="s">
        <v>169</v>
      </c>
      <c r="E153" s="7" t="s">
        <v>31</v>
      </c>
      <c r="F153" s="7" t="s">
        <v>138</v>
      </c>
      <c r="G153" s="9">
        <v>1</v>
      </c>
      <c r="H153" s="9" t="str">
        <f t="shared" si="4"/>
        <v xml:space="preserve">3 </v>
      </c>
      <c r="I153" s="9" t="str">
        <f t="shared" si="5"/>
        <v>3</v>
      </c>
      <c r="J153" s="9" t="str">
        <f t="shared" si="6"/>
        <v>0</v>
      </c>
      <c r="K153" s="9" t="str">
        <f t="shared" si="7"/>
        <v>6</v>
      </c>
      <c r="L153" s="9" t="s">
        <v>33</v>
      </c>
      <c r="M153" s="7" t="s">
        <v>143</v>
      </c>
      <c r="N153" s="7">
        <v>0</v>
      </c>
      <c r="O153" s="7">
        <v>36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36</v>
      </c>
      <c r="X153" s="7">
        <v>108</v>
      </c>
      <c r="Y153" s="7">
        <v>6</v>
      </c>
      <c r="Z153" s="7">
        <v>2558</v>
      </c>
      <c r="AA153" s="7">
        <v>1</v>
      </c>
    </row>
    <row r="154" spans="1:27" ht="16.5" customHeight="1" x14ac:dyDescent="0.2">
      <c r="A154" s="7" t="s">
        <v>27</v>
      </c>
      <c r="B154" s="7" t="s">
        <v>28</v>
      </c>
      <c r="C154" s="8" t="s">
        <v>170</v>
      </c>
      <c r="D154" s="7" t="s">
        <v>171</v>
      </c>
      <c r="E154" s="7" t="s">
        <v>31</v>
      </c>
      <c r="F154" s="7" t="s">
        <v>138</v>
      </c>
      <c r="G154" s="9">
        <v>1</v>
      </c>
      <c r="H154" s="9" t="str">
        <f t="shared" ref="H154:H217" si="12">LEFT(L154,2)</f>
        <v xml:space="preserve">3 </v>
      </c>
      <c r="I154" s="9" t="str">
        <f t="shared" ref="I154:I217" si="13">MID(L154,4,1)</f>
        <v>3</v>
      </c>
      <c r="J154" s="9" t="str">
        <f t="shared" ref="J154:J217" si="14">MID(L154,6,1)</f>
        <v>0</v>
      </c>
      <c r="K154" s="9" t="str">
        <f t="shared" ref="K154:K217" si="15">MID(L154,8,1)</f>
        <v>6</v>
      </c>
      <c r="L154" s="9" t="s">
        <v>33</v>
      </c>
      <c r="M154" s="7" t="s">
        <v>156</v>
      </c>
      <c r="N154" s="7">
        <v>0</v>
      </c>
      <c r="O154" s="7">
        <v>37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37</v>
      </c>
      <c r="X154" s="7">
        <v>111</v>
      </c>
      <c r="Y154" s="7">
        <v>6.17</v>
      </c>
      <c r="Z154" s="7">
        <v>2558</v>
      </c>
      <c r="AA154" s="7">
        <v>1</v>
      </c>
    </row>
    <row r="155" spans="1:27" ht="16.5" customHeight="1" x14ac:dyDescent="0.2">
      <c r="A155" s="7" t="s">
        <v>27</v>
      </c>
      <c r="B155" s="7" t="s">
        <v>28</v>
      </c>
      <c r="C155" s="8" t="s">
        <v>172</v>
      </c>
      <c r="D155" s="7" t="s">
        <v>173</v>
      </c>
      <c r="E155" s="7" t="s">
        <v>31</v>
      </c>
      <c r="F155" s="7" t="s">
        <v>138</v>
      </c>
      <c r="G155" s="9">
        <v>1</v>
      </c>
      <c r="H155" s="9" t="str">
        <f t="shared" si="12"/>
        <v xml:space="preserve">3 </v>
      </c>
      <c r="I155" s="9" t="str">
        <f t="shared" si="13"/>
        <v>3</v>
      </c>
      <c r="J155" s="9" t="str">
        <f t="shared" si="14"/>
        <v>0</v>
      </c>
      <c r="K155" s="9" t="str">
        <f t="shared" si="15"/>
        <v>6</v>
      </c>
      <c r="L155" s="9" t="s">
        <v>33</v>
      </c>
      <c r="M155" s="7" t="s">
        <v>159</v>
      </c>
      <c r="N155" s="7">
        <v>0</v>
      </c>
      <c r="O155" s="7">
        <v>5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5</v>
      </c>
      <c r="X155" s="7">
        <v>15</v>
      </c>
      <c r="Y155" s="7">
        <v>0.83</v>
      </c>
      <c r="Z155" s="7">
        <v>2558</v>
      </c>
      <c r="AA155" s="7">
        <v>1</v>
      </c>
    </row>
    <row r="156" spans="1:27" ht="16.5" customHeight="1" x14ac:dyDescent="0.2">
      <c r="A156" s="7" t="s">
        <v>27</v>
      </c>
      <c r="B156" s="7" t="s">
        <v>28</v>
      </c>
      <c r="C156" s="8" t="s">
        <v>174</v>
      </c>
      <c r="D156" s="7" t="s">
        <v>175</v>
      </c>
      <c r="E156" s="7" t="s">
        <v>31</v>
      </c>
      <c r="F156" s="7" t="s">
        <v>138</v>
      </c>
      <c r="G156" s="9">
        <v>1</v>
      </c>
      <c r="H156" s="9" t="str">
        <f t="shared" si="12"/>
        <v xml:space="preserve">3 </v>
      </c>
      <c r="I156" s="9" t="str">
        <f t="shared" si="13"/>
        <v>3</v>
      </c>
      <c r="J156" s="9" t="str">
        <f t="shared" si="14"/>
        <v>0</v>
      </c>
      <c r="K156" s="9" t="str">
        <f t="shared" si="15"/>
        <v>6</v>
      </c>
      <c r="L156" s="9" t="s">
        <v>33</v>
      </c>
      <c r="M156" s="7" t="s">
        <v>176</v>
      </c>
      <c r="N156" s="7">
        <v>0</v>
      </c>
      <c r="O156" s="7">
        <v>35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35</v>
      </c>
      <c r="X156" s="7">
        <v>105</v>
      </c>
      <c r="Y156" s="7">
        <v>5.83</v>
      </c>
      <c r="Z156" s="7">
        <v>2558</v>
      </c>
      <c r="AA156" s="7">
        <v>1</v>
      </c>
    </row>
    <row r="157" spans="1:27" ht="16.5" customHeight="1" x14ac:dyDescent="0.2">
      <c r="A157" s="7" t="s">
        <v>27</v>
      </c>
      <c r="B157" s="7" t="s">
        <v>28</v>
      </c>
      <c r="C157" s="8" t="s">
        <v>177</v>
      </c>
      <c r="D157" s="7" t="s">
        <v>178</v>
      </c>
      <c r="E157" s="7" t="s">
        <v>31</v>
      </c>
      <c r="F157" s="7" t="s">
        <v>138</v>
      </c>
      <c r="G157" s="9">
        <v>1</v>
      </c>
      <c r="H157" s="9" t="str">
        <f t="shared" si="12"/>
        <v xml:space="preserve">3 </v>
      </c>
      <c r="I157" s="9" t="str">
        <f t="shared" si="13"/>
        <v>3</v>
      </c>
      <c r="J157" s="9" t="str">
        <f t="shared" si="14"/>
        <v>0</v>
      </c>
      <c r="K157" s="9" t="str">
        <f t="shared" si="15"/>
        <v>6</v>
      </c>
      <c r="L157" s="9" t="s">
        <v>33</v>
      </c>
      <c r="M157" s="7" t="s">
        <v>150</v>
      </c>
      <c r="N157" s="7">
        <v>0</v>
      </c>
      <c r="O157" s="7">
        <v>1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1</v>
      </c>
      <c r="X157" s="7">
        <v>3</v>
      </c>
      <c r="Y157" s="7">
        <v>0.17</v>
      </c>
      <c r="Z157" s="7">
        <v>2558</v>
      </c>
      <c r="AA157" s="7">
        <v>1</v>
      </c>
    </row>
    <row r="158" spans="1:27" ht="16.5" customHeight="1" x14ac:dyDescent="0.2">
      <c r="A158" s="7" t="s">
        <v>27</v>
      </c>
      <c r="B158" s="7" t="s">
        <v>28</v>
      </c>
      <c r="C158" s="8" t="s">
        <v>179</v>
      </c>
      <c r="D158" s="7" t="s">
        <v>180</v>
      </c>
      <c r="E158" s="7" t="s">
        <v>31</v>
      </c>
      <c r="F158" s="7" t="s">
        <v>138</v>
      </c>
      <c r="G158" s="9">
        <v>1</v>
      </c>
      <c r="H158" s="9" t="str">
        <f t="shared" si="12"/>
        <v xml:space="preserve">3 </v>
      </c>
      <c r="I158" s="9" t="str">
        <f t="shared" si="13"/>
        <v>3</v>
      </c>
      <c r="J158" s="9" t="str">
        <f t="shared" si="14"/>
        <v>0</v>
      </c>
      <c r="K158" s="9" t="str">
        <f t="shared" si="15"/>
        <v>6</v>
      </c>
      <c r="L158" s="9" t="s">
        <v>33</v>
      </c>
      <c r="M158" s="7" t="s">
        <v>162</v>
      </c>
      <c r="N158" s="7">
        <v>0</v>
      </c>
      <c r="O158" s="7">
        <v>64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64</v>
      </c>
      <c r="X158" s="7">
        <v>192</v>
      </c>
      <c r="Y158" s="7">
        <v>10.67</v>
      </c>
      <c r="Z158" s="7">
        <v>2558</v>
      </c>
      <c r="AA158" s="7">
        <v>1</v>
      </c>
    </row>
    <row r="159" spans="1:27" ht="16.5" customHeight="1" x14ac:dyDescent="0.2">
      <c r="A159" s="7" t="s">
        <v>27</v>
      </c>
      <c r="B159" s="7" t="s">
        <v>28</v>
      </c>
      <c r="C159" s="8" t="s">
        <v>181</v>
      </c>
      <c r="D159" s="7" t="s">
        <v>182</v>
      </c>
      <c r="E159" s="7" t="s">
        <v>31</v>
      </c>
      <c r="F159" s="7" t="s">
        <v>138</v>
      </c>
      <c r="G159" s="9">
        <v>1</v>
      </c>
      <c r="H159" s="9" t="str">
        <f t="shared" si="12"/>
        <v xml:space="preserve">3 </v>
      </c>
      <c r="I159" s="9" t="str">
        <f t="shared" si="13"/>
        <v>2</v>
      </c>
      <c r="J159" s="9" t="str">
        <f t="shared" si="14"/>
        <v>2</v>
      </c>
      <c r="K159" s="9" t="str">
        <f t="shared" si="15"/>
        <v>5</v>
      </c>
      <c r="L159" s="9" t="s">
        <v>95</v>
      </c>
      <c r="M159" s="7" t="s">
        <v>159</v>
      </c>
      <c r="N159" s="7">
        <v>0</v>
      </c>
      <c r="O159" s="7">
        <v>64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64</v>
      </c>
      <c r="X159" s="7">
        <v>192</v>
      </c>
      <c r="Y159" s="7">
        <v>10.67</v>
      </c>
      <c r="Z159" s="7">
        <v>2558</v>
      </c>
      <c r="AA159" s="7">
        <v>1</v>
      </c>
    </row>
    <row r="160" spans="1:27" ht="16.5" customHeight="1" x14ac:dyDescent="0.2">
      <c r="A160" s="7" t="s">
        <v>27</v>
      </c>
      <c r="B160" s="7" t="s">
        <v>28</v>
      </c>
      <c r="C160" s="8" t="s">
        <v>183</v>
      </c>
      <c r="D160" s="7" t="s">
        <v>184</v>
      </c>
      <c r="E160" s="7" t="s">
        <v>31</v>
      </c>
      <c r="F160" s="7" t="s">
        <v>138</v>
      </c>
      <c r="G160" s="9">
        <v>1</v>
      </c>
      <c r="H160" s="9" t="str">
        <f t="shared" si="12"/>
        <v xml:space="preserve">3 </v>
      </c>
      <c r="I160" s="9" t="str">
        <f t="shared" si="13"/>
        <v>3</v>
      </c>
      <c r="J160" s="9" t="str">
        <f t="shared" si="14"/>
        <v>0</v>
      </c>
      <c r="K160" s="9" t="str">
        <f t="shared" si="15"/>
        <v>6</v>
      </c>
      <c r="L160" s="9" t="s">
        <v>33</v>
      </c>
      <c r="M160" s="7" t="s">
        <v>143</v>
      </c>
      <c r="N160" s="7">
        <v>0</v>
      </c>
      <c r="O160" s="7">
        <v>36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36</v>
      </c>
      <c r="X160" s="7">
        <v>108</v>
      </c>
      <c r="Y160" s="7">
        <v>6</v>
      </c>
      <c r="Z160" s="7">
        <v>2558</v>
      </c>
      <c r="AA160" s="7">
        <v>1</v>
      </c>
    </row>
    <row r="161" spans="1:27" ht="16.5" customHeight="1" x14ac:dyDescent="0.2">
      <c r="A161" s="7" t="s">
        <v>27</v>
      </c>
      <c r="B161" s="7" t="s">
        <v>28</v>
      </c>
      <c r="C161" s="8" t="s">
        <v>185</v>
      </c>
      <c r="D161" s="7" t="s">
        <v>186</v>
      </c>
      <c r="E161" s="7" t="s">
        <v>31</v>
      </c>
      <c r="F161" s="7" t="s">
        <v>138</v>
      </c>
      <c r="G161" s="9">
        <v>1</v>
      </c>
      <c r="H161" s="9" t="str">
        <f t="shared" si="12"/>
        <v xml:space="preserve">3 </v>
      </c>
      <c r="I161" s="9" t="str">
        <f t="shared" si="13"/>
        <v>3</v>
      </c>
      <c r="J161" s="9" t="str">
        <f t="shared" si="14"/>
        <v>0</v>
      </c>
      <c r="K161" s="9" t="str">
        <f t="shared" si="15"/>
        <v>6</v>
      </c>
      <c r="L161" s="9" t="s">
        <v>33</v>
      </c>
      <c r="M161" s="7" t="s">
        <v>162</v>
      </c>
      <c r="N161" s="7">
        <v>0</v>
      </c>
      <c r="O161" s="7">
        <v>37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37</v>
      </c>
      <c r="X161" s="7">
        <v>111</v>
      </c>
      <c r="Y161" s="7">
        <v>6.17</v>
      </c>
      <c r="Z161" s="7">
        <v>2558</v>
      </c>
      <c r="AA161" s="7">
        <v>1</v>
      </c>
    </row>
    <row r="162" spans="1:27" ht="16.5" customHeight="1" x14ac:dyDescent="0.2">
      <c r="A162" s="7" t="s">
        <v>27</v>
      </c>
      <c r="B162" s="7" t="s">
        <v>28</v>
      </c>
      <c r="C162" s="8" t="s">
        <v>187</v>
      </c>
      <c r="D162" s="7" t="s">
        <v>188</v>
      </c>
      <c r="E162" s="7" t="s">
        <v>31</v>
      </c>
      <c r="F162" s="7" t="s">
        <v>138</v>
      </c>
      <c r="G162" s="9">
        <v>1</v>
      </c>
      <c r="H162" s="9" t="str">
        <f t="shared" si="12"/>
        <v xml:space="preserve">3 </v>
      </c>
      <c r="I162" s="9" t="str">
        <f t="shared" si="13"/>
        <v>3</v>
      </c>
      <c r="J162" s="9" t="str">
        <f t="shared" si="14"/>
        <v>0</v>
      </c>
      <c r="K162" s="9" t="str">
        <f t="shared" si="15"/>
        <v>6</v>
      </c>
      <c r="L162" s="9" t="s">
        <v>33</v>
      </c>
      <c r="M162" s="7" t="s">
        <v>153</v>
      </c>
      <c r="N162" s="7">
        <v>0</v>
      </c>
      <c r="O162" s="7">
        <v>36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36</v>
      </c>
      <c r="X162" s="7">
        <v>108</v>
      </c>
      <c r="Y162" s="7">
        <v>6</v>
      </c>
      <c r="Z162" s="7">
        <v>2558</v>
      </c>
      <c r="AA162" s="7">
        <v>1</v>
      </c>
    </row>
    <row r="163" spans="1:27" ht="16.5" customHeight="1" x14ac:dyDescent="0.2">
      <c r="A163" s="7" t="s">
        <v>27</v>
      </c>
      <c r="B163" s="7" t="s">
        <v>28</v>
      </c>
      <c r="C163" s="8" t="s">
        <v>189</v>
      </c>
      <c r="D163" s="7" t="s">
        <v>190</v>
      </c>
      <c r="E163" s="7" t="s">
        <v>31</v>
      </c>
      <c r="F163" s="7" t="s">
        <v>138</v>
      </c>
      <c r="G163" s="9">
        <v>1</v>
      </c>
      <c r="H163" s="9" t="str">
        <f t="shared" si="12"/>
        <v xml:space="preserve">3 </v>
      </c>
      <c r="I163" s="9" t="str">
        <f t="shared" si="13"/>
        <v>3</v>
      </c>
      <c r="J163" s="9" t="str">
        <f t="shared" si="14"/>
        <v>0</v>
      </c>
      <c r="K163" s="9" t="str">
        <f t="shared" si="15"/>
        <v>6</v>
      </c>
      <c r="L163" s="9" t="s">
        <v>33</v>
      </c>
      <c r="M163" s="7" t="s">
        <v>153</v>
      </c>
      <c r="N163" s="7">
        <v>0</v>
      </c>
      <c r="O163" s="7">
        <v>63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63</v>
      </c>
      <c r="X163" s="7">
        <v>189</v>
      </c>
      <c r="Y163" s="7">
        <v>10.5</v>
      </c>
      <c r="Z163" s="7">
        <v>2558</v>
      </c>
      <c r="AA163" s="7">
        <v>1</v>
      </c>
    </row>
    <row r="164" spans="1:27" ht="16.5" customHeight="1" x14ac:dyDescent="0.2">
      <c r="A164" s="7" t="s">
        <v>27</v>
      </c>
      <c r="B164" s="7" t="s">
        <v>28</v>
      </c>
      <c r="C164" s="8" t="s">
        <v>191</v>
      </c>
      <c r="D164" s="7" t="s">
        <v>192</v>
      </c>
      <c r="E164" s="7" t="s">
        <v>31</v>
      </c>
      <c r="F164" s="7" t="s">
        <v>138</v>
      </c>
      <c r="G164" s="9">
        <v>1</v>
      </c>
      <c r="H164" s="9" t="str">
        <f t="shared" si="12"/>
        <v xml:space="preserve">3 </v>
      </c>
      <c r="I164" s="9" t="str">
        <f t="shared" si="13"/>
        <v>3</v>
      </c>
      <c r="J164" s="9" t="str">
        <f t="shared" si="14"/>
        <v>0</v>
      </c>
      <c r="K164" s="9" t="str">
        <f t="shared" si="15"/>
        <v>6</v>
      </c>
      <c r="L164" s="9" t="s">
        <v>33</v>
      </c>
      <c r="M164" s="7" t="s">
        <v>150</v>
      </c>
      <c r="N164" s="7">
        <v>0</v>
      </c>
      <c r="O164" s="7">
        <v>65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65</v>
      </c>
      <c r="X164" s="7">
        <v>195</v>
      </c>
      <c r="Y164" s="7">
        <v>10.83</v>
      </c>
      <c r="Z164" s="7">
        <v>2558</v>
      </c>
      <c r="AA164" s="7">
        <v>1</v>
      </c>
    </row>
    <row r="165" spans="1:27" ht="16.5" customHeight="1" x14ac:dyDescent="0.2">
      <c r="A165" s="7" t="s">
        <v>27</v>
      </c>
      <c r="B165" s="7" t="s">
        <v>28</v>
      </c>
      <c r="C165" s="8" t="s">
        <v>193</v>
      </c>
      <c r="D165" s="7" t="s">
        <v>194</v>
      </c>
      <c r="E165" s="7" t="s">
        <v>31</v>
      </c>
      <c r="F165" s="7" t="s">
        <v>195</v>
      </c>
      <c r="G165" s="9">
        <v>2</v>
      </c>
      <c r="H165" s="9" t="str">
        <f t="shared" si="12"/>
        <v xml:space="preserve">3 </v>
      </c>
      <c r="I165" s="9" t="str">
        <f t="shared" si="13"/>
        <v>3</v>
      </c>
      <c r="J165" s="9" t="str">
        <f t="shared" si="14"/>
        <v>0</v>
      </c>
      <c r="K165" s="9" t="str">
        <f t="shared" si="15"/>
        <v>6</v>
      </c>
      <c r="L165" s="9" t="s">
        <v>33</v>
      </c>
      <c r="M165" s="7" t="s">
        <v>196</v>
      </c>
      <c r="N165" s="7">
        <v>0</v>
      </c>
      <c r="O165" s="7">
        <v>8</v>
      </c>
      <c r="P165" s="7">
        <v>0</v>
      </c>
      <c r="Q165" s="7">
        <v>0</v>
      </c>
      <c r="R165" s="7">
        <v>0</v>
      </c>
      <c r="S165" s="7">
        <v>0</v>
      </c>
      <c r="T165" s="7">
        <v>9</v>
      </c>
      <c r="U165" s="7">
        <v>63</v>
      </c>
      <c r="V165" s="7">
        <v>34</v>
      </c>
      <c r="W165" s="7">
        <v>114</v>
      </c>
      <c r="X165" s="7">
        <v>342</v>
      </c>
      <c r="Y165" s="7">
        <v>19</v>
      </c>
      <c r="Z165" s="7">
        <v>2558</v>
      </c>
      <c r="AA165" s="7">
        <v>1</v>
      </c>
    </row>
    <row r="166" spans="1:27" ht="16.5" customHeight="1" x14ac:dyDescent="0.2">
      <c r="A166" s="7" t="s">
        <v>27</v>
      </c>
      <c r="B166" s="7" t="s">
        <v>28</v>
      </c>
      <c r="C166" s="8" t="s">
        <v>193</v>
      </c>
      <c r="D166" s="7" t="s">
        <v>194</v>
      </c>
      <c r="E166" s="7" t="s">
        <v>31</v>
      </c>
      <c r="F166" s="7" t="s">
        <v>195</v>
      </c>
      <c r="G166" s="9">
        <v>1</v>
      </c>
      <c r="H166" s="9" t="str">
        <f t="shared" si="12"/>
        <v xml:space="preserve">3 </v>
      </c>
      <c r="I166" s="9" t="str">
        <f t="shared" si="13"/>
        <v>3</v>
      </c>
      <c r="J166" s="9" t="str">
        <f t="shared" si="14"/>
        <v>0</v>
      </c>
      <c r="K166" s="9" t="str">
        <f t="shared" si="15"/>
        <v>6</v>
      </c>
      <c r="L166" s="9" t="s">
        <v>33</v>
      </c>
      <c r="M166" s="7" t="s">
        <v>196</v>
      </c>
      <c r="N166" s="7">
        <v>0</v>
      </c>
      <c r="O166" s="7">
        <v>29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29</v>
      </c>
      <c r="X166" s="7">
        <v>87</v>
      </c>
      <c r="Y166" s="7">
        <v>4.83</v>
      </c>
      <c r="Z166" s="7">
        <v>2558</v>
      </c>
      <c r="AA166" s="7">
        <v>1</v>
      </c>
    </row>
    <row r="167" spans="1:27" ht="16.5" customHeight="1" x14ac:dyDescent="0.2">
      <c r="A167" s="7" t="s">
        <v>27</v>
      </c>
      <c r="B167" s="7" t="s">
        <v>28</v>
      </c>
      <c r="C167" s="8" t="s">
        <v>197</v>
      </c>
      <c r="D167" s="7" t="s">
        <v>198</v>
      </c>
      <c r="E167" s="7" t="s">
        <v>31</v>
      </c>
      <c r="F167" s="7" t="s">
        <v>195</v>
      </c>
      <c r="G167" s="9">
        <v>1</v>
      </c>
      <c r="H167" s="9" t="str">
        <f t="shared" si="12"/>
        <v xml:space="preserve">3 </v>
      </c>
      <c r="I167" s="9" t="str">
        <f t="shared" si="13"/>
        <v>3</v>
      </c>
      <c r="J167" s="9" t="str">
        <f t="shared" si="14"/>
        <v>0</v>
      </c>
      <c r="K167" s="9" t="str">
        <f t="shared" si="15"/>
        <v>6</v>
      </c>
      <c r="L167" s="9" t="s">
        <v>33</v>
      </c>
      <c r="M167" s="7" t="s">
        <v>199</v>
      </c>
      <c r="N167" s="7">
        <v>0</v>
      </c>
      <c r="O167" s="7">
        <v>13</v>
      </c>
      <c r="P167" s="7">
        <v>0</v>
      </c>
      <c r="Q167" s="7">
        <v>46</v>
      </c>
      <c r="R167" s="7">
        <v>0</v>
      </c>
      <c r="S167" s="7">
        <v>0</v>
      </c>
      <c r="T167" s="7">
        <v>0</v>
      </c>
      <c r="U167" s="7">
        <v>11</v>
      </c>
      <c r="V167" s="7">
        <v>5</v>
      </c>
      <c r="W167" s="7">
        <v>75</v>
      </c>
      <c r="X167" s="7">
        <v>225</v>
      </c>
      <c r="Y167" s="7">
        <v>12.5</v>
      </c>
      <c r="Z167" s="7">
        <v>2558</v>
      </c>
      <c r="AA167" s="7">
        <v>1</v>
      </c>
    </row>
    <row r="168" spans="1:27" ht="16.5" customHeight="1" x14ac:dyDescent="0.2">
      <c r="A168" s="7" t="s">
        <v>27</v>
      </c>
      <c r="B168" s="7" t="s">
        <v>28</v>
      </c>
      <c r="C168" s="8" t="s">
        <v>200</v>
      </c>
      <c r="D168" s="7" t="s">
        <v>201</v>
      </c>
      <c r="E168" s="7" t="s">
        <v>31</v>
      </c>
      <c r="F168" s="7" t="s">
        <v>195</v>
      </c>
      <c r="G168" s="9">
        <v>1</v>
      </c>
      <c r="H168" s="9" t="str">
        <f t="shared" si="12"/>
        <v xml:space="preserve">3 </v>
      </c>
      <c r="I168" s="9" t="str">
        <f t="shared" si="13"/>
        <v>2</v>
      </c>
      <c r="J168" s="9" t="str">
        <f t="shared" si="14"/>
        <v>2</v>
      </c>
      <c r="K168" s="9" t="str">
        <f t="shared" si="15"/>
        <v>5</v>
      </c>
      <c r="L168" s="9" t="s">
        <v>95</v>
      </c>
      <c r="M168" s="7" t="s">
        <v>196</v>
      </c>
      <c r="N168" s="7">
        <v>0</v>
      </c>
      <c r="O168" s="7">
        <v>25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25</v>
      </c>
      <c r="X168" s="7">
        <v>75</v>
      </c>
      <c r="Y168" s="7">
        <v>4.17</v>
      </c>
      <c r="Z168" s="7">
        <v>2558</v>
      </c>
      <c r="AA168" s="7">
        <v>1</v>
      </c>
    </row>
    <row r="169" spans="1:27" ht="16.5" customHeight="1" x14ac:dyDescent="0.2">
      <c r="A169" s="7" t="s">
        <v>27</v>
      </c>
      <c r="B169" s="7" t="s">
        <v>28</v>
      </c>
      <c r="C169" s="8" t="s">
        <v>202</v>
      </c>
      <c r="D169" s="7" t="s">
        <v>203</v>
      </c>
      <c r="E169" s="7" t="s">
        <v>31</v>
      </c>
      <c r="F169" s="7" t="s">
        <v>195</v>
      </c>
      <c r="G169" s="9">
        <v>1</v>
      </c>
      <c r="H169" s="9" t="str">
        <f t="shared" si="12"/>
        <v xml:space="preserve">2 </v>
      </c>
      <c r="I169" s="9" t="str">
        <f t="shared" si="13"/>
        <v>1</v>
      </c>
      <c r="J169" s="9" t="str">
        <f t="shared" si="14"/>
        <v>2</v>
      </c>
      <c r="K169" s="9" t="str">
        <f t="shared" si="15"/>
        <v>3</v>
      </c>
      <c r="L169" s="9" t="s">
        <v>146</v>
      </c>
      <c r="M169" s="7" t="s">
        <v>199</v>
      </c>
      <c r="N169" s="7">
        <v>0</v>
      </c>
      <c r="O169" s="7">
        <v>20</v>
      </c>
      <c r="P169" s="7">
        <v>0</v>
      </c>
      <c r="Q169" s="7">
        <v>3</v>
      </c>
      <c r="R169" s="7">
        <v>0</v>
      </c>
      <c r="S169" s="7">
        <v>0</v>
      </c>
      <c r="T169" s="7">
        <v>0</v>
      </c>
      <c r="U169" s="7">
        <v>10</v>
      </c>
      <c r="V169" s="7">
        <v>0</v>
      </c>
      <c r="W169" s="7">
        <v>33</v>
      </c>
      <c r="X169" s="7">
        <v>66</v>
      </c>
      <c r="Y169" s="7">
        <v>3.67</v>
      </c>
      <c r="Z169" s="7">
        <v>2558</v>
      </c>
      <c r="AA169" s="7">
        <v>1</v>
      </c>
    </row>
    <row r="170" spans="1:27" ht="16.5" customHeight="1" x14ac:dyDescent="0.2">
      <c r="A170" s="7" t="s">
        <v>27</v>
      </c>
      <c r="B170" s="7" t="s">
        <v>28</v>
      </c>
      <c r="C170" s="8" t="s">
        <v>202</v>
      </c>
      <c r="D170" s="7" t="s">
        <v>203</v>
      </c>
      <c r="E170" s="7" t="s">
        <v>31</v>
      </c>
      <c r="F170" s="7" t="s">
        <v>195</v>
      </c>
      <c r="G170" s="9">
        <v>1</v>
      </c>
      <c r="H170" s="9" t="str">
        <f t="shared" si="12"/>
        <v xml:space="preserve">3 </v>
      </c>
      <c r="I170" s="9" t="str">
        <f t="shared" si="13"/>
        <v>3</v>
      </c>
      <c r="J170" s="9" t="str">
        <f t="shared" si="14"/>
        <v>0</v>
      </c>
      <c r="K170" s="9" t="str">
        <f t="shared" si="15"/>
        <v>6</v>
      </c>
      <c r="L170" s="9" t="s">
        <v>33</v>
      </c>
      <c r="M170" s="7" t="s">
        <v>204</v>
      </c>
      <c r="N170" s="7">
        <v>0</v>
      </c>
      <c r="O170" s="7">
        <v>22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22</v>
      </c>
      <c r="X170" s="7">
        <v>66</v>
      </c>
      <c r="Y170" s="7">
        <v>3.67</v>
      </c>
      <c r="Z170" s="7">
        <v>2558</v>
      </c>
      <c r="AA170" s="7">
        <v>1</v>
      </c>
    </row>
    <row r="171" spans="1:27" ht="16.5" customHeight="1" x14ac:dyDescent="0.2">
      <c r="A171" s="7" t="s">
        <v>27</v>
      </c>
      <c r="B171" s="7" t="s">
        <v>28</v>
      </c>
      <c r="C171" s="8" t="s">
        <v>205</v>
      </c>
      <c r="D171" s="7" t="s">
        <v>206</v>
      </c>
      <c r="E171" s="7" t="s">
        <v>31</v>
      </c>
      <c r="F171" s="7" t="s">
        <v>195</v>
      </c>
      <c r="G171" s="9">
        <v>1</v>
      </c>
      <c r="H171" s="9" t="str">
        <f t="shared" si="12"/>
        <v xml:space="preserve">3 </v>
      </c>
      <c r="I171" s="9" t="str">
        <f t="shared" si="13"/>
        <v>3</v>
      </c>
      <c r="J171" s="9" t="str">
        <f t="shared" si="14"/>
        <v>0</v>
      </c>
      <c r="K171" s="9" t="str">
        <f t="shared" si="15"/>
        <v>6</v>
      </c>
      <c r="L171" s="9" t="s">
        <v>33</v>
      </c>
      <c r="M171" s="7" t="s">
        <v>199</v>
      </c>
      <c r="N171" s="7">
        <v>0</v>
      </c>
      <c r="O171" s="7">
        <v>27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27</v>
      </c>
      <c r="X171" s="7">
        <v>81</v>
      </c>
      <c r="Y171" s="7">
        <v>4.5</v>
      </c>
      <c r="Z171" s="7">
        <v>2558</v>
      </c>
      <c r="AA171" s="7">
        <v>1</v>
      </c>
    </row>
    <row r="172" spans="1:27" ht="16.5" customHeight="1" x14ac:dyDescent="0.2">
      <c r="A172" s="7" t="s">
        <v>27</v>
      </c>
      <c r="B172" s="7" t="s">
        <v>28</v>
      </c>
      <c r="C172" s="8" t="s">
        <v>207</v>
      </c>
      <c r="D172" s="7" t="s">
        <v>208</v>
      </c>
      <c r="E172" s="7" t="s">
        <v>31</v>
      </c>
      <c r="F172" s="7" t="s">
        <v>195</v>
      </c>
      <c r="G172" s="9">
        <v>1</v>
      </c>
      <c r="H172" s="9" t="str">
        <f t="shared" si="12"/>
        <v xml:space="preserve">2 </v>
      </c>
      <c r="I172" s="9" t="str">
        <f t="shared" si="13"/>
        <v>1</v>
      </c>
      <c r="J172" s="9" t="str">
        <f t="shared" si="14"/>
        <v>2</v>
      </c>
      <c r="K172" s="9" t="str">
        <f t="shared" si="15"/>
        <v>3</v>
      </c>
      <c r="L172" s="9" t="s">
        <v>146</v>
      </c>
      <c r="M172" s="7" t="s">
        <v>209</v>
      </c>
      <c r="N172" s="7">
        <v>0</v>
      </c>
      <c r="O172" s="7">
        <v>20</v>
      </c>
      <c r="P172" s="7">
        <v>0</v>
      </c>
      <c r="Q172" s="7">
        <v>3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23</v>
      </c>
      <c r="X172" s="7">
        <v>46</v>
      </c>
      <c r="Y172" s="7">
        <v>2.56</v>
      </c>
      <c r="Z172" s="7">
        <v>2558</v>
      </c>
      <c r="AA172" s="7">
        <v>1</v>
      </c>
    </row>
    <row r="173" spans="1:27" ht="16.5" customHeight="1" x14ac:dyDescent="0.2">
      <c r="A173" s="7" t="s">
        <v>27</v>
      </c>
      <c r="B173" s="7" t="s">
        <v>28</v>
      </c>
      <c r="C173" s="8" t="s">
        <v>210</v>
      </c>
      <c r="D173" s="7" t="s">
        <v>211</v>
      </c>
      <c r="E173" s="7" t="s">
        <v>31</v>
      </c>
      <c r="F173" s="7" t="s">
        <v>195</v>
      </c>
      <c r="G173" s="9">
        <v>1</v>
      </c>
      <c r="H173" s="9" t="str">
        <f t="shared" si="12"/>
        <v xml:space="preserve">3 </v>
      </c>
      <c r="I173" s="9" t="str">
        <f t="shared" si="13"/>
        <v>3</v>
      </c>
      <c r="J173" s="9" t="str">
        <f t="shared" si="14"/>
        <v>0</v>
      </c>
      <c r="K173" s="9" t="str">
        <f t="shared" si="15"/>
        <v>6</v>
      </c>
      <c r="L173" s="9" t="s">
        <v>33</v>
      </c>
      <c r="M173" s="7" t="s">
        <v>209</v>
      </c>
      <c r="N173" s="7">
        <v>0</v>
      </c>
      <c r="O173" s="7">
        <v>24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24</v>
      </c>
      <c r="X173" s="7">
        <v>72</v>
      </c>
      <c r="Y173" s="7">
        <v>4</v>
      </c>
      <c r="Z173" s="7">
        <v>2558</v>
      </c>
      <c r="AA173" s="7">
        <v>1</v>
      </c>
    </row>
    <row r="174" spans="1:27" ht="16.5" customHeight="1" x14ac:dyDescent="0.2">
      <c r="A174" s="7" t="s">
        <v>27</v>
      </c>
      <c r="B174" s="7" t="s">
        <v>28</v>
      </c>
      <c r="C174" s="8" t="s">
        <v>210</v>
      </c>
      <c r="D174" s="7" t="s">
        <v>211</v>
      </c>
      <c r="E174" s="7" t="s">
        <v>31</v>
      </c>
      <c r="F174" s="7" t="s">
        <v>195</v>
      </c>
      <c r="G174" s="9">
        <v>2</v>
      </c>
      <c r="H174" s="9" t="str">
        <f t="shared" si="12"/>
        <v xml:space="preserve">3 </v>
      </c>
      <c r="I174" s="9" t="str">
        <f t="shared" si="13"/>
        <v>3</v>
      </c>
      <c r="J174" s="9" t="str">
        <f t="shared" si="14"/>
        <v>0</v>
      </c>
      <c r="K174" s="9" t="str">
        <f t="shared" si="15"/>
        <v>6</v>
      </c>
      <c r="L174" s="9" t="s">
        <v>33</v>
      </c>
      <c r="M174" s="7" t="s">
        <v>209</v>
      </c>
      <c r="N174" s="7">
        <v>0</v>
      </c>
      <c r="O174" s="7">
        <v>2</v>
      </c>
      <c r="P174" s="7">
        <v>0</v>
      </c>
      <c r="Q174" s="7">
        <v>35</v>
      </c>
      <c r="R174" s="7">
        <v>0</v>
      </c>
      <c r="S174" s="7">
        <v>0</v>
      </c>
      <c r="T174" s="7">
        <v>0</v>
      </c>
      <c r="U174" s="7">
        <v>12</v>
      </c>
      <c r="V174" s="7">
        <v>11</v>
      </c>
      <c r="W174" s="7">
        <v>60</v>
      </c>
      <c r="X174" s="7">
        <v>180</v>
      </c>
      <c r="Y174" s="7">
        <v>10</v>
      </c>
      <c r="Z174" s="7">
        <v>2558</v>
      </c>
      <c r="AA174" s="7">
        <v>1</v>
      </c>
    </row>
    <row r="175" spans="1:27" ht="16.5" customHeight="1" x14ac:dyDescent="0.2">
      <c r="A175" s="7" t="s">
        <v>27</v>
      </c>
      <c r="B175" s="7" t="s">
        <v>28</v>
      </c>
      <c r="C175" s="8" t="s">
        <v>212</v>
      </c>
      <c r="D175" s="7" t="s">
        <v>213</v>
      </c>
      <c r="E175" s="7" t="s">
        <v>31</v>
      </c>
      <c r="F175" s="7" t="s">
        <v>195</v>
      </c>
      <c r="G175" s="9">
        <v>1</v>
      </c>
      <c r="H175" s="9" t="str">
        <f t="shared" si="12"/>
        <v xml:space="preserve">3 </v>
      </c>
      <c r="I175" s="9" t="str">
        <f t="shared" si="13"/>
        <v>3</v>
      </c>
      <c r="J175" s="9" t="str">
        <f t="shared" si="14"/>
        <v>0</v>
      </c>
      <c r="K175" s="9" t="str">
        <f t="shared" si="15"/>
        <v>6</v>
      </c>
      <c r="L175" s="9" t="s">
        <v>33</v>
      </c>
      <c r="M175" s="7" t="s">
        <v>209</v>
      </c>
      <c r="N175" s="7">
        <v>0</v>
      </c>
      <c r="O175" s="7">
        <v>25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25</v>
      </c>
      <c r="X175" s="7">
        <v>75</v>
      </c>
      <c r="Y175" s="7">
        <v>4.17</v>
      </c>
      <c r="Z175" s="7">
        <v>2558</v>
      </c>
      <c r="AA175" s="7">
        <v>1</v>
      </c>
    </row>
    <row r="176" spans="1:27" ht="16.5" customHeight="1" x14ac:dyDescent="0.2">
      <c r="A176" s="7" t="s">
        <v>27</v>
      </c>
      <c r="B176" s="7" t="s">
        <v>28</v>
      </c>
      <c r="C176" s="8" t="s">
        <v>214</v>
      </c>
      <c r="D176" s="7" t="s">
        <v>215</v>
      </c>
      <c r="E176" s="7" t="s">
        <v>31</v>
      </c>
      <c r="F176" s="7" t="s">
        <v>195</v>
      </c>
      <c r="G176" s="9">
        <v>1</v>
      </c>
      <c r="H176" s="9" t="str">
        <f t="shared" si="12"/>
        <v xml:space="preserve">3 </v>
      </c>
      <c r="I176" s="9" t="str">
        <f t="shared" si="13"/>
        <v>3</v>
      </c>
      <c r="J176" s="9" t="str">
        <f t="shared" si="14"/>
        <v>0</v>
      </c>
      <c r="K176" s="9" t="str">
        <f t="shared" si="15"/>
        <v>6</v>
      </c>
      <c r="L176" s="9" t="s">
        <v>33</v>
      </c>
      <c r="M176" s="7" t="s">
        <v>204</v>
      </c>
      <c r="N176" s="7">
        <v>0</v>
      </c>
      <c r="O176" s="7">
        <v>26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26</v>
      </c>
      <c r="X176" s="7">
        <v>78</v>
      </c>
      <c r="Y176" s="7">
        <v>4.33</v>
      </c>
      <c r="Z176" s="7">
        <v>2558</v>
      </c>
      <c r="AA176" s="7">
        <v>1</v>
      </c>
    </row>
    <row r="177" spans="1:27" ht="16.5" customHeight="1" x14ac:dyDescent="0.2">
      <c r="A177" s="7" t="s">
        <v>27</v>
      </c>
      <c r="B177" s="7" t="s">
        <v>28</v>
      </c>
      <c r="C177" s="8" t="s">
        <v>216</v>
      </c>
      <c r="D177" s="7" t="s">
        <v>217</v>
      </c>
      <c r="E177" s="7" t="s">
        <v>31</v>
      </c>
      <c r="F177" s="7" t="s">
        <v>195</v>
      </c>
      <c r="G177" s="9">
        <v>1</v>
      </c>
      <c r="H177" s="9" t="str">
        <f t="shared" si="12"/>
        <v xml:space="preserve">2 </v>
      </c>
      <c r="I177" s="9" t="str">
        <f t="shared" si="13"/>
        <v>1</v>
      </c>
      <c r="J177" s="9" t="str">
        <f t="shared" si="14"/>
        <v>2</v>
      </c>
      <c r="K177" s="9" t="str">
        <f t="shared" si="15"/>
        <v>3</v>
      </c>
      <c r="L177" s="9" t="s">
        <v>146</v>
      </c>
      <c r="M177" s="7" t="s">
        <v>199</v>
      </c>
      <c r="N177" s="7">
        <v>0</v>
      </c>
      <c r="O177" s="7">
        <v>17</v>
      </c>
      <c r="P177" s="7">
        <v>0</v>
      </c>
      <c r="Q177" s="7">
        <v>3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20</v>
      </c>
      <c r="X177" s="7">
        <v>40</v>
      </c>
      <c r="Y177" s="7">
        <v>2.2200000000000002</v>
      </c>
      <c r="Z177" s="7">
        <v>2558</v>
      </c>
      <c r="AA177" s="7">
        <v>1</v>
      </c>
    </row>
    <row r="178" spans="1:27" ht="16.5" customHeight="1" x14ac:dyDescent="0.2">
      <c r="A178" s="7" t="s">
        <v>27</v>
      </c>
      <c r="B178" s="7" t="s">
        <v>28</v>
      </c>
      <c r="C178" s="8" t="s">
        <v>218</v>
      </c>
      <c r="D178" s="7" t="s">
        <v>219</v>
      </c>
      <c r="E178" s="7" t="s">
        <v>31</v>
      </c>
      <c r="F178" s="7" t="s">
        <v>220</v>
      </c>
      <c r="G178" s="9">
        <v>1</v>
      </c>
      <c r="H178" s="9" t="str">
        <f t="shared" si="12"/>
        <v xml:space="preserve">3 </v>
      </c>
      <c r="I178" s="9" t="str">
        <f t="shared" si="13"/>
        <v>3</v>
      </c>
      <c r="J178" s="9" t="str">
        <f t="shared" si="14"/>
        <v>0</v>
      </c>
      <c r="K178" s="9" t="str">
        <f t="shared" si="15"/>
        <v>6</v>
      </c>
      <c r="L178" s="9" t="s">
        <v>33</v>
      </c>
      <c r="M178" s="7" t="s">
        <v>86</v>
      </c>
      <c r="N178" s="7">
        <v>0</v>
      </c>
      <c r="O178" s="7">
        <v>39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39</v>
      </c>
      <c r="X178" s="7">
        <v>117</v>
      </c>
      <c r="Y178" s="7">
        <v>6.5</v>
      </c>
      <c r="Z178" s="7">
        <v>2558</v>
      </c>
      <c r="AA178" s="7">
        <v>1</v>
      </c>
    </row>
    <row r="179" spans="1:27" ht="16.5" customHeight="1" x14ac:dyDescent="0.2">
      <c r="A179" s="7" t="s">
        <v>27</v>
      </c>
      <c r="B179" s="7" t="s">
        <v>28</v>
      </c>
      <c r="C179" s="8" t="s">
        <v>221</v>
      </c>
      <c r="D179" s="7" t="s">
        <v>222</v>
      </c>
      <c r="E179" s="7" t="s">
        <v>31</v>
      </c>
      <c r="F179" s="7" t="s">
        <v>220</v>
      </c>
      <c r="G179" s="9">
        <v>1</v>
      </c>
      <c r="H179" s="9" t="str">
        <f t="shared" si="12"/>
        <v xml:space="preserve">3 </v>
      </c>
      <c r="I179" s="9" t="str">
        <f t="shared" si="13"/>
        <v>2</v>
      </c>
      <c r="J179" s="9" t="str">
        <f t="shared" si="14"/>
        <v>2</v>
      </c>
      <c r="K179" s="9" t="str">
        <f t="shared" si="15"/>
        <v>5</v>
      </c>
      <c r="L179" s="9" t="s">
        <v>95</v>
      </c>
      <c r="M179" s="7" t="s">
        <v>223</v>
      </c>
      <c r="N179" s="7">
        <v>0</v>
      </c>
      <c r="O179" s="7">
        <v>42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42</v>
      </c>
      <c r="X179" s="7">
        <v>126</v>
      </c>
      <c r="Y179" s="7">
        <v>7</v>
      </c>
      <c r="Z179" s="7">
        <v>2558</v>
      </c>
      <c r="AA179" s="7">
        <v>1</v>
      </c>
    </row>
    <row r="180" spans="1:27" ht="16.5" customHeight="1" x14ac:dyDescent="0.2">
      <c r="A180" s="7" t="s">
        <v>27</v>
      </c>
      <c r="B180" s="7" t="s">
        <v>28</v>
      </c>
      <c r="C180" s="8" t="s">
        <v>224</v>
      </c>
      <c r="D180" s="7" t="s">
        <v>225</v>
      </c>
      <c r="E180" s="7" t="s">
        <v>31</v>
      </c>
      <c r="F180" s="7" t="s">
        <v>220</v>
      </c>
      <c r="G180" s="9">
        <v>1</v>
      </c>
      <c r="H180" s="9" t="str">
        <f t="shared" si="12"/>
        <v xml:space="preserve">3 </v>
      </c>
      <c r="I180" s="9" t="str">
        <f t="shared" si="13"/>
        <v>3</v>
      </c>
      <c r="J180" s="9" t="str">
        <f t="shared" si="14"/>
        <v>0</v>
      </c>
      <c r="K180" s="9" t="str">
        <f t="shared" si="15"/>
        <v>6</v>
      </c>
      <c r="L180" s="9" t="s">
        <v>33</v>
      </c>
      <c r="M180" s="7" t="s">
        <v>226</v>
      </c>
      <c r="N180" s="7">
        <v>0</v>
      </c>
      <c r="O180" s="7">
        <v>42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42</v>
      </c>
      <c r="X180" s="7">
        <v>126</v>
      </c>
      <c r="Y180" s="7">
        <v>7</v>
      </c>
      <c r="Z180" s="7">
        <v>2558</v>
      </c>
      <c r="AA180" s="7">
        <v>1</v>
      </c>
    </row>
    <row r="181" spans="1:27" ht="16.5" customHeight="1" x14ac:dyDescent="0.2">
      <c r="A181" s="7" t="s">
        <v>27</v>
      </c>
      <c r="B181" s="7" t="s">
        <v>28</v>
      </c>
      <c r="C181" s="8" t="s">
        <v>227</v>
      </c>
      <c r="D181" s="7" t="s">
        <v>228</v>
      </c>
      <c r="E181" s="7" t="s">
        <v>31</v>
      </c>
      <c r="F181" s="7" t="s">
        <v>220</v>
      </c>
      <c r="G181" s="9">
        <v>1</v>
      </c>
      <c r="H181" s="9" t="str">
        <f t="shared" si="12"/>
        <v xml:space="preserve">3 </v>
      </c>
      <c r="I181" s="9" t="str">
        <f t="shared" si="13"/>
        <v>2</v>
      </c>
      <c r="J181" s="9" t="str">
        <f t="shared" si="14"/>
        <v>2</v>
      </c>
      <c r="K181" s="9" t="str">
        <f t="shared" si="15"/>
        <v>5</v>
      </c>
      <c r="L181" s="9" t="s">
        <v>95</v>
      </c>
      <c r="M181" s="7" t="s">
        <v>86</v>
      </c>
      <c r="N181" s="7">
        <v>0</v>
      </c>
      <c r="O181" s="7">
        <v>39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39</v>
      </c>
      <c r="X181" s="7">
        <v>117</v>
      </c>
      <c r="Y181" s="7">
        <v>6.5</v>
      </c>
      <c r="Z181" s="7">
        <v>2558</v>
      </c>
      <c r="AA181" s="7">
        <v>1</v>
      </c>
    </row>
    <row r="182" spans="1:27" ht="16.5" customHeight="1" x14ac:dyDescent="0.2">
      <c r="A182" s="7" t="s">
        <v>27</v>
      </c>
      <c r="B182" s="7" t="s">
        <v>28</v>
      </c>
      <c r="C182" s="8" t="s">
        <v>229</v>
      </c>
      <c r="D182" s="7" t="s">
        <v>230</v>
      </c>
      <c r="E182" s="7" t="s">
        <v>31</v>
      </c>
      <c r="F182" s="7" t="s">
        <v>220</v>
      </c>
      <c r="G182" s="9">
        <v>1</v>
      </c>
      <c r="H182" s="9" t="str">
        <f t="shared" si="12"/>
        <v xml:space="preserve">3 </v>
      </c>
      <c r="I182" s="9" t="str">
        <f t="shared" si="13"/>
        <v>3</v>
      </c>
      <c r="J182" s="9" t="str">
        <f t="shared" si="14"/>
        <v>0</v>
      </c>
      <c r="K182" s="9" t="str">
        <f t="shared" si="15"/>
        <v>6</v>
      </c>
      <c r="L182" s="9" t="s">
        <v>33</v>
      </c>
      <c r="M182" s="7" t="s">
        <v>226</v>
      </c>
      <c r="N182" s="7">
        <v>0</v>
      </c>
      <c r="O182" s="7">
        <v>42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42</v>
      </c>
      <c r="X182" s="7">
        <v>126</v>
      </c>
      <c r="Y182" s="7">
        <v>7</v>
      </c>
      <c r="Z182" s="7">
        <v>2558</v>
      </c>
      <c r="AA182" s="7">
        <v>1</v>
      </c>
    </row>
    <row r="183" spans="1:27" ht="16.5" customHeight="1" x14ac:dyDescent="0.2">
      <c r="A183" s="7" t="s">
        <v>27</v>
      </c>
      <c r="B183" s="7" t="s">
        <v>28</v>
      </c>
      <c r="C183" s="8" t="s">
        <v>231</v>
      </c>
      <c r="D183" s="7" t="s">
        <v>232</v>
      </c>
      <c r="E183" s="7" t="s">
        <v>31</v>
      </c>
      <c r="F183" s="7" t="s">
        <v>220</v>
      </c>
      <c r="G183" s="9">
        <v>1</v>
      </c>
      <c r="H183" s="9" t="str">
        <f t="shared" si="12"/>
        <v xml:space="preserve">3 </v>
      </c>
      <c r="I183" s="9" t="str">
        <f t="shared" si="13"/>
        <v>2</v>
      </c>
      <c r="J183" s="9" t="str">
        <f t="shared" si="14"/>
        <v>2</v>
      </c>
      <c r="K183" s="9" t="str">
        <f t="shared" si="15"/>
        <v>5</v>
      </c>
      <c r="L183" s="9" t="s">
        <v>95</v>
      </c>
      <c r="M183" s="7" t="s">
        <v>233</v>
      </c>
      <c r="N183" s="7">
        <v>0</v>
      </c>
      <c r="O183" s="7">
        <v>44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44</v>
      </c>
      <c r="X183" s="7">
        <v>132</v>
      </c>
      <c r="Y183" s="7">
        <v>7.33</v>
      </c>
      <c r="Z183" s="7">
        <v>2558</v>
      </c>
      <c r="AA183" s="7">
        <v>1</v>
      </c>
    </row>
    <row r="184" spans="1:27" ht="16.5" customHeight="1" x14ac:dyDescent="0.2">
      <c r="A184" s="7" t="s">
        <v>27</v>
      </c>
      <c r="B184" s="7" t="s">
        <v>28</v>
      </c>
      <c r="C184" s="8" t="s">
        <v>234</v>
      </c>
      <c r="D184" s="7" t="s">
        <v>235</v>
      </c>
      <c r="E184" s="7" t="s">
        <v>31</v>
      </c>
      <c r="F184" s="7" t="s">
        <v>220</v>
      </c>
      <c r="G184" s="9">
        <v>1</v>
      </c>
      <c r="H184" s="9" t="str">
        <f t="shared" si="12"/>
        <v xml:space="preserve">2 </v>
      </c>
      <c r="I184" s="9" t="str">
        <f t="shared" si="13"/>
        <v>2</v>
      </c>
      <c r="J184" s="9" t="str">
        <f t="shared" si="14"/>
        <v>0</v>
      </c>
      <c r="K184" s="9" t="str">
        <f t="shared" si="15"/>
        <v>4</v>
      </c>
      <c r="L184" s="9" t="s">
        <v>139</v>
      </c>
      <c r="M184" s="7" t="s">
        <v>233</v>
      </c>
      <c r="N184" s="7">
        <v>0</v>
      </c>
      <c r="O184" s="7">
        <v>36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36</v>
      </c>
      <c r="X184" s="7">
        <v>72</v>
      </c>
      <c r="Y184" s="7">
        <v>4</v>
      </c>
      <c r="Z184" s="7">
        <v>2558</v>
      </c>
      <c r="AA184" s="7">
        <v>1</v>
      </c>
    </row>
    <row r="185" spans="1:27" ht="16.5" customHeight="1" x14ac:dyDescent="0.2">
      <c r="A185" s="7" t="s">
        <v>27</v>
      </c>
      <c r="B185" s="7" t="s">
        <v>28</v>
      </c>
      <c r="C185" s="8" t="s">
        <v>236</v>
      </c>
      <c r="D185" s="7" t="s">
        <v>237</v>
      </c>
      <c r="E185" s="7" t="s">
        <v>31</v>
      </c>
      <c r="F185" s="7" t="s">
        <v>220</v>
      </c>
      <c r="G185" s="9">
        <v>1</v>
      </c>
      <c r="H185" s="9" t="str">
        <f t="shared" si="12"/>
        <v xml:space="preserve">3 </v>
      </c>
      <c r="I185" s="9" t="str">
        <f t="shared" si="13"/>
        <v>2</v>
      </c>
      <c r="J185" s="9" t="str">
        <f t="shared" si="14"/>
        <v>2</v>
      </c>
      <c r="K185" s="9" t="str">
        <f t="shared" si="15"/>
        <v>5</v>
      </c>
      <c r="L185" s="9" t="s">
        <v>95</v>
      </c>
      <c r="M185" s="7" t="s">
        <v>226</v>
      </c>
      <c r="N185" s="7">
        <v>0</v>
      </c>
      <c r="O185" s="7">
        <v>18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18</v>
      </c>
      <c r="X185" s="7">
        <v>54</v>
      </c>
      <c r="Y185" s="7">
        <v>3</v>
      </c>
      <c r="Z185" s="7">
        <v>2558</v>
      </c>
      <c r="AA185" s="7">
        <v>1</v>
      </c>
    </row>
    <row r="186" spans="1:27" ht="16.5" customHeight="1" x14ac:dyDescent="0.2">
      <c r="A186" s="7" t="s">
        <v>27</v>
      </c>
      <c r="B186" s="7" t="s">
        <v>28</v>
      </c>
      <c r="C186" s="8" t="s">
        <v>238</v>
      </c>
      <c r="D186" s="7" t="s">
        <v>239</v>
      </c>
      <c r="E186" s="7" t="s">
        <v>31</v>
      </c>
      <c r="F186" s="7" t="s">
        <v>220</v>
      </c>
      <c r="G186" s="9">
        <v>1</v>
      </c>
      <c r="H186" s="9" t="str">
        <f t="shared" si="12"/>
        <v xml:space="preserve">2 </v>
      </c>
      <c r="I186" s="9" t="str">
        <f t="shared" si="13"/>
        <v>2</v>
      </c>
      <c r="J186" s="9" t="str">
        <f t="shared" si="14"/>
        <v>0</v>
      </c>
      <c r="K186" s="9" t="str">
        <f t="shared" si="15"/>
        <v>4</v>
      </c>
      <c r="L186" s="9" t="s">
        <v>139</v>
      </c>
      <c r="M186" s="7" t="s">
        <v>233</v>
      </c>
      <c r="N186" s="7">
        <v>0</v>
      </c>
      <c r="O186" s="7">
        <v>18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18</v>
      </c>
      <c r="X186" s="7">
        <v>36</v>
      </c>
      <c r="Y186" s="7">
        <v>2</v>
      </c>
      <c r="Z186" s="7">
        <v>2558</v>
      </c>
      <c r="AA186" s="7">
        <v>1</v>
      </c>
    </row>
    <row r="187" spans="1:27" ht="16.5" customHeight="1" x14ac:dyDescent="0.2">
      <c r="A187" s="7" t="s">
        <v>27</v>
      </c>
      <c r="B187" s="7" t="s">
        <v>28</v>
      </c>
      <c r="C187" s="8" t="s">
        <v>240</v>
      </c>
      <c r="D187" s="7" t="s">
        <v>241</v>
      </c>
      <c r="E187" s="7" t="s">
        <v>31</v>
      </c>
      <c r="F187" s="7" t="s">
        <v>220</v>
      </c>
      <c r="G187" s="9">
        <v>1</v>
      </c>
      <c r="H187" s="9" t="str">
        <f t="shared" si="12"/>
        <v xml:space="preserve">3 </v>
      </c>
      <c r="I187" s="9" t="str">
        <f t="shared" si="13"/>
        <v>2</v>
      </c>
      <c r="J187" s="9" t="str">
        <f t="shared" si="14"/>
        <v>2</v>
      </c>
      <c r="K187" s="9" t="str">
        <f t="shared" si="15"/>
        <v>5</v>
      </c>
      <c r="L187" s="9" t="s">
        <v>95</v>
      </c>
      <c r="M187" s="7" t="s">
        <v>233</v>
      </c>
      <c r="N187" s="7">
        <v>0</v>
      </c>
      <c r="O187" s="7">
        <v>18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18</v>
      </c>
      <c r="X187" s="7">
        <v>54</v>
      </c>
      <c r="Y187" s="7">
        <v>3</v>
      </c>
      <c r="Z187" s="7">
        <v>2558</v>
      </c>
      <c r="AA187" s="7">
        <v>1</v>
      </c>
    </row>
    <row r="188" spans="1:27" ht="16.5" customHeight="1" x14ac:dyDescent="0.2">
      <c r="A188" s="7" t="s">
        <v>27</v>
      </c>
      <c r="B188" s="7" t="s">
        <v>28</v>
      </c>
      <c r="C188" s="8" t="s">
        <v>242</v>
      </c>
      <c r="D188" s="7" t="s">
        <v>243</v>
      </c>
      <c r="E188" s="7" t="s">
        <v>31</v>
      </c>
      <c r="F188" s="7" t="s">
        <v>220</v>
      </c>
      <c r="G188" s="9">
        <v>1</v>
      </c>
      <c r="H188" s="9" t="str">
        <f t="shared" si="12"/>
        <v xml:space="preserve">3 </v>
      </c>
      <c r="I188" s="9" t="str">
        <f t="shared" si="13"/>
        <v>2</v>
      </c>
      <c r="J188" s="9" t="str">
        <f t="shared" si="14"/>
        <v>2</v>
      </c>
      <c r="K188" s="9" t="str">
        <f t="shared" si="15"/>
        <v>5</v>
      </c>
      <c r="L188" s="9" t="s">
        <v>95</v>
      </c>
      <c r="M188" s="7" t="s">
        <v>86</v>
      </c>
      <c r="N188" s="7">
        <v>0</v>
      </c>
      <c r="O188" s="7">
        <v>17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17</v>
      </c>
      <c r="X188" s="7">
        <v>51</v>
      </c>
      <c r="Y188" s="7">
        <v>2.83</v>
      </c>
      <c r="Z188" s="7">
        <v>2558</v>
      </c>
      <c r="AA188" s="7">
        <v>1</v>
      </c>
    </row>
    <row r="189" spans="1:27" ht="16.5" customHeight="1" x14ac:dyDescent="0.2">
      <c r="A189" s="7" t="s">
        <v>27</v>
      </c>
      <c r="B189" s="7" t="s">
        <v>28</v>
      </c>
      <c r="C189" s="8" t="s">
        <v>244</v>
      </c>
      <c r="D189" s="7" t="s">
        <v>245</v>
      </c>
      <c r="E189" s="7" t="s">
        <v>31</v>
      </c>
      <c r="F189" s="7" t="s">
        <v>220</v>
      </c>
      <c r="G189" s="9">
        <v>1</v>
      </c>
      <c r="H189" s="9" t="str">
        <f t="shared" si="12"/>
        <v xml:space="preserve">3 </v>
      </c>
      <c r="I189" s="9" t="str">
        <f t="shared" si="13"/>
        <v>3</v>
      </c>
      <c r="J189" s="9" t="str">
        <f t="shared" si="14"/>
        <v>0</v>
      </c>
      <c r="K189" s="9" t="str">
        <f t="shared" si="15"/>
        <v>6</v>
      </c>
      <c r="L189" s="9" t="s">
        <v>33</v>
      </c>
      <c r="M189" s="7" t="s">
        <v>223</v>
      </c>
      <c r="N189" s="7">
        <v>0</v>
      </c>
      <c r="O189" s="7">
        <v>40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40</v>
      </c>
      <c r="X189" s="7">
        <v>120</v>
      </c>
      <c r="Y189" s="7">
        <v>6.67</v>
      </c>
      <c r="Z189" s="7">
        <v>2558</v>
      </c>
      <c r="AA189" s="7">
        <v>1</v>
      </c>
    </row>
    <row r="190" spans="1:27" ht="16.5" customHeight="1" x14ac:dyDescent="0.2">
      <c r="A190" s="7" t="s">
        <v>27</v>
      </c>
      <c r="B190" s="7" t="s">
        <v>28</v>
      </c>
      <c r="C190" s="8" t="s">
        <v>246</v>
      </c>
      <c r="D190" s="7" t="s">
        <v>247</v>
      </c>
      <c r="E190" s="7" t="s">
        <v>31</v>
      </c>
      <c r="F190" s="7" t="s">
        <v>220</v>
      </c>
      <c r="G190" s="9">
        <v>1</v>
      </c>
      <c r="H190" s="9" t="str">
        <f t="shared" si="12"/>
        <v xml:space="preserve">2 </v>
      </c>
      <c r="I190" s="9" t="str">
        <f t="shared" si="13"/>
        <v>2</v>
      </c>
      <c r="J190" s="9" t="str">
        <f t="shared" si="14"/>
        <v>0</v>
      </c>
      <c r="K190" s="9" t="str">
        <f t="shared" si="15"/>
        <v>4</v>
      </c>
      <c r="L190" s="9" t="s">
        <v>139</v>
      </c>
      <c r="M190" s="7" t="s">
        <v>86</v>
      </c>
      <c r="N190" s="7">
        <v>0</v>
      </c>
      <c r="O190" s="7">
        <v>40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40</v>
      </c>
      <c r="X190" s="7">
        <v>80</v>
      </c>
      <c r="Y190" s="7">
        <v>4.4400000000000004</v>
      </c>
      <c r="Z190" s="7">
        <v>2558</v>
      </c>
      <c r="AA190" s="7">
        <v>1</v>
      </c>
    </row>
    <row r="191" spans="1:27" ht="16.5" customHeight="1" x14ac:dyDescent="0.2">
      <c r="A191" s="7" t="s">
        <v>27</v>
      </c>
      <c r="B191" s="7" t="s">
        <v>28</v>
      </c>
      <c r="C191" s="8" t="s">
        <v>248</v>
      </c>
      <c r="D191" s="7" t="s">
        <v>249</v>
      </c>
      <c r="E191" s="7" t="s">
        <v>31</v>
      </c>
      <c r="F191" s="7" t="s">
        <v>220</v>
      </c>
      <c r="G191" s="9">
        <v>1</v>
      </c>
      <c r="H191" s="9" t="str">
        <f t="shared" si="12"/>
        <v xml:space="preserve">2 </v>
      </c>
      <c r="I191" s="9" t="str">
        <f t="shared" si="13"/>
        <v>2</v>
      </c>
      <c r="J191" s="9" t="str">
        <f t="shared" si="14"/>
        <v>0</v>
      </c>
      <c r="K191" s="9" t="str">
        <f t="shared" si="15"/>
        <v>4</v>
      </c>
      <c r="L191" s="9" t="s">
        <v>139</v>
      </c>
      <c r="M191" s="7" t="s">
        <v>226</v>
      </c>
      <c r="N191" s="7">
        <v>0</v>
      </c>
      <c r="O191" s="7">
        <v>40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40</v>
      </c>
      <c r="X191" s="7">
        <v>80</v>
      </c>
      <c r="Y191" s="7">
        <v>4.4400000000000004</v>
      </c>
      <c r="Z191" s="7">
        <v>2558</v>
      </c>
      <c r="AA191" s="7">
        <v>1</v>
      </c>
    </row>
    <row r="192" spans="1:27" ht="16.5" customHeight="1" x14ac:dyDescent="0.2">
      <c r="A192" s="7" t="s">
        <v>27</v>
      </c>
      <c r="B192" s="7" t="s">
        <v>28</v>
      </c>
      <c r="C192" s="8" t="s">
        <v>250</v>
      </c>
      <c r="D192" s="7" t="s">
        <v>251</v>
      </c>
      <c r="E192" s="7" t="s">
        <v>31</v>
      </c>
      <c r="F192" s="7" t="s">
        <v>220</v>
      </c>
      <c r="G192" s="9">
        <v>1</v>
      </c>
      <c r="H192" s="9" t="str">
        <f t="shared" si="12"/>
        <v xml:space="preserve">3 </v>
      </c>
      <c r="I192" s="9" t="str">
        <f t="shared" si="13"/>
        <v>2</v>
      </c>
      <c r="J192" s="9" t="str">
        <f t="shared" si="14"/>
        <v>2</v>
      </c>
      <c r="K192" s="9" t="str">
        <f t="shared" si="15"/>
        <v>5</v>
      </c>
      <c r="L192" s="9" t="s">
        <v>95</v>
      </c>
      <c r="M192" s="7" t="s">
        <v>223</v>
      </c>
      <c r="N192" s="7">
        <v>0</v>
      </c>
      <c r="O192" s="7">
        <v>40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40</v>
      </c>
      <c r="X192" s="7">
        <v>120</v>
      </c>
      <c r="Y192" s="7">
        <v>6.67</v>
      </c>
      <c r="Z192" s="7">
        <v>2558</v>
      </c>
      <c r="AA192" s="7">
        <v>1</v>
      </c>
    </row>
    <row r="193" spans="1:27" ht="16.5" customHeight="1" x14ac:dyDescent="0.2">
      <c r="A193" s="7" t="s">
        <v>27</v>
      </c>
      <c r="B193" s="7" t="s">
        <v>28</v>
      </c>
      <c r="C193" s="8" t="s">
        <v>252</v>
      </c>
      <c r="D193" s="7" t="s">
        <v>253</v>
      </c>
      <c r="E193" s="7" t="s">
        <v>31</v>
      </c>
      <c r="F193" s="7" t="s">
        <v>220</v>
      </c>
      <c r="G193" s="9">
        <v>1</v>
      </c>
      <c r="H193" s="9" t="str">
        <f t="shared" si="12"/>
        <v xml:space="preserve">3 </v>
      </c>
      <c r="I193" s="9" t="str">
        <f t="shared" si="13"/>
        <v>2</v>
      </c>
      <c r="J193" s="9" t="str">
        <f t="shared" si="14"/>
        <v>3</v>
      </c>
      <c r="K193" s="9" t="str">
        <f t="shared" si="15"/>
        <v>4</v>
      </c>
      <c r="L193" s="9" t="s">
        <v>254</v>
      </c>
      <c r="M193" s="7" t="s">
        <v>233</v>
      </c>
      <c r="N193" s="7">
        <v>0</v>
      </c>
      <c r="O193" s="7">
        <v>40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40</v>
      </c>
      <c r="X193" s="7">
        <v>120</v>
      </c>
      <c r="Y193" s="7">
        <v>6.67</v>
      </c>
      <c r="Z193" s="7">
        <v>2558</v>
      </c>
      <c r="AA193" s="7">
        <v>1</v>
      </c>
    </row>
    <row r="194" spans="1:27" ht="16.5" customHeight="1" x14ac:dyDescent="0.2">
      <c r="A194" s="7" t="s">
        <v>27</v>
      </c>
      <c r="B194" s="7" t="s">
        <v>28</v>
      </c>
      <c r="C194" s="8" t="s">
        <v>255</v>
      </c>
      <c r="D194" s="7" t="s">
        <v>256</v>
      </c>
      <c r="E194" s="7" t="s">
        <v>31</v>
      </c>
      <c r="F194" s="7" t="s">
        <v>257</v>
      </c>
      <c r="G194" s="9">
        <v>1</v>
      </c>
      <c r="H194" s="9" t="str">
        <f t="shared" si="12"/>
        <v xml:space="preserve">3 </v>
      </c>
      <c r="I194" s="9" t="str">
        <f t="shared" si="13"/>
        <v>3</v>
      </c>
      <c r="J194" s="9" t="str">
        <f t="shared" si="14"/>
        <v>0</v>
      </c>
      <c r="K194" s="9" t="str">
        <f t="shared" si="15"/>
        <v>6</v>
      </c>
      <c r="L194" s="9" t="s">
        <v>33</v>
      </c>
      <c r="M194" s="7" t="s">
        <v>258</v>
      </c>
      <c r="N194" s="7">
        <v>0</v>
      </c>
      <c r="O194" s="7">
        <v>43</v>
      </c>
      <c r="P194" s="7">
        <v>0</v>
      </c>
      <c r="Q194" s="7">
        <v>0</v>
      </c>
      <c r="R194" s="7">
        <v>0</v>
      </c>
      <c r="S194" s="7">
        <v>0</v>
      </c>
      <c r="T194" s="7">
        <v>2</v>
      </c>
      <c r="U194" s="7">
        <v>0</v>
      </c>
      <c r="V194" s="7">
        <v>0</v>
      </c>
      <c r="W194" s="7">
        <v>45</v>
      </c>
      <c r="X194" s="7">
        <v>135</v>
      </c>
      <c r="Y194" s="7">
        <v>7.5</v>
      </c>
      <c r="Z194" s="7">
        <v>2558</v>
      </c>
      <c r="AA194" s="7">
        <v>1</v>
      </c>
    </row>
    <row r="195" spans="1:27" ht="16.5" customHeight="1" x14ac:dyDescent="0.2">
      <c r="A195" s="7" t="s">
        <v>27</v>
      </c>
      <c r="B195" s="7" t="s">
        <v>28</v>
      </c>
      <c r="C195" s="8" t="s">
        <v>259</v>
      </c>
      <c r="D195" s="7" t="s">
        <v>260</v>
      </c>
      <c r="E195" s="7" t="s">
        <v>31</v>
      </c>
      <c r="F195" s="7" t="s">
        <v>257</v>
      </c>
      <c r="G195" s="9">
        <v>1</v>
      </c>
      <c r="H195" s="9" t="str">
        <f t="shared" si="12"/>
        <v xml:space="preserve">3 </v>
      </c>
      <c r="I195" s="9" t="str">
        <f t="shared" si="13"/>
        <v>2</v>
      </c>
      <c r="J195" s="9" t="str">
        <f t="shared" si="14"/>
        <v>2</v>
      </c>
      <c r="K195" s="9" t="str">
        <f t="shared" si="15"/>
        <v>5</v>
      </c>
      <c r="L195" s="9" t="s">
        <v>95</v>
      </c>
      <c r="M195" s="7" t="s">
        <v>261</v>
      </c>
      <c r="N195" s="7">
        <v>0</v>
      </c>
      <c r="O195" s="7">
        <v>32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32</v>
      </c>
      <c r="X195" s="7">
        <v>96</v>
      </c>
      <c r="Y195" s="7">
        <v>5.33</v>
      </c>
      <c r="Z195" s="7">
        <v>2558</v>
      </c>
      <c r="AA195" s="7">
        <v>1</v>
      </c>
    </row>
    <row r="196" spans="1:27" ht="16.5" customHeight="1" x14ac:dyDescent="0.2">
      <c r="A196" s="7" t="s">
        <v>27</v>
      </c>
      <c r="B196" s="7" t="s">
        <v>28</v>
      </c>
      <c r="C196" s="8" t="s">
        <v>262</v>
      </c>
      <c r="D196" s="7" t="s">
        <v>263</v>
      </c>
      <c r="E196" s="7" t="s">
        <v>31</v>
      </c>
      <c r="F196" s="7" t="s">
        <v>257</v>
      </c>
      <c r="G196" s="9">
        <v>1</v>
      </c>
      <c r="H196" s="9" t="str">
        <f t="shared" si="12"/>
        <v xml:space="preserve">3 </v>
      </c>
      <c r="I196" s="9" t="str">
        <f t="shared" si="13"/>
        <v>3</v>
      </c>
      <c r="J196" s="9" t="str">
        <f t="shared" si="14"/>
        <v>0</v>
      </c>
      <c r="K196" s="9" t="str">
        <f t="shared" si="15"/>
        <v>6</v>
      </c>
      <c r="L196" s="9" t="s">
        <v>33</v>
      </c>
      <c r="M196" s="7" t="s">
        <v>264</v>
      </c>
      <c r="N196" s="7">
        <v>0</v>
      </c>
      <c r="O196" s="7">
        <v>30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30</v>
      </c>
      <c r="X196" s="7">
        <v>90</v>
      </c>
      <c r="Y196" s="7">
        <v>5</v>
      </c>
      <c r="Z196" s="7">
        <v>2558</v>
      </c>
      <c r="AA196" s="7">
        <v>1</v>
      </c>
    </row>
    <row r="197" spans="1:27" ht="16.5" customHeight="1" x14ac:dyDescent="0.2">
      <c r="A197" s="7" t="s">
        <v>27</v>
      </c>
      <c r="B197" s="7" t="s">
        <v>28</v>
      </c>
      <c r="C197" s="8" t="s">
        <v>265</v>
      </c>
      <c r="D197" s="7" t="s">
        <v>266</v>
      </c>
      <c r="E197" s="7" t="s">
        <v>31</v>
      </c>
      <c r="F197" s="7" t="s">
        <v>257</v>
      </c>
      <c r="G197" s="9">
        <v>1</v>
      </c>
      <c r="H197" s="9" t="str">
        <f t="shared" si="12"/>
        <v xml:space="preserve">3 </v>
      </c>
      <c r="I197" s="9" t="str">
        <f t="shared" si="13"/>
        <v>3</v>
      </c>
      <c r="J197" s="9" t="str">
        <f t="shared" si="14"/>
        <v>0</v>
      </c>
      <c r="K197" s="9" t="str">
        <f t="shared" si="15"/>
        <v>6</v>
      </c>
      <c r="L197" s="9" t="s">
        <v>33</v>
      </c>
      <c r="M197" s="7" t="s">
        <v>267</v>
      </c>
      <c r="N197" s="7">
        <v>0</v>
      </c>
      <c r="O197" s="7">
        <v>31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31</v>
      </c>
      <c r="X197" s="7">
        <v>93</v>
      </c>
      <c r="Y197" s="7">
        <v>5.17</v>
      </c>
      <c r="Z197" s="7">
        <v>2558</v>
      </c>
      <c r="AA197" s="7">
        <v>1</v>
      </c>
    </row>
    <row r="198" spans="1:27" ht="16.5" customHeight="1" x14ac:dyDescent="0.2">
      <c r="A198" s="7" t="s">
        <v>27</v>
      </c>
      <c r="B198" s="7" t="s">
        <v>28</v>
      </c>
      <c r="C198" s="8" t="s">
        <v>268</v>
      </c>
      <c r="D198" s="7" t="s">
        <v>269</v>
      </c>
      <c r="E198" s="7" t="s">
        <v>31</v>
      </c>
      <c r="F198" s="7" t="s">
        <v>257</v>
      </c>
      <c r="G198" s="9">
        <v>1</v>
      </c>
      <c r="H198" s="9" t="str">
        <f t="shared" si="12"/>
        <v xml:space="preserve">3 </v>
      </c>
      <c r="I198" s="9" t="str">
        <f t="shared" si="13"/>
        <v>3</v>
      </c>
      <c r="J198" s="9" t="str">
        <f t="shared" si="14"/>
        <v>0</v>
      </c>
      <c r="K198" s="9" t="str">
        <f t="shared" si="15"/>
        <v>6</v>
      </c>
      <c r="L198" s="9" t="s">
        <v>33</v>
      </c>
      <c r="M198" s="7" t="s">
        <v>270</v>
      </c>
      <c r="N198" s="7">
        <v>0</v>
      </c>
      <c r="O198" s="7">
        <v>31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31</v>
      </c>
      <c r="X198" s="7">
        <v>93</v>
      </c>
      <c r="Y198" s="7">
        <v>5.17</v>
      </c>
      <c r="Z198" s="7">
        <v>2558</v>
      </c>
      <c r="AA198" s="7">
        <v>1</v>
      </c>
    </row>
    <row r="199" spans="1:27" ht="16.5" customHeight="1" x14ac:dyDescent="0.2">
      <c r="A199" s="7" t="s">
        <v>27</v>
      </c>
      <c r="B199" s="7" t="s">
        <v>28</v>
      </c>
      <c r="C199" s="8" t="s">
        <v>271</v>
      </c>
      <c r="D199" s="7" t="s">
        <v>272</v>
      </c>
      <c r="E199" s="7" t="s">
        <v>31</v>
      </c>
      <c r="F199" s="7" t="s">
        <v>257</v>
      </c>
      <c r="G199" s="9">
        <v>1</v>
      </c>
      <c r="H199" s="9" t="str">
        <f t="shared" si="12"/>
        <v xml:space="preserve">3 </v>
      </c>
      <c r="I199" s="9" t="str">
        <f t="shared" si="13"/>
        <v>3</v>
      </c>
      <c r="J199" s="9" t="str">
        <f t="shared" si="14"/>
        <v>0</v>
      </c>
      <c r="K199" s="9" t="str">
        <f t="shared" si="15"/>
        <v>6</v>
      </c>
      <c r="L199" s="9" t="s">
        <v>33</v>
      </c>
      <c r="M199" s="7" t="s">
        <v>258</v>
      </c>
      <c r="N199" s="7">
        <v>0</v>
      </c>
      <c r="O199" s="7">
        <v>29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29</v>
      </c>
      <c r="X199" s="7">
        <v>87</v>
      </c>
      <c r="Y199" s="7">
        <v>4.83</v>
      </c>
      <c r="Z199" s="7">
        <v>2558</v>
      </c>
      <c r="AA199" s="7">
        <v>1</v>
      </c>
    </row>
    <row r="200" spans="1:27" ht="16.5" customHeight="1" x14ac:dyDescent="0.2">
      <c r="A200" s="7" t="s">
        <v>27</v>
      </c>
      <c r="B200" s="7" t="s">
        <v>28</v>
      </c>
      <c r="C200" s="8" t="s">
        <v>273</v>
      </c>
      <c r="D200" s="7" t="s">
        <v>274</v>
      </c>
      <c r="E200" s="7" t="s">
        <v>31</v>
      </c>
      <c r="F200" s="7" t="s">
        <v>257</v>
      </c>
      <c r="G200" s="9">
        <v>1</v>
      </c>
      <c r="H200" s="9" t="str">
        <f t="shared" si="12"/>
        <v xml:space="preserve">3 </v>
      </c>
      <c r="I200" s="9" t="str">
        <f t="shared" si="13"/>
        <v>2</v>
      </c>
      <c r="J200" s="9" t="str">
        <f t="shared" si="14"/>
        <v>2</v>
      </c>
      <c r="K200" s="9" t="str">
        <f t="shared" si="15"/>
        <v>5</v>
      </c>
      <c r="L200" s="9" t="s">
        <v>95</v>
      </c>
      <c r="M200" s="7" t="s">
        <v>275</v>
      </c>
      <c r="N200" s="7">
        <v>0</v>
      </c>
      <c r="O200" s="7">
        <v>25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25</v>
      </c>
      <c r="X200" s="7">
        <v>75</v>
      </c>
      <c r="Y200" s="7">
        <v>4.17</v>
      </c>
      <c r="Z200" s="7">
        <v>2558</v>
      </c>
      <c r="AA200" s="7">
        <v>1</v>
      </c>
    </row>
    <row r="201" spans="1:27" ht="16.5" customHeight="1" x14ac:dyDescent="0.2">
      <c r="A201" s="7" t="s">
        <v>27</v>
      </c>
      <c r="B201" s="7" t="s">
        <v>28</v>
      </c>
      <c r="C201" s="8" t="s">
        <v>276</v>
      </c>
      <c r="D201" s="7" t="s">
        <v>277</v>
      </c>
      <c r="E201" s="7" t="s">
        <v>31</v>
      </c>
      <c r="F201" s="7" t="s">
        <v>257</v>
      </c>
      <c r="G201" s="9">
        <v>1</v>
      </c>
      <c r="H201" s="9" t="str">
        <f t="shared" si="12"/>
        <v xml:space="preserve">3 </v>
      </c>
      <c r="I201" s="9" t="str">
        <f t="shared" si="13"/>
        <v>2</v>
      </c>
      <c r="J201" s="9" t="str">
        <f t="shared" si="14"/>
        <v>2</v>
      </c>
      <c r="K201" s="9" t="str">
        <f t="shared" si="15"/>
        <v>5</v>
      </c>
      <c r="L201" s="9" t="s">
        <v>95</v>
      </c>
      <c r="M201" s="7" t="s">
        <v>261</v>
      </c>
      <c r="N201" s="7">
        <v>0</v>
      </c>
      <c r="O201" s="7">
        <v>6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6</v>
      </c>
      <c r="X201" s="7">
        <v>18</v>
      </c>
      <c r="Y201" s="7">
        <v>1</v>
      </c>
      <c r="Z201" s="7">
        <v>2558</v>
      </c>
      <c r="AA201" s="7">
        <v>1</v>
      </c>
    </row>
    <row r="202" spans="1:27" ht="16.5" customHeight="1" x14ac:dyDescent="0.2">
      <c r="A202" s="7" t="s">
        <v>27</v>
      </c>
      <c r="B202" s="7" t="s">
        <v>28</v>
      </c>
      <c r="C202" s="8" t="s">
        <v>276</v>
      </c>
      <c r="D202" s="7" t="s">
        <v>278</v>
      </c>
      <c r="E202" s="7" t="s">
        <v>31</v>
      </c>
      <c r="F202" s="7" t="s">
        <v>257</v>
      </c>
      <c r="G202" s="9">
        <v>1</v>
      </c>
      <c r="H202" s="9" t="str">
        <f t="shared" si="12"/>
        <v xml:space="preserve">3 </v>
      </c>
      <c r="I202" s="9" t="str">
        <f t="shared" si="13"/>
        <v>2</v>
      </c>
      <c r="J202" s="9" t="str">
        <f t="shared" si="14"/>
        <v>2</v>
      </c>
      <c r="K202" s="9" t="str">
        <f t="shared" si="15"/>
        <v>5</v>
      </c>
      <c r="L202" s="9" t="s">
        <v>95</v>
      </c>
      <c r="M202" s="7" t="s">
        <v>279</v>
      </c>
      <c r="N202" s="7">
        <v>0</v>
      </c>
      <c r="O202" s="7">
        <v>37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37</v>
      </c>
      <c r="X202" s="7">
        <v>111</v>
      </c>
      <c r="Y202" s="7">
        <v>6.17</v>
      </c>
      <c r="Z202" s="7">
        <v>2558</v>
      </c>
      <c r="AA202" s="7">
        <v>1</v>
      </c>
    </row>
    <row r="203" spans="1:27" ht="16.5" customHeight="1" x14ac:dyDescent="0.2">
      <c r="A203" s="7" t="s">
        <v>27</v>
      </c>
      <c r="B203" s="7" t="s">
        <v>28</v>
      </c>
      <c r="C203" s="8" t="s">
        <v>280</v>
      </c>
      <c r="D203" s="7" t="s">
        <v>281</v>
      </c>
      <c r="E203" s="7" t="s">
        <v>31</v>
      </c>
      <c r="F203" s="7" t="s">
        <v>257</v>
      </c>
      <c r="G203" s="9">
        <v>1</v>
      </c>
      <c r="H203" s="9" t="str">
        <f t="shared" si="12"/>
        <v xml:space="preserve">3 </v>
      </c>
      <c r="I203" s="9" t="str">
        <f t="shared" si="13"/>
        <v>2</v>
      </c>
      <c r="J203" s="9" t="str">
        <f t="shared" si="14"/>
        <v>2</v>
      </c>
      <c r="K203" s="9" t="str">
        <f t="shared" si="15"/>
        <v>5</v>
      </c>
      <c r="L203" s="9" t="s">
        <v>95</v>
      </c>
      <c r="M203" s="7" t="s">
        <v>275</v>
      </c>
      <c r="N203" s="7">
        <v>0</v>
      </c>
      <c r="O203" s="7">
        <v>40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40</v>
      </c>
      <c r="X203" s="7">
        <v>120</v>
      </c>
      <c r="Y203" s="7">
        <v>6.67</v>
      </c>
      <c r="Z203" s="7">
        <v>2558</v>
      </c>
      <c r="AA203" s="7">
        <v>1</v>
      </c>
    </row>
    <row r="204" spans="1:27" ht="16.5" customHeight="1" x14ac:dyDescent="0.2">
      <c r="A204" s="7" t="s">
        <v>27</v>
      </c>
      <c r="B204" s="7" t="s">
        <v>28</v>
      </c>
      <c r="C204" s="8" t="s">
        <v>282</v>
      </c>
      <c r="D204" s="7" t="s">
        <v>283</v>
      </c>
      <c r="E204" s="7" t="s">
        <v>31</v>
      </c>
      <c r="F204" s="7" t="s">
        <v>257</v>
      </c>
      <c r="G204" s="9">
        <v>1</v>
      </c>
      <c r="H204" s="9" t="str">
        <f t="shared" si="12"/>
        <v xml:space="preserve">3 </v>
      </c>
      <c r="I204" s="9" t="str">
        <f t="shared" si="13"/>
        <v>3</v>
      </c>
      <c r="J204" s="9" t="str">
        <f t="shared" si="14"/>
        <v>0</v>
      </c>
      <c r="K204" s="9" t="str">
        <f t="shared" si="15"/>
        <v>6</v>
      </c>
      <c r="L204" s="9" t="s">
        <v>33</v>
      </c>
      <c r="M204" s="7" t="s">
        <v>279</v>
      </c>
      <c r="N204" s="7">
        <v>0</v>
      </c>
      <c r="O204" s="7">
        <v>3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3</v>
      </c>
      <c r="X204" s="7">
        <v>9</v>
      </c>
      <c r="Y204" s="7">
        <v>0.5</v>
      </c>
      <c r="Z204" s="7">
        <v>2558</v>
      </c>
      <c r="AA204" s="7">
        <v>1</v>
      </c>
    </row>
    <row r="205" spans="1:27" ht="16.5" customHeight="1" x14ac:dyDescent="0.2">
      <c r="A205" s="7" t="s">
        <v>27</v>
      </c>
      <c r="B205" s="7" t="s">
        <v>28</v>
      </c>
      <c r="C205" s="8" t="s">
        <v>284</v>
      </c>
      <c r="D205" s="7" t="s">
        <v>285</v>
      </c>
      <c r="E205" s="7" t="s">
        <v>31</v>
      </c>
      <c r="F205" s="7" t="s">
        <v>257</v>
      </c>
      <c r="G205" s="9">
        <v>1</v>
      </c>
      <c r="H205" s="9" t="str">
        <f t="shared" si="12"/>
        <v xml:space="preserve">3 </v>
      </c>
      <c r="I205" s="9" t="str">
        <f t="shared" si="13"/>
        <v>3</v>
      </c>
      <c r="J205" s="9" t="str">
        <f t="shared" si="14"/>
        <v>0</v>
      </c>
      <c r="K205" s="9" t="str">
        <f t="shared" si="15"/>
        <v>6</v>
      </c>
      <c r="L205" s="9" t="s">
        <v>33</v>
      </c>
      <c r="M205" s="7" t="s">
        <v>279</v>
      </c>
      <c r="N205" s="7">
        <v>0</v>
      </c>
      <c r="O205" s="7">
        <v>2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2</v>
      </c>
      <c r="X205" s="7">
        <v>6</v>
      </c>
      <c r="Y205" s="7">
        <v>0.33</v>
      </c>
      <c r="Z205" s="7">
        <v>2558</v>
      </c>
      <c r="AA205" s="7">
        <v>1</v>
      </c>
    </row>
    <row r="206" spans="1:27" ht="16.5" customHeight="1" x14ac:dyDescent="0.2">
      <c r="A206" s="7" t="s">
        <v>27</v>
      </c>
      <c r="B206" s="7" t="s">
        <v>28</v>
      </c>
      <c r="C206" s="8" t="s">
        <v>286</v>
      </c>
      <c r="D206" s="7" t="s">
        <v>287</v>
      </c>
      <c r="E206" s="7" t="s">
        <v>31</v>
      </c>
      <c r="F206" s="7" t="s">
        <v>257</v>
      </c>
      <c r="G206" s="9">
        <v>1</v>
      </c>
      <c r="H206" s="9" t="str">
        <f t="shared" si="12"/>
        <v xml:space="preserve">3 </v>
      </c>
      <c r="I206" s="9" t="str">
        <f t="shared" si="13"/>
        <v>3</v>
      </c>
      <c r="J206" s="9" t="str">
        <f t="shared" si="14"/>
        <v>0</v>
      </c>
      <c r="K206" s="9" t="str">
        <f t="shared" si="15"/>
        <v>6</v>
      </c>
      <c r="L206" s="9" t="s">
        <v>33</v>
      </c>
      <c r="M206" s="7" t="s">
        <v>270</v>
      </c>
      <c r="N206" s="7">
        <v>0</v>
      </c>
      <c r="O206" s="7">
        <v>23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23</v>
      </c>
      <c r="X206" s="7">
        <v>69</v>
      </c>
      <c r="Y206" s="7">
        <v>3.83</v>
      </c>
      <c r="Z206" s="7">
        <v>2558</v>
      </c>
      <c r="AA206" s="7">
        <v>1</v>
      </c>
    </row>
    <row r="207" spans="1:27" ht="16.5" customHeight="1" x14ac:dyDescent="0.2">
      <c r="A207" s="7" t="s">
        <v>27</v>
      </c>
      <c r="B207" s="7" t="s">
        <v>28</v>
      </c>
      <c r="C207" s="8" t="s">
        <v>288</v>
      </c>
      <c r="D207" s="7" t="s">
        <v>289</v>
      </c>
      <c r="E207" s="7" t="s">
        <v>31</v>
      </c>
      <c r="F207" s="7" t="s">
        <v>257</v>
      </c>
      <c r="G207" s="9">
        <v>1</v>
      </c>
      <c r="H207" s="9" t="str">
        <f t="shared" si="12"/>
        <v xml:space="preserve">2 </v>
      </c>
      <c r="I207" s="9" t="str">
        <f t="shared" si="13"/>
        <v>2</v>
      </c>
      <c r="J207" s="9" t="str">
        <f t="shared" si="14"/>
        <v>0</v>
      </c>
      <c r="K207" s="9" t="str">
        <f t="shared" si="15"/>
        <v>4</v>
      </c>
      <c r="L207" s="9" t="s">
        <v>139</v>
      </c>
      <c r="M207" s="7" t="s">
        <v>264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1</v>
      </c>
      <c r="U207" s="7">
        <v>0</v>
      </c>
      <c r="V207" s="7">
        <v>0</v>
      </c>
      <c r="W207" s="7">
        <v>1</v>
      </c>
      <c r="X207" s="7">
        <v>2</v>
      </c>
      <c r="Y207" s="7">
        <v>0.11</v>
      </c>
      <c r="Z207" s="7">
        <v>2558</v>
      </c>
      <c r="AA207" s="7">
        <v>1</v>
      </c>
    </row>
    <row r="208" spans="1:27" ht="16.5" customHeight="1" x14ac:dyDescent="0.2">
      <c r="A208" s="7" t="s">
        <v>27</v>
      </c>
      <c r="B208" s="7" t="s">
        <v>28</v>
      </c>
      <c r="C208" s="8" t="s">
        <v>290</v>
      </c>
      <c r="D208" s="7" t="s">
        <v>291</v>
      </c>
      <c r="E208" s="7" t="s">
        <v>31</v>
      </c>
      <c r="F208" s="7" t="s">
        <v>257</v>
      </c>
      <c r="G208" s="9">
        <v>1</v>
      </c>
      <c r="H208" s="9" t="str">
        <f t="shared" si="12"/>
        <v xml:space="preserve">2 </v>
      </c>
      <c r="I208" s="9" t="str">
        <f t="shared" si="13"/>
        <v>2</v>
      </c>
      <c r="J208" s="9" t="str">
        <f t="shared" si="14"/>
        <v>0</v>
      </c>
      <c r="K208" s="9" t="str">
        <f t="shared" si="15"/>
        <v>4</v>
      </c>
      <c r="L208" s="9" t="s">
        <v>139</v>
      </c>
      <c r="M208" s="7" t="s">
        <v>275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1</v>
      </c>
      <c r="U208" s="7">
        <v>0</v>
      </c>
      <c r="V208" s="7">
        <v>0</v>
      </c>
      <c r="W208" s="7">
        <v>1</v>
      </c>
      <c r="X208" s="7">
        <v>2</v>
      </c>
      <c r="Y208" s="7">
        <v>0.11</v>
      </c>
      <c r="Z208" s="7">
        <v>2558</v>
      </c>
      <c r="AA208" s="7">
        <v>1</v>
      </c>
    </row>
    <row r="209" spans="1:27" ht="16.5" customHeight="1" x14ac:dyDescent="0.2">
      <c r="A209" s="7" t="s">
        <v>27</v>
      </c>
      <c r="B209" s="7" t="s">
        <v>28</v>
      </c>
      <c r="C209" s="8" t="s">
        <v>292</v>
      </c>
      <c r="D209" s="7" t="s">
        <v>293</v>
      </c>
      <c r="E209" s="7" t="s">
        <v>31</v>
      </c>
      <c r="F209" s="7" t="s">
        <v>257</v>
      </c>
      <c r="G209" s="9">
        <v>1</v>
      </c>
      <c r="H209" s="9" t="str">
        <f t="shared" si="12"/>
        <v xml:space="preserve">2 </v>
      </c>
      <c r="I209" s="9" t="str">
        <f t="shared" si="13"/>
        <v>2</v>
      </c>
      <c r="J209" s="9" t="str">
        <f t="shared" si="14"/>
        <v>0</v>
      </c>
      <c r="K209" s="9" t="str">
        <f t="shared" si="15"/>
        <v>4</v>
      </c>
      <c r="L209" s="9" t="s">
        <v>139</v>
      </c>
      <c r="M209" s="7" t="s">
        <v>275</v>
      </c>
      <c r="N209" s="7">
        <v>0</v>
      </c>
      <c r="O209" s="7">
        <v>1</v>
      </c>
      <c r="P209" s="7">
        <v>0</v>
      </c>
      <c r="Q209" s="7">
        <v>0</v>
      </c>
      <c r="R209" s="7">
        <v>0</v>
      </c>
      <c r="S209" s="7">
        <v>0</v>
      </c>
      <c r="T209" s="7">
        <v>2</v>
      </c>
      <c r="U209" s="7">
        <v>0</v>
      </c>
      <c r="V209" s="7">
        <v>0</v>
      </c>
      <c r="W209" s="7">
        <v>3</v>
      </c>
      <c r="X209" s="7">
        <v>6</v>
      </c>
      <c r="Y209" s="7">
        <v>0.33</v>
      </c>
      <c r="Z209" s="7">
        <v>2558</v>
      </c>
      <c r="AA209" s="7">
        <v>1</v>
      </c>
    </row>
    <row r="210" spans="1:27" ht="16.5" customHeight="1" x14ac:dyDescent="0.2">
      <c r="A210" s="7" t="s">
        <v>27</v>
      </c>
      <c r="B210" s="7" t="s">
        <v>28</v>
      </c>
      <c r="C210" s="8" t="s">
        <v>294</v>
      </c>
      <c r="D210" s="7" t="s">
        <v>295</v>
      </c>
      <c r="E210" s="7" t="s">
        <v>31</v>
      </c>
      <c r="F210" s="7" t="s">
        <v>257</v>
      </c>
      <c r="G210" s="9">
        <v>1</v>
      </c>
      <c r="H210" s="9" t="str">
        <f t="shared" si="12"/>
        <v xml:space="preserve">3 </v>
      </c>
      <c r="I210" s="9" t="str">
        <f t="shared" si="13"/>
        <v>2</v>
      </c>
      <c r="J210" s="9" t="str">
        <f t="shared" si="14"/>
        <v>2</v>
      </c>
      <c r="K210" s="9" t="str">
        <f t="shared" si="15"/>
        <v>5</v>
      </c>
      <c r="L210" s="9" t="s">
        <v>95</v>
      </c>
      <c r="M210" s="7" t="s">
        <v>296</v>
      </c>
      <c r="N210" s="7">
        <v>0</v>
      </c>
      <c r="O210" s="7">
        <v>67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67</v>
      </c>
      <c r="X210" s="7">
        <v>201</v>
      </c>
      <c r="Y210" s="7">
        <v>11.17</v>
      </c>
      <c r="Z210" s="7">
        <v>2558</v>
      </c>
      <c r="AA210" s="7">
        <v>1</v>
      </c>
    </row>
    <row r="211" spans="1:27" ht="16.5" customHeight="1" x14ac:dyDescent="0.2">
      <c r="A211" s="7" t="s">
        <v>27</v>
      </c>
      <c r="B211" s="7" t="s">
        <v>28</v>
      </c>
      <c r="C211" s="8" t="s">
        <v>297</v>
      </c>
      <c r="D211" s="7" t="s">
        <v>298</v>
      </c>
      <c r="E211" s="7" t="s">
        <v>31</v>
      </c>
      <c r="F211" s="7" t="s">
        <v>257</v>
      </c>
      <c r="G211" s="9">
        <v>1</v>
      </c>
      <c r="H211" s="9" t="str">
        <f t="shared" si="12"/>
        <v xml:space="preserve">3 </v>
      </c>
      <c r="I211" s="9" t="str">
        <f t="shared" si="13"/>
        <v>2</v>
      </c>
      <c r="J211" s="9" t="str">
        <f t="shared" si="14"/>
        <v>2</v>
      </c>
      <c r="K211" s="9" t="str">
        <f t="shared" si="15"/>
        <v>5</v>
      </c>
      <c r="L211" s="9" t="s">
        <v>95</v>
      </c>
      <c r="M211" s="7" t="s">
        <v>264</v>
      </c>
      <c r="N211" s="7">
        <v>0</v>
      </c>
      <c r="O211" s="7">
        <v>27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27</v>
      </c>
      <c r="X211" s="7">
        <v>81</v>
      </c>
      <c r="Y211" s="7">
        <v>4.5</v>
      </c>
      <c r="Z211" s="7">
        <v>2558</v>
      </c>
      <c r="AA211" s="7">
        <v>1</v>
      </c>
    </row>
    <row r="212" spans="1:27" ht="16.5" customHeight="1" x14ac:dyDescent="0.2">
      <c r="A212" s="7" t="s">
        <v>27</v>
      </c>
      <c r="B212" s="7" t="s">
        <v>28</v>
      </c>
      <c r="C212" s="8" t="s">
        <v>299</v>
      </c>
      <c r="D212" s="7" t="s">
        <v>300</v>
      </c>
      <c r="E212" s="7" t="s">
        <v>31</v>
      </c>
      <c r="F212" s="7" t="s">
        <v>257</v>
      </c>
      <c r="G212" s="9">
        <v>1</v>
      </c>
      <c r="H212" s="9" t="str">
        <f t="shared" si="12"/>
        <v xml:space="preserve">3 </v>
      </c>
      <c r="I212" s="9" t="str">
        <f t="shared" si="13"/>
        <v>2</v>
      </c>
      <c r="J212" s="9" t="str">
        <f t="shared" si="14"/>
        <v>2</v>
      </c>
      <c r="K212" s="9" t="str">
        <f t="shared" si="15"/>
        <v>5</v>
      </c>
      <c r="L212" s="9" t="s">
        <v>95</v>
      </c>
      <c r="M212" s="7" t="s">
        <v>267</v>
      </c>
      <c r="N212" s="7">
        <v>0</v>
      </c>
      <c r="O212" s="7">
        <v>8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8</v>
      </c>
      <c r="X212" s="7">
        <v>24</v>
      </c>
      <c r="Y212" s="7">
        <v>1.33</v>
      </c>
      <c r="Z212" s="7">
        <v>2558</v>
      </c>
      <c r="AA212" s="7">
        <v>1</v>
      </c>
    </row>
    <row r="213" spans="1:27" ht="16.5" customHeight="1" x14ac:dyDescent="0.2">
      <c r="A213" s="7" t="s">
        <v>27</v>
      </c>
      <c r="B213" s="7" t="s">
        <v>28</v>
      </c>
      <c r="C213" s="8" t="s">
        <v>301</v>
      </c>
      <c r="D213" s="7" t="s">
        <v>300</v>
      </c>
      <c r="E213" s="7" t="s">
        <v>31</v>
      </c>
      <c r="F213" s="7" t="s">
        <v>257</v>
      </c>
      <c r="G213" s="9">
        <v>1</v>
      </c>
      <c r="H213" s="9" t="str">
        <f t="shared" si="12"/>
        <v xml:space="preserve">3 </v>
      </c>
      <c r="I213" s="9" t="str">
        <f t="shared" si="13"/>
        <v>2</v>
      </c>
      <c r="J213" s="9" t="str">
        <f t="shared" si="14"/>
        <v>2</v>
      </c>
      <c r="K213" s="9" t="str">
        <f t="shared" si="15"/>
        <v>5</v>
      </c>
      <c r="L213" s="9" t="s">
        <v>95</v>
      </c>
      <c r="M213" s="7" t="s">
        <v>267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2558</v>
      </c>
      <c r="AA213" s="7">
        <v>1</v>
      </c>
    </row>
    <row r="214" spans="1:27" ht="16.5" customHeight="1" x14ac:dyDescent="0.2">
      <c r="A214" s="7" t="s">
        <v>27</v>
      </c>
      <c r="B214" s="7" t="s">
        <v>28</v>
      </c>
      <c r="C214" s="8" t="s">
        <v>302</v>
      </c>
      <c r="D214" s="7" t="s">
        <v>303</v>
      </c>
      <c r="E214" s="7" t="s">
        <v>31</v>
      </c>
      <c r="F214" s="7" t="s">
        <v>257</v>
      </c>
      <c r="G214" s="9">
        <v>1</v>
      </c>
      <c r="H214" s="9" t="str">
        <f t="shared" si="12"/>
        <v xml:space="preserve">3 </v>
      </c>
      <c r="I214" s="9" t="str">
        <f t="shared" si="13"/>
        <v>3</v>
      </c>
      <c r="J214" s="9" t="str">
        <f t="shared" si="14"/>
        <v>0</v>
      </c>
      <c r="K214" s="9" t="str">
        <f t="shared" si="15"/>
        <v>6</v>
      </c>
      <c r="L214" s="9" t="s">
        <v>33</v>
      </c>
      <c r="M214" s="7" t="s">
        <v>267</v>
      </c>
      <c r="N214" s="7">
        <v>0</v>
      </c>
      <c r="O214" s="7">
        <v>68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68</v>
      </c>
      <c r="X214" s="7">
        <v>204</v>
      </c>
      <c r="Y214" s="7">
        <v>11.33</v>
      </c>
      <c r="Z214" s="7">
        <v>2558</v>
      </c>
      <c r="AA214" s="7">
        <v>1</v>
      </c>
    </row>
    <row r="215" spans="1:27" ht="16.5" customHeight="1" x14ac:dyDescent="0.2">
      <c r="A215" s="7" t="s">
        <v>27</v>
      </c>
      <c r="B215" s="7" t="s">
        <v>28</v>
      </c>
      <c r="C215" s="8" t="s">
        <v>304</v>
      </c>
      <c r="D215" s="7" t="s">
        <v>305</v>
      </c>
      <c r="E215" s="7" t="s">
        <v>31</v>
      </c>
      <c r="F215" s="7" t="s">
        <v>257</v>
      </c>
      <c r="G215" s="9">
        <v>1</v>
      </c>
      <c r="H215" s="9" t="str">
        <f t="shared" si="12"/>
        <v xml:space="preserve">3 </v>
      </c>
      <c r="I215" s="9" t="str">
        <f t="shared" si="13"/>
        <v>3</v>
      </c>
      <c r="J215" s="9" t="str">
        <f t="shared" si="14"/>
        <v>0</v>
      </c>
      <c r="K215" s="9" t="str">
        <f t="shared" si="15"/>
        <v>6</v>
      </c>
      <c r="L215" s="9" t="s">
        <v>33</v>
      </c>
      <c r="M215" s="7" t="s">
        <v>296</v>
      </c>
      <c r="N215" s="7">
        <v>0</v>
      </c>
      <c r="O215" s="7">
        <v>23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23</v>
      </c>
      <c r="X215" s="7">
        <v>69</v>
      </c>
      <c r="Y215" s="7">
        <v>3.83</v>
      </c>
      <c r="Z215" s="7">
        <v>2558</v>
      </c>
      <c r="AA215" s="7">
        <v>1</v>
      </c>
    </row>
    <row r="216" spans="1:27" ht="16.5" customHeight="1" x14ac:dyDescent="0.2">
      <c r="A216" s="7" t="s">
        <v>27</v>
      </c>
      <c r="B216" s="7" t="s">
        <v>28</v>
      </c>
      <c r="C216" s="8" t="s">
        <v>306</v>
      </c>
      <c r="D216" s="7" t="s">
        <v>307</v>
      </c>
      <c r="E216" s="7" t="s">
        <v>31</v>
      </c>
      <c r="F216" s="7" t="s">
        <v>308</v>
      </c>
      <c r="G216" s="9">
        <v>2</v>
      </c>
      <c r="H216" s="9" t="str">
        <f t="shared" si="12"/>
        <v xml:space="preserve">3 </v>
      </c>
      <c r="I216" s="9" t="str">
        <f t="shared" si="13"/>
        <v>2</v>
      </c>
      <c r="J216" s="9" t="str">
        <f t="shared" si="14"/>
        <v>2</v>
      </c>
      <c r="K216" s="9" t="str">
        <f t="shared" si="15"/>
        <v>5</v>
      </c>
      <c r="L216" s="9" t="s">
        <v>95</v>
      </c>
      <c r="M216" s="7" t="s">
        <v>309</v>
      </c>
      <c r="N216" s="7">
        <v>0</v>
      </c>
      <c r="O216" s="7">
        <v>37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37</v>
      </c>
      <c r="X216" s="7">
        <v>111</v>
      </c>
      <c r="Y216" s="7">
        <v>6.17</v>
      </c>
      <c r="Z216" s="7">
        <v>2558</v>
      </c>
      <c r="AA216" s="7">
        <v>1</v>
      </c>
    </row>
    <row r="217" spans="1:27" ht="16.5" customHeight="1" x14ac:dyDescent="0.2">
      <c r="A217" s="7" t="s">
        <v>27</v>
      </c>
      <c r="B217" s="7" t="s">
        <v>28</v>
      </c>
      <c r="C217" s="8" t="s">
        <v>306</v>
      </c>
      <c r="D217" s="7" t="s">
        <v>307</v>
      </c>
      <c r="E217" s="7" t="s">
        <v>31</v>
      </c>
      <c r="F217" s="7" t="s">
        <v>308</v>
      </c>
      <c r="G217" s="9">
        <v>1</v>
      </c>
      <c r="H217" s="9" t="str">
        <f t="shared" si="12"/>
        <v xml:space="preserve">3 </v>
      </c>
      <c r="I217" s="9" t="str">
        <f t="shared" si="13"/>
        <v>2</v>
      </c>
      <c r="J217" s="9" t="str">
        <f t="shared" si="14"/>
        <v>2</v>
      </c>
      <c r="K217" s="9" t="str">
        <f t="shared" si="15"/>
        <v>5</v>
      </c>
      <c r="L217" s="9" t="s">
        <v>95</v>
      </c>
      <c r="M217" s="7" t="s">
        <v>309</v>
      </c>
      <c r="N217" s="7">
        <v>0</v>
      </c>
      <c r="O217" s="7">
        <v>37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37</v>
      </c>
      <c r="X217" s="7">
        <v>111</v>
      </c>
      <c r="Y217" s="7">
        <v>6.17</v>
      </c>
      <c r="Z217" s="7">
        <v>2558</v>
      </c>
      <c r="AA217" s="7">
        <v>1</v>
      </c>
    </row>
    <row r="218" spans="1:27" ht="16.5" customHeight="1" x14ac:dyDescent="0.2">
      <c r="A218" s="7" t="s">
        <v>27</v>
      </c>
      <c r="B218" s="7" t="s">
        <v>28</v>
      </c>
      <c r="C218" s="8" t="s">
        <v>310</v>
      </c>
      <c r="D218" s="7" t="s">
        <v>311</v>
      </c>
      <c r="E218" s="7" t="s">
        <v>31</v>
      </c>
      <c r="F218" s="7" t="s">
        <v>308</v>
      </c>
      <c r="G218" s="9">
        <v>2</v>
      </c>
      <c r="H218" s="9" t="str">
        <f t="shared" ref="H218:H281" si="16">LEFT(L218,2)</f>
        <v xml:space="preserve">3 </v>
      </c>
      <c r="I218" s="9" t="str">
        <f t="shared" ref="I218:I281" si="17">MID(L218,4,1)</f>
        <v>2</v>
      </c>
      <c r="J218" s="9" t="str">
        <f t="shared" ref="J218:J281" si="18">MID(L218,6,1)</f>
        <v>2</v>
      </c>
      <c r="K218" s="9" t="str">
        <f t="shared" ref="K218:K281" si="19">MID(L218,8,1)</f>
        <v>5</v>
      </c>
      <c r="L218" s="9" t="s">
        <v>95</v>
      </c>
      <c r="M218" s="7" t="s">
        <v>312</v>
      </c>
      <c r="N218" s="7">
        <v>0</v>
      </c>
      <c r="O218" s="7">
        <v>37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37</v>
      </c>
      <c r="X218" s="7">
        <v>111</v>
      </c>
      <c r="Y218" s="7">
        <v>6.17</v>
      </c>
      <c r="Z218" s="7">
        <v>2558</v>
      </c>
      <c r="AA218" s="7">
        <v>1</v>
      </c>
    </row>
    <row r="219" spans="1:27" ht="16.5" customHeight="1" x14ac:dyDescent="0.2">
      <c r="A219" s="7" t="s">
        <v>27</v>
      </c>
      <c r="B219" s="7" t="s">
        <v>28</v>
      </c>
      <c r="C219" s="8" t="s">
        <v>310</v>
      </c>
      <c r="D219" s="7" t="s">
        <v>311</v>
      </c>
      <c r="E219" s="7" t="s">
        <v>31</v>
      </c>
      <c r="F219" s="7" t="s">
        <v>308</v>
      </c>
      <c r="G219" s="9">
        <v>1</v>
      </c>
      <c r="H219" s="9" t="str">
        <f t="shared" si="16"/>
        <v xml:space="preserve">3 </v>
      </c>
      <c r="I219" s="9" t="str">
        <f t="shared" si="17"/>
        <v>2</v>
      </c>
      <c r="J219" s="9" t="str">
        <f t="shared" si="18"/>
        <v>2</v>
      </c>
      <c r="K219" s="9" t="str">
        <f t="shared" si="19"/>
        <v>5</v>
      </c>
      <c r="L219" s="9" t="s">
        <v>95</v>
      </c>
      <c r="M219" s="7" t="s">
        <v>312</v>
      </c>
      <c r="N219" s="7">
        <v>0</v>
      </c>
      <c r="O219" s="7">
        <v>37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37</v>
      </c>
      <c r="X219" s="7">
        <v>111</v>
      </c>
      <c r="Y219" s="7">
        <v>6.17</v>
      </c>
      <c r="Z219" s="7">
        <v>2558</v>
      </c>
      <c r="AA219" s="7">
        <v>1</v>
      </c>
    </row>
    <row r="220" spans="1:27" ht="16.5" customHeight="1" x14ac:dyDescent="0.2">
      <c r="A220" s="7" t="s">
        <v>27</v>
      </c>
      <c r="B220" s="7" t="s">
        <v>28</v>
      </c>
      <c r="C220" s="8" t="s">
        <v>313</v>
      </c>
      <c r="D220" s="7" t="s">
        <v>314</v>
      </c>
      <c r="E220" s="7" t="s">
        <v>31</v>
      </c>
      <c r="F220" s="7" t="s">
        <v>308</v>
      </c>
      <c r="G220" s="9">
        <v>2</v>
      </c>
      <c r="H220" s="9" t="str">
        <f t="shared" si="16"/>
        <v xml:space="preserve">3 </v>
      </c>
      <c r="I220" s="9" t="str">
        <f t="shared" si="17"/>
        <v>2</v>
      </c>
      <c r="J220" s="9" t="str">
        <f t="shared" si="18"/>
        <v>2</v>
      </c>
      <c r="K220" s="9" t="str">
        <f t="shared" si="19"/>
        <v>5</v>
      </c>
      <c r="L220" s="9" t="s">
        <v>95</v>
      </c>
      <c r="M220" s="7" t="s">
        <v>309</v>
      </c>
      <c r="N220" s="7">
        <v>0</v>
      </c>
      <c r="O220" s="7">
        <v>36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36</v>
      </c>
      <c r="X220" s="7">
        <v>108</v>
      </c>
      <c r="Y220" s="7">
        <v>6</v>
      </c>
      <c r="Z220" s="7">
        <v>2558</v>
      </c>
      <c r="AA220" s="7">
        <v>1</v>
      </c>
    </row>
    <row r="221" spans="1:27" ht="16.5" customHeight="1" x14ac:dyDescent="0.2">
      <c r="A221" s="7" t="s">
        <v>27</v>
      </c>
      <c r="B221" s="7" t="s">
        <v>28</v>
      </c>
      <c r="C221" s="8" t="s">
        <v>313</v>
      </c>
      <c r="D221" s="7" t="s">
        <v>314</v>
      </c>
      <c r="E221" s="7" t="s">
        <v>31</v>
      </c>
      <c r="F221" s="7" t="s">
        <v>308</v>
      </c>
      <c r="G221" s="9">
        <v>1</v>
      </c>
      <c r="H221" s="9" t="str">
        <f t="shared" si="16"/>
        <v xml:space="preserve">3 </v>
      </c>
      <c r="I221" s="9" t="str">
        <f t="shared" si="17"/>
        <v>2</v>
      </c>
      <c r="J221" s="9" t="str">
        <f t="shared" si="18"/>
        <v>2</v>
      </c>
      <c r="K221" s="9" t="str">
        <f t="shared" si="19"/>
        <v>5</v>
      </c>
      <c r="L221" s="9" t="s">
        <v>95</v>
      </c>
      <c r="M221" s="7" t="s">
        <v>309</v>
      </c>
      <c r="N221" s="7">
        <v>0</v>
      </c>
      <c r="O221" s="7">
        <v>41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41</v>
      </c>
      <c r="X221" s="7">
        <v>123</v>
      </c>
      <c r="Y221" s="7">
        <v>6.83</v>
      </c>
      <c r="Z221" s="7">
        <v>2558</v>
      </c>
      <c r="AA221" s="7">
        <v>1</v>
      </c>
    </row>
    <row r="222" spans="1:27" ht="16.5" customHeight="1" x14ac:dyDescent="0.2">
      <c r="A222" s="7" t="s">
        <v>27</v>
      </c>
      <c r="B222" s="7" t="s">
        <v>28</v>
      </c>
      <c r="C222" s="8" t="s">
        <v>315</v>
      </c>
      <c r="D222" s="7" t="s">
        <v>316</v>
      </c>
      <c r="E222" s="7" t="s">
        <v>31</v>
      </c>
      <c r="F222" s="7" t="s">
        <v>308</v>
      </c>
      <c r="G222" s="9">
        <v>2</v>
      </c>
      <c r="H222" s="9" t="str">
        <f t="shared" si="16"/>
        <v xml:space="preserve">3 </v>
      </c>
      <c r="I222" s="9" t="str">
        <f t="shared" si="17"/>
        <v>3</v>
      </c>
      <c r="J222" s="9" t="str">
        <f t="shared" si="18"/>
        <v>0</v>
      </c>
      <c r="K222" s="9" t="str">
        <f t="shared" si="19"/>
        <v>6</v>
      </c>
      <c r="L222" s="9" t="s">
        <v>33</v>
      </c>
      <c r="M222" s="7" t="s">
        <v>312</v>
      </c>
      <c r="N222" s="7">
        <v>0</v>
      </c>
      <c r="O222" s="7">
        <v>36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36</v>
      </c>
      <c r="X222" s="7">
        <v>108</v>
      </c>
      <c r="Y222" s="7">
        <v>6</v>
      </c>
      <c r="Z222" s="7">
        <v>2558</v>
      </c>
      <c r="AA222" s="7">
        <v>1</v>
      </c>
    </row>
    <row r="223" spans="1:27" ht="16.5" customHeight="1" x14ac:dyDescent="0.2">
      <c r="A223" s="7" t="s">
        <v>27</v>
      </c>
      <c r="B223" s="7" t="s">
        <v>28</v>
      </c>
      <c r="C223" s="8" t="s">
        <v>315</v>
      </c>
      <c r="D223" s="7" t="s">
        <v>316</v>
      </c>
      <c r="E223" s="7" t="s">
        <v>31</v>
      </c>
      <c r="F223" s="7" t="s">
        <v>308</v>
      </c>
      <c r="G223" s="9">
        <v>1</v>
      </c>
      <c r="H223" s="9" t="str">
        <f t="shared" si="16"/>
        <v xml:space="preserve">3 </v>
      </c>
      <c r="I223" s="9" t="str">
        <f t="shared" si="17"/>
        <v>3</v>
      </c>
      <c r="J223" s="9" t="str">
        <f t="shared" si="18"/>
        <v>0</v>
      </c>
      <c r="K223" s="9" t="str">
        <f t="shared" si="19"/>
        <v>6</v>
      </c>
      <c r="L223" s="9" t="s">
        <v>33</v>
      </c>
      <c r="M223" s="7" t="s">
        <v>312</v>
      </c>
      <c r="N223" s="7">
        <v>0</v>
      </c>
      <c r="O223" s="7">
        <v>41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41</v>
      </c>
      <c r="X223" s="7">
        <v>123</v>
      </c>
      <c r="Y223" s="7">
        <v>6.83</v>
      </c>
      <c r="Z223" s="7">
        <v>2558</v>
      </c>
      <c r="AA223" s="7">
        <v>1</v>
      </c>
    </row>
    <row r="224" spans="1:27" ht="16.5" customHeight="1" x14ac:dyDescent="0.2">
      <c r="A224" s="7" t="s">
        <v>27</v>
      </c>
      <c r="B224" s="7" t="s">
        <v>28</v>
      </c>
      <c r="C224" s="8" t="s">
        <v>317</v>
      </c>
      <c r="D224" s="7" t="s">
        <v>318</v>
      </c>
      <c r="E224" s="7" t="s">
        <v>31</v>
      </c>
      <c r="F224" s="7" t="s">
        <v>308</v>
      </c>
      <c r="G224" s="9">
        <v>2</v>
      </c>
      <c r="H224" s="9" t="str">
        <f t="shared" si="16"/>
        <v xml:space="preserve">3 </v>
      </c>
      <c r="I224" s="9" t="str">
        <f t="shared" si="17"/>
        <v>2</v>
      </c>
      <c r="J224" s="9" t="str">
        <f t="shared" si="18"/>
        <v>2</v>
      </c>
      <c r="K224" s="9" t="str">
        <f t="shared" si="19"/>
        <v>5</v>
      </c>
      <c r="L224" s="9" t="s">
        <v>95</v>
      </c>
      <c r="M224" s="7" t="s">
        <v>319</v>
      </c>
      <c r="N224" s="7">
        <v>0</v>
      </c>
      <c r="O224" s="7">
        <v>34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34</v>
      </c>
      <c r="X224" s="7">
        <v>102</v>
      </c>
      <c r="Y224" s="7">
        <v>5.67</v>
      </c>
      <c r="Z224" s="7">
        <v>2558</v>
      </c>
      <c r="AA224" s="7">
        <v>1</v>
      </c>
    </row>
    <row r="225" spans="1:27" ht="16.5" customHeight="1" x14ac:dyDescent="0.2">
      <c r="A225" s="7" t="s">
        <v>27</v>
      </c>
      <c r="B225" s="7" t="s">
        <v>28</v>
      </c>
      <c r="C225" s="8" t="s">
        <v>317</v>
      </c>
      <c r="D225" s="7" t="s">
        <v>318</v>
      </c>
      <c r="E225" s="7" t="s">
        <v>31</v>
      </c>
      <c r="F225" s="7" t="s">
        <v>308</v>
      </c>
      <c r="G225" s="9">
        <v>1</v>
      </c>
      <c r="H225" s="9" t="str">
        <f t="shared" si="16"/>
        <v xml:space="preserve">3 </v>
      </c>
      <c r="I225" s="9" t="str">
        <f t="shared" si="17"/>
        <v>2</v>
      </c>
      <c r="J225" s="9" t="str">
        <f t="shared" si="18"/>
        <v>2</v>
      </c>
      <c r="K225" s="9" t="str">
        <f t="shared" si="19"/>
        <v>5</v>
      </c>
      <c r="L225" s="9" t="s">
        <v>95</v>
      </c>
      <c r="M225" s="7" t="s">
        <v>319</v>
      </c>
      <c r="N225" s="7">
        <v>0</v>
      </c>
      <c r="O225" s="7">
        <v>40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40</v>
      </c>
      <c r="X225" s="7">
        <v>120</v>
      </c>
      <c r="Y225" s="7">
        <v>6.67</v>
      </c>
      <c r="Z225" s="7">
        <v>2558</v>
      </c>
      <c r="AA225" s="7">
        <v>1</v>
      </c>
    </row>
    <row r="226" spans="1:27" ht="16.5" customHeight="1" x14ac:dyDescent="0.2">
      <c r="A226" s="7" t="s">
        <v>27</v>
      </c>
      <c r="B226" s="7" t="s">
        <v>28</v>
      </c>
      <c r="C226" s="8" t="s">
        <v>320</v>
      </c>
      <c r="D226" s="7" t="s">
        <v>321</v>
      </c>
      <c r="E226" s="7" t="s">
        <v>31</v>
      </c>
      <c r="F226" s="7" t="s">
        <v>308</v>
      </c>
      <c r="G226" s="9">
        <v>2</v>
      </c>
      <c r="H226" s="9" t="str">
        <f t="shared" si="16"/>
        <v xml:space="preserve">3 </v>
      </c>
      <c r="I226" s="9" t="str">
        <f t="shared" si="17"/>
        <v>3</v>
      </c>
      <c r="J226" s="9" t="str">
        <f t="shared" si="18"/>
        <v>0</v>
      </c>
      <c r="K226" s="9" t="str">
        <f t="shared" si="19"/>
        <v>6</v>
      </c>
      <c r="L226" s="9" t="s">
        <v>33</v>
      </c>
      <c r="M226" s="7" t="s">
        <v>322</v>
      </c>
      <c r="N226" s="7">
        <v>0</v>
      </c>
      <c r="O226" s="7">
        <v>36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36</v>
      </c>
      <c r="X226" s="7">
        <v>108</v>
      </c>
      <c r="Y226" s="7">
        <v>6</v>
      </c>
      <c r="Z226" s="7">
        <v>2558</v>
      </c>
      <c r="AA226" s="7">
        <v>1</v>
      </c>
    </row>
    <row r="227" spans="1:27" ht="16.5" customHeight="1" x14ac:dyDescent="0.2">
      <c r="A227" s="7" t="s">
        <v>27</v>
      </c>
      <c r="B227" s="7" t="s">
        <v>28</v>
      </c>
      <c r="C227" s="8" t="s">
        <v>320</v>
      </c>
      <c r="D227" s="7" t="s">
        <v>321</v>
      </c>
      <c r="E227" s="7" t="s">
        <v>31</v>
      </c>
      <c r="F227" s="7" t="s">
        <v>308</v>
      </c>
      <c r="G227" s="9">
        <v>1</v>
      </c>
      <c r="H227" s="9" t="str">
        <f t="shared" si="16"/>
        <v xml:space="preserve">3 </v>
      </c>
      <c r="I227" s="9" t="str">
        <f t="shared" si="17"/>
        <v>3</v>
      </c>
      <c r="J227" s="9" t="str">
        <f t="shared" si="18"/>
        <v>0</v>
      </c>
      <c r="K227" s="9" t="str">
        <f t="shared" si="19"/>
        <v>6</v>
      </c>
      <c r="L227" s="9" t="s">
        <v>33</v>
      </c>
      <c r="M227" s="7" t="s">
        <v>322</v>
      </c>
      <c r="N227" s="7">
        <v>0</v>
      </c>
      <c r="O227" s="7">
        <v>41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41</v>
      </c>
      <c r="X227" s="7">
        <v>123</v>
      </c>
      <c r="Y227" s="7">
        <v>6.83</v>
      </c>
      <c r="Z227" s="7">
        <v>2558</v>
      </c>
      <c r="AA227" s="7">
        <v>1</v>
      </c>
    </row>
    <row r="228" spans="1:27" ht="16.5" customHeight="1" x14ac:dyDescent="0.2">
      <c r="A228" s="7" t="s">
        <v>27</v>
      </c>
      <c r="B228" s="7" t="s">
        <v>28</v>
      </c>
      <c r="C228" s="8" t="s">
        <v>323</v>
      </c>
      <c r="D228" s="7" t="s">
        <v>324</v>
      </c>
      <c r="E228" s="7" t="s">
        <v>31</v>
      </c>
      <c r="F228" s="7" t="s">
        <v>308</v>
      </c>
      <c r="G228" s="9">
        <v>2</v>
      </c>
      <c r="H228" s="9" t="str">
        <f t="shared" si="16"/>
        <v xml:space="preserve">3 </v>
      </c>
      <c r="I228" s="9" t="str">
        <f t="shared" si="17"/>
        <v>3</v>
      </c>
      <c r="J228" s="9" t="str">
        <f t="shared" si="18"/>
        <v>0</v>
      </c>
      <c r="K228" s="9" t="str">
        <f t="shared" si="19"/>
        <v>6</v>
      </c>
      <c r="L228" s="9" t="s">
        <v>33</v>
      </c>
      <c r="M228" s="7" t="s">
        <v>325</v>
      </c>
      <c r="N228" s="7">
        <v>0</v>
      </c>
      <c r="O228" s="7">
        <v>36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36</v>
      </c>
      <c r="X228" s="7">
        <v>108</v>
      </c>
      <c r="Y228" s="7">
        <v>6</v>
      </c>
      <c r="Z228" s="7">
        <v>2558</v>
      </c>
      <c r="AA228" s="7">
        <v>1</v>
      </c>
    </row>
    <row r="229" spans="1:27" ht="16.5" customHeight="1" x14ac:dyDescent="0.2">
      <c r="A229" s="7" t="s">
        <v>27</v>
      </c>
      <c r="B229" s="7" t="s">
        <v>28</v>
      </c>
      <c r="C229" s="8" t="s">
        <v>323</v>
      </c>
      <c r="D229" s="7" t="s">
        <v>324</v>
      </c>
      <c r="E229" s="7" t="s">
        <v>31</v>
      </c>
      <c r="F229" s="7" t="s">
        <v>308</v>
      </c>
      <c r="G229" s="9">
        <v>1</v>
      </c>
      <c r="H229" s="9" t="str">
        <f t="shared" si="16"/>
        <v xml:space="preserve">3 </v>
      </c>
      <c r="I229" s="9" t="str">
        <f t="shared" si="17"/>
        <v>3</v>
      </c>
      <c r="J229" s="9" t="str">
        <f t="shared" si="18"/>
        <v>0</v>
      </c>
      <c r="K229" s="9" t="str">
        <f t="shared" si="19"/>
        <v>6</v>
      </c>
      <c r="L229" s="9" t="s">
        <v>33</v>
      </c>
      <c r="M229" s="7" t="s">
        <v>325</v>
      </c>
      <c r="N229" s="7">
        <v>0</v>
      </c>
      <c r="O229" s="7">
        <v>41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41</v>
      </c>
      <c r="X229" s="7">
        <v>123</v>
      </c>
      <c r="Y229" s="7">
        <v>6.83</v>
      </c>
      <c r="Z229" s="7">
        <v>2558</v>
      </c>
      <c r="AA229" s="7">
        <v>1</v>
      </c>
    </row>
    <row r="230" spans="1:27" ht="16.5" customHeight="1" x14ac:dyDescent="0.2">
      <c r="A230" s="7" t="s">
        <v>27</v>
      </c>
      <c r="B230" s="7" t="s">
        <v>28</v>
      </c>
      <c r="C230" s="8" t="s">
        <v>326</v>
      </c>
      <c r="D230" s="7" t="s">
        <v>327</v>
      </c>
      <c r="E230" s="7" t="s">
        <v>31</v>
      </c>
      <c r="F230" s="7" t="s">
        <v>308</v>
      </c>
      <c r="G230" s="9">
        <v>2</v>
      </c>
      <c r="H230" s="9" t="str">
        <f t="shared" si="16"/>
        <v xml:space="preserve">3 </v>
      </c>
      <c r="I230" s="9" t="str">
        <f t="shared" si="17"/>
        <v>2</v>
      </c>
      <c r="J230" s="9" t="str">
        <f t="shared" si="18"/>
        <v>2</v>
      </c>
      <c r="K230" s="9" t="str">
        <f t="shared" si="19"/>
        <v>5</v>
      </c>
      <c r="L230" s="9" t="s">
        <v>95</v>
      </c>
      <c r="M230" s="7" t="s">
        <v>322</v>
      </c>
      <c r="N230" s="7">
        <v>0</v>
      </c>
      <c r="O230" s="7">
        <v>33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33</v>
      </c>
      <c r="X230" s="7">
        <v>99</v>
      </c>
      <c r="Y230" s="7">
        <v>5.5</v>
      </c>
      <c r="Z230" s="7">
        <v>2558</v>
      </c>
      <c r="AA230" s="7">
        <v>1</v>
      </c>
    </row>
    <row r="231" spans="1:27" ht="16.5" customHeight="1" x14ac:dyDescent="0.2">
      <c r="A231" s="7" t="s">
        <v>27</v>
      </c>
      <c r="B231" s="7" t="s">
        <v>28</v>
      </c>
      <c r="C231" s="8" t="s">
        <v>326</v>
      </c>
      <c r="D231" s="7" t="s">
        <v>327</v>
      </c>
      <c r="E231" s="7" t="s">
        <v>31</v>
      </c>
      <c r="F231" s="7" t="s">
        <v>308</v>
      </c>
      <c r="G231" s="9">
        <v>1</v>
      </c>
      <c r="H231" s="9" t="str">
        <f t="shared" si="16"/>
        <v xml:space="preserve">3 </v>
      </c>
      <c r="I231" s="9" t="str">
        <f t="shared" si="17"/>
        <v>2</v>
      </c>
      <c r="J231" s="9" t="str">
        <f t="shared" si="18"/>
        <v>2</v>
      </c>
      <c r="K231" s="9" t="str">
        <f t="shared" si="19"/>
        <v>5</v>
      </c>
      <c r="L231" s="9" t="s">
        <v>95</v>
      </c>
      <c r="M231" s="7" t="s">
        <v>322</v>
      </c>
      <c r="N231" s="7">
        <v>0</v>
      </c>
      <c r="O231" s="7">
        <v>38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38</v>
      </c>
      <c r="X231" s="7">
        <v>114</v>
      </c>
      <c r="Y231" s="7">
        <v>6.33</v>
      </c>
      <c r="Z231" s="7">
        <v>2558</v>
      </c>
      <c r="AA231" s="7">
        <v>1</v>
      </c>
    </row>
    <row r="232" spans="1:27" ht="16.5" customHeight="1" x14ac:dyDescent="0.2">
      <c r="A232" s="7" t="s">
        <v>27</v>
      </c>
      <c r="B232" s="7" t="s">
        <v>28</v>
      </c>
      <c r="C232" s="8" t="s">
        <v>328</v>
      </c>
      <c r="D232" s="7" t="s">
        <v>329</v>
      </c>
      <c r="E232" s="7" t="s">
        <v>31</v>
      </c>
      <c r="F232" s="7" t="s">
        <v>308</v>
      </c>
      <c r="G232" s="9">
        <v>2</v>
      </c>
      <c r="H232" s="9" t="str">
        <f t="shared" si="16"/>
        <v xml:space="preserve">3 </v>
      </c>
      <c r="I232" s="9" t="str">
        <f t="shared" si="17"/>
        <v>3</v>
      </c>
      <c r="J232" s="9" t="str">
        <f t="shared" si="18"/>
        <v>0</v>
      </c>
      <c r="K232" s="9" t="str">
        <f t="shared" si="19"/>
        <v>6</v>
      </c>
      <c r="L232" s="9" t="s">
        <v>33</v>
      </c>
      <c r="M232" s="7" t="s">
        <v>319</v>
      </c>
      <c r="N232" s="7">
        <v>0</v>
      </c>
      <c r="O232" s="7">
        <v>33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33</v>
      </c>
      <c r="X232" s="7">
        <v>99</v>
      </c>
      <c r="Y232" s="7">
        <v>5.5</v>
      </c>
      <c r="Z232" s="7">
        <v>2558</v>
      </c>
      <c r="AA232" s="7">
        <v>1</v>
      </c>
    </row>
    <row r="233" spans="1:27" ht="16.5" customHeight="1" x14ac:dyDescent="0.2">
      <c r="A233" s="7" t="s">
        <v>27</v>
      </c>
      <c r="B233" s="7" t="s">
        <v>28</v>
      </c>
      <c r="C233" s="8" t="s">
        <v>328</v>
      </c>
      <c r="D233" s="7" t="s">
        <v>329</v>
      </c>
      <c r="E233" s="7" t="s">
        <v>31</v>
      </c>
      <c r="F233" s="7" t="s">
        <v>308</v>
      </c>
      <c r="G233" s="9">
        <v>1</v>
      </c>
      <c r="H233" s="9" t="str">
        <f t="shared" si="16"/>
        <v xml:space="preserve">3 </v>
      </c>
      <c r="I233" s="9" t="str">
        <f t="shared" si="17"/>
        <v>3</v>
      </c>
      <c r="J233" s="9" t="str">
        <f t="shared" si="18"/>
        <v>0</v>
      </c>
      <c r="K233" s="9" t="str">
        <f t="shared" si="19"/>
        <v>6</v>
      </c>
      <c r="L233" s="9" t="s">
        <v>33</v>
      </c>
      <c r="M233" s="7" t="s">
        <v>319</v>
      </c>
      <c r="N233" s="7">
        <v>0</v>
      </c>
      <c r="O233" s="7">
        <v>38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38</v>
      </c>
      <c r="X233" s="7">
        <v>114</v>
      </c>
      <c r="Y233" s="7">
        <v>6.33</v>
      </c>
      <c r="Z233" s="7">
        <v>2558</v>
      </c>
      <c r="AA233" s="7">
        <v>1</v>
      </c>
    </row>
    <row r="234" spans="1:27" ht="16.5" customHeight="1" x14ac:dyDescent="0.2">
      <c r="A234" s="7" t="s">
        <v>27</v>
      </c>
      <c r="B234" s="7" t="s">
        <v>28</v>
      </c>
      <c r="C234" s="8" t="s">
        <v>330</v>
      </c>
      <c r="D234" s="7" t="s">
        <v>331</v>
      </c>
      <c r="E234" s="7" t="s">
        <v>31</v>
      </c>
      <c r="F234" s="7" t="s">
        <v>308</v>
      </c>
      <c r="G234" s="9">
        <v>2</v>
      </c>
      <c r="H234" s="9" t="str">
        <f t="shared" si="16"/>
        <v xml:space="preserve">3 </v>
      </c>
      <c r="I234" s="9" t="str">
        <f t="shared" si="17"/>
        <v>2</v>
      </c>
      <c r="J234" s="9" t="str">
        <f t="shared" si="18"/>
        <v>2</v>
      </c>
      <c r="K234" s="9" t="str">
        <f t="shared" si="19"/>
        <v>5</v>
      </c>
      <c r="L234" s="9" t="s">
        <v>95</v>
      </c>
      <c r="M234" s="7" t="s">
        <v>332</v>
      </c>
      <c r="N234" s="7">
        <v>0</v>
      </c>
      <c r="O234" s="7">
        <v>33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33</v>
      </c>
      <c r="X234" s="7">
        <v>99</v>
      </c>
      <c r="Y234" s="7">
        <v>5.5</v>
      </c>
      <c r="Z234" s="7">
        <v>2558</v>
      </c>
      <c r="AA234" s="7">
        <v>1</v>
      </c>
    </row>
    <row r="235" spans="1:27" ht="16.5" customHeight="1" x14ac:dyDescent="0.2">
      <c r="A235" s="7" t="s">
        <v>27</v>
      </c>
      <c r="B235" s="7" t="s">
        <v>28</v>
      </c>
      <c r="C235" s="8" t="s">
        <v>330</v>
      </c>
      <c r="D235" s="7" t="s">
        <v>331</v>
      </c>
      <c r="E235" s="7" t="s">
        <v>31</v>
      </c>
      <c r="F235" s="7" t="s">
        <v>308</v>
      </c>
      <c r="G235" s="9">
        <v>1</v>
      </c>
      <c r="H235" s="9" t="str">
        <f t="shared" si="16"/>
        <v xml:space="preserve">3 </v>
      </c>
      <c r="I235" s="9" t="str">
        <f t="shared" si="17"/>
        <v>2</v>
      </c>
      <c r="J235" s="9" t="str">
        <f t="shared" si="18"/>
        <v>2</v>
      </c>
      <c r="K235" s="9" t="str">
        <f t="shared" si="19"/>
        <v>5</v>
      </c>
      <c r="L235" s="9" t="s">
        <v>95</v>
      </c>
      <c r="M235" s="7" t="s">
        <v>332</v>
      </c>
      <c r="N235" s="7">
        <v>0</v>
      </c>
      <c r="O235" s="7">
        <v>37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37</v>
      </c>
      <c r="X235" s="7">
        <v>111</v>
      </c>
      <c r="Y235" s="7">
        <v>6.17</v>
      </c>
      <c r="Z235" s="7">
        <v>2558</v>
      </c>
      <c r="AA235" s="7">
        <v>1</v>
      </c>
    </row>
    <row r="236" spans="1:27" ht="16.5" customHeight="1" x14ac:dyDescent="0.2">
      <c r="A236" s="7" t="s">
        <v>27</v>
      </c>
      <c r="B236" s="7" t="s">
        <v>28</v>
      </c>
      <c r="C236" s="8" t="s">
        <v>333</v>
      </c>
      <c r="D236" s="7" t="s">
        <v>334</v>
      </c>
      <c r="E236" s="7" t="s">
        <v>31</v>
      </c>
      <c r="F236" s="7" t="s">
        <v>308</v>
      </c>
      <c r="G236" s="9">
        <v>2</v>
      </c>
      <c r="H236" s="9" t="str">
        <f t="shared" si="16"/>
        <v xml:space="preserve">3 </v>
      </c>
      <c r="I236" s="9" t="str">
        <f t="shared" si="17"/>
        <v>3</v>
      </c>
      <c r="J236" s="9" t="str">
        <f t="shared" si="18"/>
        <v>0</v>
      </c>
      <c r="K236" s="9" t="str">
        <f t="shared" si="19"/>
        <v>6</v>
      </c>
      <c r="L236" s="9" t="s">
        <v>33</v>
      </c>
      <c r="M236" s="7" t="s">
        <v>332</v>
      </c>
      <c r="N236" s="7">
        <v>0</v>
      </c>
      <c r="O236" s="7">
        <v>34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34</v>
      </c>
      <c r="X236" s="7">
        <v>102</v>
      </c>
      <c r="Y236" s="7">
        <v>5.67</v>
      </c>
      <c r="Z236" s="7">
        <v>2558</v>
      </c>
      <c r="AA236" s="7">
        <v>1</v>
      </c>
    </row>
    <row r="237" spans="1:27" ht="16.5" customHeight="1" x14ac:dyDescent="0.2">
      <c r="A237" s="7" t="s">
        <v>27</v>
      </c>
      <c r="B237" s="7" t="s">
        <v>28</v>
      </c>
      <c r="C237" s="8" t="s">
        <v>333</v>
      </c>
      <c r="D237" s="7" t="s">
        <v>334</v>
      </c>
      <c r="E237" s="7" t="s">
        <v>31</v>
      </c>
      <c r="F237" s="7" t="s">
        <v>308</v>
      </c>
      <c r="G237" s="9">
        <v>1</v>
      </c>
      <c r="H237" s="9" t="str">
        <f t="shared" si="16"/>
        <v xml:space="preserve">3 </v>
      </c>
      <c r="I237" s="9" t="str">
        <f t="shared" si="17"/>
        <v>3</v>
      </c>
      <c r="J237" s="9" t="str">
        <f t="shared" si="18"/>
        <v>0</v>
      </c>
      <c r="K237" s="9" t="str">
        <f t="shared" si="19"/>
        <v>6</v>
      </c>
      <c r="L237" s="9" t="s">
        <v>33</v>
      </c>
      <c r="M237" s="7" t="s">
        <v>332</v>
      </c>
      <c r="N237" s="7">
        <v>0</v>
      </c>
      <c r="O237" s="7">
        <v>38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38</v>
      </c>
      <c r="X237" s="7">
        <v>114</v>
      </c>
      <c r="Y237" s="7">
        <v>6.33</v>
      </c>
      <c r="Z237" s="7">
        <v>2558</v>
      </c>
      <c r="AA237" s="7">
        <v>1</v>
      </c>
    </row>
    <row r="238" spans="1:27" ht="16.5" customHeight="1" x14ac:dyDescent="0.2">
      <c r="A238" s="7" t="s">
        <v>27</v>
      </c>
      <c r="B238" s="7" t="s">
        <v>28</v>
      </c>
      <c r="C238" s="8" t="s">
        <v>335</v>
      </c>
      <c r="D238" s="7" t="s">
        <v>336</v>
      </c>
      <c r="E238" s="7" t="s">
        <v>31</v>
      </c>
      <c r="F238" s="7" t="s">
        <v>308</v>
      </c>
      <c r="G238" s="9">
        <v>2</v>
      </c>
      <c r="H238" s="9" t="str">
        <f t="shared" si="16"/>
        <v xml:space="preserve">3 </v>
      </c>
      <c r="I238" s="9" t="str">
        <f t="shared" si="17"/>
        <v>3</v>
      </c>
      <c r="J238" s="9" t="str">
        <f t="shared" si="18"/>
        <v>0</v>
      </c>
      <c r="K238" s="9" t="str">
        <f t="shared" si="19"/>
        <v>6</v>
      </c>
      <c r="L238" s="9" t="s">
        <v>33</v>
      </c>
      <c r="M238" s="7" t="s">
        <v>312</v>
      </c>
      <c r="N238" s="7">
        <v>0</v>
      </c>
      <c r="O238" s="7">
        <v>35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35</v>
      </c>
      <c r="X238" s="7">
        <v>105</v>
      </c>
      <c r="Y238" s="7">
        <v>5.83</v>
      </c>
      <c r="Z238" s="7">
        <v>2558</v>
      </c>
      <c r="AA238" s="7">
        <v>1</v>
      </c>
    </row>
    <row r="239" spans="1:27" ht="16.5" customHeight="1" x14ac:dyDescent="0.2">
      <c r="A239" s="7" t="s">
        <v>27</v>
      </c>
      <c r="B239" s="7" t="s">
        <v>28</v>
      </c>
      <c r="C239" s="8" t="s">
        <v>335</v>
      </c>
      <c r="D239" s="7" t="s">
        <v>336</v>
      </c>
      <c r="E239" s="7" t="s">
        <v>31</v>
      </c>
      <c r="F239" s="7" t="s">
        <v>308</v>
      </c>
      <c r="G239" s="9">
        <v>1</v>
      </c>
      <c r="H239" s="9" t="str">
        <f t="shared" si="16"/>
        <v xml:space="preserve">3 </v>
      </c>
      <c r="I239" s="9" t="str">
        <f t="shared" si="17"/>
        <v>3</v>
      </c>
      <c r="J239" s="9" t="str">
        <f t="shared" si="18"/>
        <v>0</v>
      </c>
      <c r="K239" s="9" t="str">
        <f t="shared" si="19"/>
        <v>6</v>
      </c>
      <c r="L239" s="9" t="s">
        <v>33</v>
      </c>
      <c r="M239" s="7" t="s">
        <v>322</v>
      </c>
      <c r="N239" s="7">
        <v>0</v>
      </c>
      <c r="O239" s="7">
        <v>37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37</v>
      </c>
      <c r="X239" s="7">
        <v>111</v>
      </c>
      <c r="Y239" s="7">
        <v>6.17</v>
      </c>
      <c r="Z239" s="7">
        <v>2558</v>
      </c>
      <c r="AA239" s="7">
        <v>1</v>
      </c>
    </row>
    <row r="240" spans="1:27" ht="16.5" customHeight="1" x14ac:dyDescent="0.2">
      <c r="A240" s="7" t="s">
        <v>27</v>
      </c>
      <c r="B240" s="7" t="s">
        <v>28</v>
      </c>
      <c r="C240" s="8" t="s">
        <v>337</v>
      </c>
      <c r="D240" s="7" t="s">
        <v>338</v>
      </c>
      <c r="E240" s="7" t="s">
        <v>31</v>
      </c>
      <c r="F240" s="7" t="s">
        <v>308</v>
      </c>
      <c r="G240" s="9">
        <v>1</v>
      </c>
      <c r="H240" s="9" t="str">
        <f t="shared" si="16"/>
        <v xml:space="preserve">3 </v>
      </c>
      <c r="I240" s="9" t="str">
        <f t="shared" si="17"/>
        <v>2</v>
      </c>
      <c r="J240" s="9" t="str">
        <f t="shared" si="18"/>
        <v>2</v>
      </c>
      <c r="K240" s="9" t="str">
        <f t="shared" si="19"/>
        <v>5</v>
      </c>
      <c r="L240" s="9" t="s">
        <v>95</v>
      </c>
      <c r="M240" s="7" t="s">
        <v>319</v>
      </c>
      <c r="N240" s="7">
        <v>0</v>
      </c>
      <c r="O240" s="7">
        <v>13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13</v>
      </c>
      <c r="X240" s="7">
        <v>39</v>
      </c>
      <c r="Y240" s="7">
        <v>2.17</v>
      </c>
      <c r="Z240" s="7">
        <v>2558</v>
      </c>
      <c r="AA240" s="7">
        <v>1</v>
      </c>
    </row>
    <row r="241" spans="1:27" ht="16.5" customHeight="1" x14ac:dyDescent="0.2">
      <c r="A241" s="7" t="s">
        <v>27</v>
      </c>
      <c r="B241" s="7" t="s">
        <v>28</v>
      </c>
      <c r="C241" s="8" t="s">
        <v>339</v>
      </c>
      <c r="D241" s="7" t="s">
        <v>340</v>
      </c>
      <c r="E241" s="7" t="s">
        <v>31</v>
      </c>
      <c r="F241" s="7" t="s">
        <v>308</v>
      </c>
      <c r="G241" s="9">
        <v>2</v>
      </c>
      <c r="H241" s="9" t="str">
        <f t="shared" si="16"/>
        <v xml:space="preserve">3 </v>
      </c>
      <c r="I241" s="9" t="str">
        <f t="shared" si="17"/>
        <v>3</v>
      </c>
      <c r="J241" s="9" t="str">
        <f t="shared" si="18"/>
        <v>0</v>
      </c>
      <c r="K241" s="9" t="str">
        <f t="shared" si="19"/>
        <v>6</v>
      </c>
      <c r="L241" s="9" t="s">
        <v>33</v>
      </c>
      <c r="M241" s="7" t="s">
        <v>325</v>
      </c>
      <c r="N241" s="7">
        <v>0</v>
      </c>
      <c r="O241" s="7">
        <v>25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25</v>
      </c>
      <c r="X241" s="7">
        <v>75</v>
      </c>
      <c r="Y241" s="7">
        <v>4.17</v>
      </c>
      <c r="Z241" s="7">
        <v>2558</v>
      </c>
      <c r="AA241" s="7">
        <v>1</v>
      </c>
    </row>
    <row r="242" spans="1:27" ht="16.5" customHeight="1" x14ac:dyDescent="0.2">
      <c r="A242" s="7" t="s">
        <v>27</v>
      </c>
      <c r="B242" s="7" t="s">
        <v>28</v>
      </c>
      <c r="C242" s="8" t="s">
        <v>339</v>
      </c>
      <c r="D242" s="7" t="s">
        <v>340</v>
      </c>
      <c r="E242" s="7" t="s">
        <v>31</v>
      </c>
      <c r="F242" s="7" t="s">
        <v>308</v>
      </c>
      <c r="G242" s="9">
        <v>1</v>
      </c>
      <c r="H242" s="9" t="str">
        <f t="shared" si="16"/>
        <v xml:space="preserve">3 </v>
      </c>
      <c r="I242" s="9" t="str">
        <f t="shared" si="17"/>
        <v>3</v>
      </c>
      <c r="J242" s="9" t="str">
        <f t="shared" si="18"/>
        <v>0</v>
      </c>
      <c r="K242" s="9" t="str">
        <f t="shared" si="19"/>
        <v>6</v>
      </c>
      <c r="L242" s="9" t="s">
        <v>33</v>
      </c>
      <c r="M242" s="7" t="s">
        <v>325</v>
      </c>
      <c r="N242" s="7">
        <v>0</v>
      </c>
      <c r="O242" s="7">
        <v>32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32</v>
      </c>
      <c r="X242" s="7">
        <v>96</v>
      </c>
      <c r="Y242" s="7">
        <v>5.33</v>
      </c>
      <c r="Z242" s="7">
        <v>2558</v>
      </c>
      <c r="AA242" s="7">
        <v>1</v>
      </c>
    </row>
    <row r="243" spans="1:27" ht="16.5" customHeight="1" x14ac:dyDescent="0.2">
      <c r="A243" s="7" t="s">
        <v>27</v>
      </c>
      <c r="B243" s="7" t="s">
        <v>28</v>
      </c>
      <c r="C243" s="8" t="s">
        <v>339</v>
      </c>
      <c r="D243" s="7" t="s">
        <v>341</v>
      </c>
      <c r="E243" s="7" t="s">
        <v>31</v>
      </c>
      <c r="F243" s="7" t="s">
        <v>308</v>
      </c>
      <c r="G243" s="9">
        <v>1</v>
      </c>
      <c r="H243" s="9" t="str">
        <f t="shared" si="16"/>
        <v xml:space="preserve">3 </v>
      </c>
      <c r="I243" s="9" t="str">
        <f t="shared" si="17"/>
        <v>3</v>
      </c>
      <c r="J243" s="9" t="str">
        <f t="shared" si="18"/>
        <v>0</v>
      </c>
      <c r="K243" s="9" t="str">
        <f t="shared" si="19"/>
        <v>6</v>
      </c>
      <c r="L243" s="9" t="s">
        <v>33</v>
      </c>
      <c r="M243" s="7" t="s">
        <v>325</v>
      </c>
      <c r="N243" s="7">
        <v>0</v>
      </c>
      <c r="O243" s="7">
        <v>37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37</v>
      </c>
      <c r="X243" s="7">
        <v>111</v>
      </c>
      <c r="Y243" s="7">
        <v>6.17</v>
      </c>
      <c r="Z243" s="7">
        <v>2558</v>
      </c>
      <c r="AA243" s="7">
        <v>1</v>
      </c>
    </row>
    <row r="244" spans="1:27" ht="16.5" customHeight="1" x14ac:dyDescent="0.2">
      <c r="A244" s="7" t="s">
        <v>27</v>
      </c>
      <c r="B244" s="7" t="s">
        <v>28</v>
      </c>
      <c r="C244" s="8" t="s">
        <v>342</v>
      </c>
      <c r="D244" s="7" t="s">
        <v>343</v>
      </c>
      <c r="E244" s="7" t="s">
        <v>31</v>
      </c>
      <c r="F244" s="7" t="s">
        <v>308</v>
      </c>
      <c r="G244" s="9">
        <v>1</v>
      </c>
      <c r="H244" s="9" t="str">
        <f t="shared" si="16"/>
        <v xml:space="preserve">3 </v>
      </c>
      <c r="I244" s="9" t="str">
        <f t="shared" si="17"/>
        <v>2</v>
      </c>
      <c r="J244" s="9" t="str">
        <f t="shared" si="18"/>
        <v>2</v>
      </c>
      <c r="K244" s="9" t="str">
        <f t="shared" si="19"/>
        <v>5</v>
      </c>
      <c r="L244" s="9" t="s">
        <v>95</v>
      </c>
      <c r="M244" s="7" t="s">
        <v>309</v>
      </c>
      <c r="N244" s="7">
        <v>0</v>
      </c>
      <c r="O244" s="7">
        <v>26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26</v>
      </c>
      <c r="X244" s="7">
        <v>78</v>
      </c>
      <c r="Y244" s="7">
        <v>4.33</v>
      </c>
      <c r="Z244" s="7">
        <v>2558</v>
      </c>
      <c r="AA244" s="7">
        <v>1</v>
      </c>
    </row>
    <row r="245" spans="1:27" ht="16.5" customHeight="1" x14ac:dyDescent="0.2">
      <c r="A245" s="7" t="s">
        <v>27</v>
      </c>
      <c r="B245" s="7" t="s">
        <v>28</v>
      </c>
      <c r="C245" s="8" t="s">
        <v>344</v>
      </c>
      <c r="D245" s="7" t="s">
        <v>345</v>
      </c>
      <c r="E245" s="7" t="s">
        <v>31</v>
      </c>
      <c r="F245" s="7" t="s">
        <v>308</v>
      </c>
      <c r="G245" s="9">
        <v>1</v>
      </c>
      <c r="H245" s="9" t="str">
        <f t="shared" si="16"/>
        <v xml:space="preserve">3 </v>
      </c>
      <c r="I245" s="9" t="str">
        <f t="shared" si="17"/>
        <v>2</v>
      </c>
      <c r="J245" s="9" t="str">
        <f t="shared" si="18"/>
        <v>2</v>
      </c>
      <c r="K245" s="9" t="str">
        <f t="shared" si="19"/>
        <v>5</v>
      </c>
      <c r="L245" s="9" t="s">
        <v>95</v>
      </c>
      <c r="M245" s="7" t="s">
        <v>319</v>
      </c>
      <c r="N245" s="7">
        <v>0</v>
      </c>
      <c r="O245" s="7">
        <v>45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45</v>
      </c>
      <c r="X245" s="7">
        <v>135</v>
      </c>
      <c r="Y245" s="7">
        <v>7.5</v>
      </c>
      <c r="Z245" s="7">
        <v>2558</v>
      </c>
      <c r="AA245" s="7">
        <v>1</v>
      </c>
    </row>
    <row r="246" spans="1:27" ht="16.5" customHeight="1" x14ac:dyDescent="0.2">
      <c r="A246" s="7" t="s">
        <v>27</v>
      </c>
      <c r="B246" s="7" t="s">
        <v>28</v>
      </c>
      <c r="C246" s="8" t="s">
        <v>346</v>
      </c>
      <c r="D246" s="7" t="s">
        <v>329</v>
      </c>
      <c r="E246" s="7" t="s">
        <v>31</v>
      </c>
      <c r="F246" s="7" t="s">
        <v>308</v>
      </c>
      <c r="G246" s="9">
        <v>1</v>
      </c>
      <c r="H246" s="9" t="str">
        <f t="shared" si="16"/>
        <v xml:space="preserve">3 </v>
      </c>
      <c r="I246" s="9" t="str">
        <f t="shared" si="17"/>
        <v>2</v>
      </c>
      <c r="J246" s="9" t="str">
        <f t="shared" si="18"/>
        <v>2</v>
      </c>
      <c r="K246" s="9" t="str">
        <f t="shared" si="19"/>
        <v>5</v>
      </c>
      <c r="L246" s="9" t="s">
        <v>95</v>
      </c>
      <c r="M246" s="7" t="s">
        <v>319</v>
      </c>
      <c r="N246" s="7">
        <v>0</v>
      </c>
      <c r="O246" s="7">
        <v>46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46</v>
      </c>
      <c r="X246" s="7">
        <v>138</v>
      </c>
      <c r="Y246" s="7">
        <v>7.67</v>
      </c>
      <c r="Z246" s="7">
        <v>2558</v>
      </c>
      <c r="AA246" s="7">
        <v>1</v>
      </c>
    </row>
    <row r="247" spans="1:27" ht="16.5" customHeight="1" x14ac:dyDescent="0.2">
      <c r="A247" s="7" t="s">
        <v>27</v>
      </c>
      <c r="B247" s="7" t="s">
        <v>28</v>
      </c>
      <c r="C247" s="8" t="s">
        <v>347</v>
      </c>
      <c r="D247" s="7" t="s">
        <v>348</v>
      </c>
      <c r="E247" s="7" t="s">
        <v>31</v>
      </c>
      <c r="F247" s="7" t="s">
        <v>308</v>
      </c>
      <c r="G247" s="9">
        <v>1</v>
      </c>
      <c r="H247" s="9" t="str">
        <f t="shared" si="16"/>
        <v xml:space="preserve">3 </v>
      </c>
      <c r="I247" s="9" t="str">
        <f t="shared" si="17"/>
        <v>2</v>
      </c>
      <c r="J247" s="9" t="str">
        <f t="shared" si="18"/>
        <v>2</v>
      </c>
      <c r="K247" s="9" t="str">
        <f t="shared" si="19"/>
        <v>5</v>
      </c>
      <c r="L247" s="9" t="s">
        <v>95</v>
      </c>
      <c r="M247" s="7" t="s">
        <v>332</v>
      </c>
      <c r="N247" s="7">
        <v>0</v>
      </c>
      <c r="O247" s="7">
        <v>45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45</v>
      </c>
      <c r="X247" s="7">
        <v>135</v>
      </c>
      <c r="Y247" s="7">
        <v>7.5</v>
      </c>
      <c r="Z247" s="7">
        <v>2558</v>
      </c>
      <c r="AA247" s="7">
        <v>1</v>
      </c>
    </row>
    <row r="248" spans="1:27" ht="16.5" customHeight="1" x14ac:dyDescent="0.2">
      <c r="A248" s="7" t="s">
        <v>27</v>
      </c>
      <c r="B248" s="7" t="s">
        <v>28</v>
      </c>
      <c r="C248" s="8" t="s">
        <v>349</v>
      </c>
      <c r="D248" s="7" t="s">
        <v>334</v>
      </c>
      <c r="E248" s="7" t="s">
        <v>31</v>
      </c>
      <c r="F248" s="7" t="s">
        <v>308</v>
      </c>
      <c r="G248" s="9">
        <v>1</v>
      </c>
      <c r="H248" s="9" t="str">
        <f t="shared" si="16"/>
        <v xml:space="preserve">3 </v>
      </c>
      <c r="I248" s="9" t="str">
        <f t="shared" si="17"/>
        <v>3</v>
      </c>
      <c r="J248" s="9" t="str">
        <f t="shared" si="18"/>
        <v>0</v>
      </c>
      <c r="K248" s="9" t="str">
        <f t="shared" si="19"/>
        <v>6</v>
      </c>
      <c r="L248" s="9" t="s">
        <v>33</v>
      </c>
      <c r="M248" s="7" t="s">
        <v>332</v>
      </c>
      <c r="N248" s="7">
        <v>0</v>
      </c>
      <c r="O248" s="7">
        <v>45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45</v>
      </c>
      <c r="X248" s="7">
        <v>135</v>
      </c>
      <c r="Y248" s="7">
        <v>7.5</v>
      </c>
      <c r="Z248" s="7">
        <v>2558</v>
      </c>
      <c r="AA248" s="7">
        <v>1</v>
      </c>
    </row>
    <row r="249" spans="1:27" ht="16.5" customHeight="1" x14ac:dyDescent="0.2">
      <c r="A249" s="7" t="s">
        <v>27</v>
      </c>
      <c r="B249" s="7" t="s">
        <v>28</v>
      </c>
      <c r="C249" s="8" t="s">
        <v>350</v>
      </c>
      <c r="D249" s="7" t="s">
        <v>351</v>
      </c>
      <c r="E249" s="7" t="s">
        <v>31</v>
      </c>
      <c r="F249" s="7" t="s">
        <v>352</v>
      </c>
      <c r="G249" s="9">
        <v>2</v>
      </c>
      <c r="H249" s="9" t="str">
        <f t="shared" si="16"/>
        <v xml:space="preserve">3 </v>
      </c>
      <c r="I249" s="9" t="str">
        <f t="shared" si="17"/>
        <v>2</v>
      </c>
      <c r="J249" s="9" t="str">
        <f t="shared" si="18"/>
        <v>2</v>
      </c>
      <c r="K249" s="9" t="str">
        <f t="shared" si="19"/>
        <v>5</v>
      </c>
      <c r="L249" s="9" t="s">
        <v>95</v>
      </c>
      <c r="M249" s="7" t="s">
        <v>353</v>
      </c>
      <c r="N249" s="7">
        <v>0</v>
      </c>
      <c r="O249" s="7">
        <v>41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41</v>
      </c>
      <c r="X249" s="7">
        <v>123</v>
      </c>
      <c r="Y249" s="7">
        <v>6.83</v>
      </c>
      <c r="Z249" s="7">
        <v>2558</v>
      </c>
      <c r="AA249" s="7">
        <v>1</v>
      </c>
    </row>
    <row r="250" spans="1:27" ht="16.5" customHeight="1" x14ac:dyDescent="0.2">
      <c r="A250" s="7" t="s">
        <v>27</v>
      </c>
      <c r="B250" s="7" t="s">
        <v>28</v>
      </c>
      <c r="C250" s="8" t="s">
        <v>350</v>
      </c>
      <c r="D250" s="7" t="s">
        <v>351</v>
      </c>
      <c r="E250" s="7" t="s">
        <v>31</v>
      </c>
      <c r="F250" s="7" t="s">
        <v>352</v>
      </c>
      <c r="G250" s="9">
        <v>1</v>
      </c>
      <c r="H250" s="9" t="str">
        <f t="shared" si="16"/>
        <v xml:space="preserve">3 </v>
      </c>
      <c r="I250" s="9" t="str">
        <f t="shared" si="17"/>
        <v>2</v>
      </c>
      <c r="J250" s="9" t="str">
        <f t="shared" si="18"/>
        <v>2</v>
      </c>
      <c r="K250" s="9" t="str">
        <f t="shared" si="19"/>
        <v>5</v>
      </c>
      <c r="L250" s="9" t="s">
        <v>95</v>
      </c>
      <c r="M250" s="7" t="s">
        <v>353</v>
      </c>
      <c r="N250" s="7">
        <v>0</v>
      </c>
      <c r="O250" s="7">
        <v>40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40</v>
      </c>
      <c r="X250" s="7">
        <v>120</v>
      </c>
      <c r="Y250" s="7">
        <v>6.67</v>
      </c>
      <c r="Z250" s="7">
        <v>2558</v>
      </c>
      <c r="AA250" s="7">
        <v>1</v>
      </c>
    </row>
    <row r="251" spans="1:27" ht="16.5" customHeight="1" x14ac:dyDescent="0.2">
      <c r="A251" s="7" t="s">
        <v>27</v>
      </c>
      <c r="B251" s="7" t="s">
        <v>28</v>
      </c>
      <c r="C251" s="8" t="s">
        <v>354</v>
      </c>
      <c r="D251" s="7" t="s">
        <v>355</v>
      </c>
      <c r="E251" s="7" t="s">
        <v>31</v>
      </c>
      <c r="F251" s="7" t="s">
        <v>352</v>
      </c>
      <c r="G251" s="9">
        <v>2</v>
      </c>
      <c r="H251" s="9" t="str">
        <f t="shared" si="16"/>
        <v xml:space="preserve">3 </v>
      </c>
      <c r="I251" s="9" t="str">
        <f t="shared" si="17"/>
        <v>2</v>
      </c>
      <c r="J251" s="9" t="str">
        <f t="shared" si="18"/>
        <v>2</v>
      </c>
      <c r="K251" s="9" t="str">
        <f t="shared" si="19"/>
        <v>5</v>
      </c>
      <c r="L251" s="9" t="s">
        <v>95</v>
      </c>
      <c r="M251" s="7" t="s">
        <v>74</v>
      </c>
      <c r="N251" s="7">
        <v>0</v>
      </c>
      <c r="O251" s="7">
        <v>40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40</v>
      </c>
      <c r="X251" s="7">
        <v>120</v>
      </c>
      <c r="Y251" s="7">
        <v>6.67</v>
      </c>
      <c r="Z251" s="7">
        <v>2558</v>
      </c>
      <c r="AA251" s="7">
        <v>1</v>
      </c>
    </row>
    <row r="252" spans="1:27" ht="16.5" customHeight="1" x14ac:dyDescent="0.2">
      <c r="A252" s="7" t="s">
        <v>27</v>
      </c>
      <c r="B252" s="7" t="s">
        <v>28</v>
      </c>
      <c r="C252" s="8" t="s">
        <v>354</v>
      </c>
      <c r="D252" s="7" t="s">
        <v>355</v>
      </c>
      <c r="E252" s="7" t="s">
        <v>31</v>
      </c>
      <c r="F252" s="7" t="s">
        <v>352</v>
      </c>
      <c r="G252" s="9">
        <v>1</v>
      </c>
      <c r="H252" s="9" t="str">
        <f t="shared" si="16"/>
        <v xml:space="preserve">3 </v>
      </c>
      <c r="I252" s="9" t="str">
        <f t="shared" si="17"/>
        <v>2</v>
      </c>
      <c r="J252" s="9" t="str">
        <f t="shared" si="18"/>
        <v>2</v>
      </c>
      <c r="K252" s="9" t="str">
        <f t="shared" si="19"/>
        <v>5</v>
      </c>
      <c r="L252" s="9" t="s">
        <v>95</v>
      </c>
      <c r="M252" s="7" t="s">
        <v>74</v>
      </c>
      <c r="N252" s="7">
        <v>0</v>
      </c>
      <c r="O252" s="7">
        <v>37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37</v>
      </c>
      <c r="X252" s="7">
        <v>111</v>
      </c>
      <c r="Y252" s="7">
        <v>6.17</v>
      </c>
      <c r="Z252" s="7">
        <v>2558</v>
      </c>
      <c r="AA252" s="7">
        <v>1</v>
      </c>
    </row>
    <row r="253" spans="1:27" ht="16.5" customHeight="1" x14ac:dyDescent="0.2">
      <c r="A253" s="7" t="s">
        <v>27</v>
      </c>
      <c r="B253" s="7" t="s">
        <v>28</v>
      </c>
      <c r="C253" s="8" t="s">
        <v>356</v>
      </c>
      <c r="D253" s="7" t="s">
        <v>357</v>
      </c>
      <c r="E253" s="7" t="s">
        <v>31</v>
      </c>
      <c r="F253" s="7" t="s">
        <v>352</v>
      </c>
      <c r="G253" s="9">
        <v>1</v>
      </c>
      <c r="H253" s="9" t="str">
        <f t="shared" si="16"/>
        <v xml:space="preserve">3 </v>
      </c>
      <c r="I253" s="9" t="str">
        <f t="shared" si="17"/>
        <v>2</v>
      </c>
      <c r="J253" s="9" t="str">
        <f t="shared" si="18"/>
        <v>2</v>
      </c>
      <c r="K253" s="9" t="str">
        <f t="shared" si="19"/>
        <v>5</v>
      </c>
      <c r="L253" s="9" t="s">
        <v>95</v>
      </c>
      <c r="M253" s="7" t="s">
        <v>353</v>
      </c>
      <c r="N253" s="7">
        <v>0</v>
      </c>
      <c r="O253" s="7">
        <v>14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14</v>
      </c>
      <c r="X253" s="7">
        <v>42</v>
      </c>
      <c r="Y253" s="7">
        <v>2.33</v>
      </c>
      <c r="Z253" s="7">
        <v>2558</v>
      </c>
      <c r="AA253" s="7">
        <v>1</v>
      </c>
    </row>
    <row r="254" spans="1:27" ht="16.5" customHeight="1" x14ac:dyDescent="0.2">
      <c r="A254" s="7" t="s">
        <v>27</v>
      </c>
      <c r="B254" s="7" t="s">
        <v>28</v>
      </c>
      <c r="C254" s="8" t="s">
        <v>358</v>
      </c>
      <c r="D254" s="7" t="s">
        <v>359</v>
      </c>
      <c r="E254" s="7" t="s">
        <v>31</v>
      </c>
      <c r="F254" s="7" t="s">
        <v>352</v>
      </c>
      <c r="G254" s="9">
        <v>1</v>
      </c>
      <c r="H254" s="9" t="str">
        <f t="shared" si="16"/>
        <v xml:space="preserve">3 </v>
      </c>
      <c r="I254" s="9" t="str">
        <f t="shared" si="17"/>
        <v>2</v>
      </c>
      <c r="J254" s="9" t="str">
        <f t="shared" si="18"/>
        <v>2</v>
      </c>
      <c r="K254" s="9" t="str">
        <f t="shared" si="19"/>
        <v>5</v>
      </c>
      <c r="L254" s="9" t="s">
        <v>95</v>
      </c>
      <c r="M254" s="7" t="s">
        <v>69</v>
      </c>
      <c r="N254" s="7">
        <v>0</v>
      </c>
      <c r="O254" s="7">
        <v>14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14</v>
      </c>
      <c r="X254" s="7">
        <v>42</v>
      </c>
      <c r="Y254" s="7">
        <v>2.33</v>
      </c>
      <c r="Z254" s="7">
        <v>2558</v>
      </c>
      <c r="AA254" s="7">
        <v>1</v>
      </c>
    </row>
    <row r="255" spans="1:27" ht="16.5" customHeight="1" x14ac:dyDescent="0.2">
      <c r="A255" s="7" t="s">
        <v>27</v>
      </c>
      <c r="B255" s="7" t="s">
        <v>28</v>
      </c>
      <c r="C255" s="8" t="s">
        <v>360</v>
      </c>
      <c r="D255" s="7" t="s">
        <v>361</v>
      </c>
      <c r="E255" s="7" t="s">
        <v>31</v>
      </c>
      <c r="F255" s="7" t="s">
        <v>352</v>
      </c>
      <c r="G255" s="9">
        <v>1</v>
      </c>
      <c r="H255" s="9" t="str">
        <f t="shared" si="16"/>
        <v xml:space="preserve">3 </v>
      </c>
      <c r="I255" s="9" t="str">
        <f t="shared" si="17"/>
        <v>2</v>
      </c>
      <c r="J255" s="9" t="str">
        <f t="shared" si="18"/>
        <v>2</v>
      </c>
      <c r="K255" s="9" t="str">
        <f t="shared" si="19"/>
        <v>5</v>
      </c>
      <c r="L255" s="9" t="s">
        <v>95</v>
      </c>
      <c r="M255" s="7" t="s">
        <v>72</v>
      </c>
      <c r="N255" s="7">
        <v>0</v>
      </c>
      <c r="O255" s="7">
        <v>14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14</v>
      </c>
      <c r="X255" s="7">
        <v>42</v>
      </c>
      <c r="Y255" s="7">
        <v>2.33</v>
      </c>
      <c r="Z255" s="7">
        <v>2558</v>
      </c>
      <c r="AA255" s="7">
        <v>1</v>
      </c>
    </row>
    <row r="256" spans="1:27" ht="16.5" customHeight="1" x14ac:dyDescent="0.2">
      <c r="A256" s="7" t="s">
        <v>27</v>
      </c>
      <c r="B256" s="7" t="s">
        <v>28</v>
      </c>
      <c r="C256" s="8" t="s">
        <v>362</v>
      </c>
      <c r="D256" s="7" t="s">
        <v>363</v>
      </c>
      <c r="E256" s="7" t="s">
        <v>31</v>
      </c>
      <c r="F256" s="7" t="s">
        <v>352</v>
      </c>
      <c r="G256" s="9">
        <v>1</v>
      </c>
      <c r="H256" s="9" t="str">
        <f t="shared" si="16"/>
        <v xml:space="preserve">3 </v>
      </c>
      <c r="I256" s="9" t="str">
        <f t="shared" si="17"/>
        <v>2</v>
      </c>
      <c r="J256" s="9" t="str">
        <f t="shared" si="18"/>
        <v>2</v>
      </c>
      <c r="K256" s="9" t="str">
        <f t="shared" si="19"/>
        <v>5</v>
      </c>
      <c r="L256" s="9" t="s">
        <v>95</v>
      </c>
      <c r="M256" s="7" t="s">
        <v>72</v>
      </c>
      <c r="N256" s="7">
        <v>0</v>
      </c>
      <c r="O256" s="7">
        <v>16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16</v>
      </c>
      <c r="X256" s="7">
        <v>48</v>
      </c>
      <c r="Y256" s="7">
        <v>2.67</v>
      </c>
      <c r="Z256" s="7">
        <v>2558</v>
      </c>
      <c r="AA256" s="7">
        <v>1</v>
      </c>
    </row>
    <row r="257" spans="1:27" ht="16.5" customHeight="1" x14ac:dyDescent="0.2">
      <c r="A257" s="7" t="s">
        <v>27</v>
      </c>
      <c r="B257" s="7" t="s">
        <v>28</v>
      </c>
      <c r="C257" s="8" t="s">
        <v>364</v>
      </c>
      <c r="D257" s="7" t="s">
        <v>365</v>
      </c>
      <c r="E257" s="7" t="s">
        <v>31</v>
      </c>
      <c r="F257" s="7" t="s">
        <v>352</v>
      </c>
      <c r="G257" s="9">
        <v>1</v>
      </c>
      <c r="H257" s="9" t="str">
        <f t="shared" si="16"/>
        <v xml:space="preserve">6 </v>
      </c>
      <c r="I257" s="9" t="str">
        <f t="shared" si="17"/>
        <v>0</v>
      </c>
      <c r="J257" s="9" t="str">
        <f>MID(L257,6,2)</f>
        <v>24</v>
      </c>
      <c r="K257" s="9" t="str">
        <f>MID(L257,9,1)</f>
        <v>0</v>
      </c>
      <c r="L257" s="9" t="s">
        <v>366</v>
      </c>
      <c r="M257" s="7" t="s">
        <v>367</v>
      </c>
      <c r="N257" s="7">
        <v>0</v>
      </c>
      <c r="O257" s="7">
        <v>28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28</v>
      </c>
      <c r="X257" s="7">
        <v>168</v>
      </c>
      <c r="Y257" s="7">
        <v>9.33</v>
      </c>
      <c r="Z257" s="7">
        <v>2558</v>
      </c>
      <c r="AA257" s="7">
        <v>1</v>
      </c>
    </row>
    <row r="258" spans="1:27" ht="16.5" customHeight="1" x14ac:dyDescent="0.2">
      <c r="A258" s="7" t="s">
        <v>27</v>
      </c>
      <c r="B258" s="7" t="s">
        <v>28</v>
      </c>
      <c r="C258" s="8" t="s">
        <v>368</v>
      </c>
      <c r="D258" s="7" t="s">
        <v>369</v>
      </c>
      <c r="E258" s="7" t="s">
        <v>31</v>
      </c>
      <c r="F258" s="7" t="s">
        <v>352</v>
      </c>
      <c r="G258" s="9">
        <v>1</v>
      </c>
      <c r="H258" s="9" t="str">
        <f t="shared" si="16"/>
        <v xml:space="preserve">3 </v>
      </c>
      <c r="I258" s="9" t="str">
        <f t="shared" si="17"/>
        <v>0</v>
      </c>
      <c r="J258" s="9" t="str">
        <f>MID(L258,6,2)</f>
        <v>12</v>
      </c>
      <c r="K258" s="9" t="str">
        <f>MID(L258,9,1)</f>
        <v>0</v>
      </c>
      <c r="L258" s="9" t="s">
        <v>370</v>
      </c>
      <c r="M258" s="7" t="s">
        <v>367</v>
      </c>
      <c r="N258" s="7">
        <v>0</v>
      </c>
      <c r="O258" s="7">
        <v>28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28</v>
      </c>
      <c r="X258" s="7">
        <v>84</v>
      </c>
      <c r="Y258" s="7">
        <v>4.67</v>
      </c>
      <c r="Z258" s="7">
        <v>2558</v>
      </c>
      <c r="AA258" s="7">
        <v>1</v>
      </c>
    </row>
    <row r="259" spans="1:27" ht="16.5" customHeight="1" x14ac:dyDescent="0.2">
      <c r="A259" s="7" t="s">
        <v>27</v>
      </c>
      <c r="B259" s="7" t="s">
        <v>28</v>
      </c>
      <c r="C259" s="8" t="s">
        <v>371</v>
      </c>
      <c r="D259" s="7" t="s">
        <v>372</v>
      </c>
      <c r="E259" s="7" t="s">
        <v>31</v>
      </c>
      <c r="F259" s="7" t="s">
        <v>373</v>
      </c>
      <c r="G259" s="9">
        <v>1</v>
      </c>
      <c r="H259" s="9" t="str">
        <f t="shared" si="16"/>
        <v xml:space="preserve">3 </v>
      </c>
      <c r="I259" s="9" t="str">
        <f t="shared" si="17"/>
        <v>2</v>
      </c>
      <c r="J259" s="9" t="str">
        <f t="shared" si="18"/>
        <v>2</v>
      </c>
      <c r="K259" s="9" t="str">
        <f t="shared" si="19"/>
        <v>5</v>
      </c>
      <c r="L259" s="9" t="s">
        <v>95</v>
      </c>
      <c r="M259" s="7" t="s">
        <v>37</v>
      </c>
      <c r="N259" s="7">
        <v>0</v>
      </c>
      <c r="O259" s="7">
        <v>44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44</v>
      </c>
      <c r="X259" s="7">
        <v>132</v>
      </c>
      <c r="Y259" s="7">
        <v>7.33</v>
      </c>
      <c r="Z259" s="7">
        <v>2558</v>
      </c>
      <c r="AA259" s="7">
        <v>1</v>
      </c>
    </row>
    <row r="260" spans="1:27" ht="16.5" customHeight="1" x14ac:dyDescent="0.2">
      <c r="A260" s="7" t="s">
        <v>27</v>
      </c>
      <c r="B260" s="7" t="s">
        <v>28</v>
      </c>
      <c r="C260" s="8" t="s">
        <v>374</v>
      </c>
      <c r="D260" s="7" t="s">
        <v>375</v>
      </c>
      <c r="E260" s="7" t="s">
        <v>31</v>
      </c>
      <c r="F260" s="7" t="s">
        <v>373</v>
      </c>
      <c r="G260" s="9">
        <v>1</v>
      </c>
      <c r="H260" s="9" t="str">
        <f t="shared" si="16"/>
        <v xml:space="preserve">3 </v>
      </c>
      <c r="I260" s="9" t="str">
        <f t="shared" si="17"/>
        <v>3</v>
      </c>
      <c r="J260" s="9" t="str">
        <f t="shared" si="18"/>
        <v>0</v>
      </c>
      <c r="K260" s="9" t="str">
        <f t="shared" si="19"/>
        <v>6</v>
      </c>
      <c r="L260" s="9" t="s">
        <v>33</v>
      </c>
      <c r="M260" s="7" t="s">
        <v>46</v>
      </c>
      <c r="N260" s="7">
        <v>0</v>
      </c>
      <c r="O260" s="7">
        <v>0</v>
      </c>
      <c r="P260" s="7">
        <v>0</v>
      </c>
      <c r="Q260" s="7">
        <v>29</v>
      </c>
      <c r="R260" s="7">
        <v>0</v>
      </c>
      <c r="S260" s="7">
        <v>0</v>
      </c>
      <c r="T260" s="7">
        <v>1</v>
      </c>
      <c r="U260" s="7">
        <v>0</v>
      </c>
      <c r="V260" s="7">
        <v>0</v>
      </c>
      <c r="W260" s="7">
        <v>30</v>
      </c>
      <c r="X260" s="7">
        <v>90</v>
      </c>
      <c r="Y260" s="7">
        <v>5</v>
      </c>
      <c r="Z260" s="7">
        <v>2558</v>
      </c>
      <c r="AA260" s="7">
        <v>1</v>
      </c>
    </row>
    <row r="261" spans="1:27" ht="16.5" customHeight="1" x14ac:dyDescent="0.2">
      <c r="A261" s="7" t="s">
        <v>27</v>
      </c>
      <c r="B261" s="7" t="s">
        <v>28</v>
      </c>
      <c r="C261" s="8" t="s">
        <v>376</v>
      </c>
      <c r="D261" s="7" t="s">
        <v>377</v>
      </c>
      <c r="E261" s="7" t="s">
        <v>31</v>
      </c>
      <c r="F261" s="7" t="s">
        <v>373</v>
      </c>
      <c r="G261" s="9">
        <v>1</v>
      </c>
      <c r="H261" s="9" t="str">
        <f t="shared" si="16"/>
        <v xml:space="preserve">3 </v>
      </c>
      <c r="I261" s="9" t="str">
        <f t="shared" si="17"/>
        <v>2</v>
      </c>
      <c r="J261" s="9" t="str">
        <f t="shared" si="18"/>
        <v>2</v>
      </c>
      <c r="K261" s="9" t="str">
        <f t="shared" si="19"/>
        <v>5</v>
      </c>
      <c r="L261" s="9" t="s">
        <v>95</v>
      </c>
      <c r="M261" s="7" t="s">
        <v>44</v>
      </c>
      <c r="N261" s="7">
        <v>0</v>
      </c>
      <c r="O261" s="7">
        <v>3</v>
      </c>
      <c r="P261" s="7">
        <v>0</v>
      </c>
      <c r="Q261" s="7">
        <v>14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17</v>
      </c>
      <c r="X261" s="7">
        <v>51</v>
      </c>
      <c r="Y261" s="7">
        <v>2.83</v>
      </c>
      <c r="Z261" s="7">
        <v>2558</v>
      </c>
      <c r="AA261" s="7">
        <v>1</v>
      </c>
    </row>
    <row r="262" spans="1:27" ht="16.5" customHeight="1" x14ac:dyDescent="0.2">
      <c r="A262" s="7" t="s">
        <v>27</v>
      </c>
      <c r="B262" s="7" t="s">
        <v>28</v>
      </c>
      <c r="C262" s="8" t="s">
        <v>376</v>
      </c>
      <c r="D262" s="7" t="s">
        <v>378</v>
      </c>
      <c r="E262" s="7" t="s">
        <v>31</v>
      </c>
      <c r="F262" s="7" t="s">
        <v>373</v>
      </c>
      <c r="G262" s="9">
        <v>2</v>
      </c>
      <c r="H262" s="9" t="str">
        <f t="shared" si="16"/>
        <v xml:space="preserve">2 </v>
      </c>
      <c r="I262" s="9" t="str">
        <f t="shared" si="17"/>
        <v>1</v>
      </c>
      <c r="J262" s="9" t="str">
        <f t="shared" si="18"/>
        <v>2</v>
      </c>
      <c r="K262" s="9" t="str">
        <f t="shared" si="19"/>
        <v>3</v>
      </c>
      <c r="L262" s="9" t="s">
        <v>146</v>
      </c>
      <c r="M262" s="7" t="s">
        <v>45</v>
      </c>
      <c r="N262" s="7">
        <v>0</v>
      </c>
      <c r="O262" s="7">
        <v>50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50</v>
      </c>
      <c r="X262" s="7">
        <v>100</v>
      </c>
      <c r="Y262" s="7">
        <v>5.56</v>
      </c>
      <c r="Z262" s="7">
        <v>2558</v>
      </c>
      <c r="AA262" s="7">
        <v>1</v>
      </c>
    </row>
    <row r="263" spans="1:27" ht="16.5" customHeight="1" x14ac:dyDescent="0.2">
      <c r="A263" s="7" t="s">
        <v>27</v>
      </c>
      <c r="B263" s="7" t="s">
        <v>28</v>
      </c>
      <c r="C263" s="8" t="s">
        <v>376</v>
      </c>
      <c r="D263" s="7" t="s">
        <v>378</v>
      </c>
      <c r="E263" s="7" t="s">
        <v>31</v>
      </c>
      <c r="F263" s="7" t="s">
        <v>373</v>
      </c>
      <c r="G263" s="9">
        <v>1</v>
      </c>
      <c r="H263" s="9" t="str">
        <f t="shared" si="16"/>
        <v xml:space="preserve">2 </v>
      </c>
      <c r="I263" s="9" t="str">
        <f t="shared" si="17"/>
        <v>1</v>
      </c>
      <c r="J263" s="9" t="str">
        <f t="shared" si="18"/>
        <v>2</v>
      </c>
      <c r="K263" s="9" t="str">
        <f t="shared" si="19"/>
        <v>3</v>
      </c>
      <c r="L263" s="9" t="s">
        <v>146</v>
      </c>
      <c r="M263" s="7" t="s">
        <v>45</v>
      </c>
      <c r="N263" s="7">
        <v>0</v>
      </c>
      <c r="O263" s="7">
        <v>0</v>
      </c>
      <c r="P263" s="7">
        <v>0</v>
      </c>
      <c r="Q263" s="7">
        <v>38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38</v>
      </c>
      <c r="X263" s="7">
        <v>76</v>
      </c>
      <c r="Y263" s="7">
        <v>4.22</v>
      </c>
      <c r="Z263" s="7">
        <v>2558</v>
      </c>
      <c r="AA263" s="7">
        <v>1</v>
      </c>
    </row>
    <row r="264" spans="1:27" ht="16.5" customHeight="1" x14ac:dyDescent="0.2">
      <c r="A264" s="7" t="s">
        <v>27</v>
      </c>
      <c r="B264" s="7" t="s">
        <v>28</v>
      </c>
      <c r="C264" s="8" t="s">
        <v>379</v>
      </c>
      <c r="D264" s="7" t="s">
        <v>380</v>
      </c>
      <c r="E264" s="7" t="s">
        <v>31</v>
      </c>
      <c r="F264" s="7" t="s">
        <v>373</v>
      </c>
      <c r="G264" s="9">
        <v>1</v>
      </c>
      <c r="H264" s="9" t="str">
        <f t="shared" si="16"/>
        <v xml:space="preserve">2 </v>
      </c>
      <c r="I264" s="9" t="str">
        <f t="shared" si="17"/>
        <v>2</v>
      </c>
      <c r="J264" s="9" t="str">
        <f t="shared" si="18"/>
        <v>0</v>
      </c>
      <c r="K264" s="9" t="str">
        <f t="shared" si="19"/>
        <v>4</v>
      </c>
      <c r="L264" s="9" t="s">
        <v>139</v>
      </c>
      <c r="M264" s="7" t="s">
        <v>40</v>
      </c>
      <c r="N264" s="7">
        <v>0</v>
      </c>
      <c r="O264" s="7">
        <v>3</v>
      </c>
      <c r="P264" s="7">
        <v>0</v>
      </c>
      <c r="Q264" s="7">
        <v>14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17</v>
      </c>
      <c r="X264" s="7">
        <v>34</v>
      </c>
      <c r="Y264" s="7">
        <v>1.89</v>
      </c>
      <c r="Z264" s="7">
        <v>2558</v>
      </c>
      <c r="AA264" s="7">
        <v>1</v>
      </c>
    </row>
    <row r="265" spans="1:27" ht="16.5" customHeight="1" x14ac:dyDescent="0.2">
      <c r="A265" s="7" t="s">
        <v>27</v>
      </c>
      <c r="B265" s="7" t="s">
        <v>28</v>
      </c>
      <c r="C265" s="8" t="s">
        <v>379</v>
      </c>
      <c r="D265" s="7" t="s">
        <v>381</v>
      </c>
      <c r="E265" s="7" t="s">
        <v>31</v>
      </c>
      <c r="F265" s="7" t="s">
        <v>373</v>
      </c>
      <c r="G265" s="9">
        <v>2</v>
      </c>
      <c r="H265" s="9" t="str">
        <f t="shared" si="16"/>
        <v xml:space="preserve">3 </v>
      </c>
      <c r="I265" s="9" t="str">
        <f t="shared" si="17"/>
        <v>3</v>
      </c>
      <c r="J265" s="9" t="str">
        <f t="shared" si="18"/>
        <v>0</v>
      </c>
      <c r="K265" s="9" t="str">
        <f t="shared" si="19"/>
        <v>6</v>
      </c>
      <c r="L265" s="9" t="s">
        <v>33</v>
      </c>
      <c r="M265" s="7" t="s">
        <v>44</v>
      </c>
      <c r="N265" s="7">
        <v>0</v>
      </c>
      <c r="O265" s="7">
        <v>49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49</v>
      </c>
      <c r="X265" s="7">
        <v>147</v>
      </c>
      <c r="Y265" s="7">
        <v>8.17</v>
      </c>
      <c r="Z265" s="7">
        <v>2558</v>
      </c>
      <c r="AA265" s="7">
        <v>1</v>
      </c>
    </row>
    <row r="266" spans="1:27" ht="16.5" customHeight="1" x14ac:dyDescent="0.2">
      <c r="A266" s="7" t="s">
        <v>27</v>
      </c>
      <c r="B266" s="7" t="s">
        <v>28</v>
      </c>
      <c r="C266" s="8" t="s">
        <v>379</v>
      </c>
      <c r="D266" s="7" t="s">
        <v>381</v>
      </c>
      <c r="E266" s="7" t="s">
        <v>31</v>
      </c>
      <c r="F266" s="7" t="s">
        <v>373</v>
      </c>
      <c r="G266" s="9">
        <v>1</v>
      </c>
      <c r="H266" s="9" t="str">
        <f t="shared" si="16"/>
        <v xml:space="preserve">3 </v>
      </c>
      <c r="I266" s="9" t="str">
        <f t="shared" si="17"/>
        <v>3</v>
      </c>
      <c r="J266" s="9" t="str">
        <f t="shared" si="18"/>
        <v>0</v>
      </c>
      <c r="K266" s="9" t="str">
        <f t="shared" si="19"/>
        <v>6</v>
      </c>
      <c r="L266" s="9" t="s">
        <v>33</v>
      </c>
      <c r="M266" s="7" t="s">
        <v>382</v>
      </c>
      <c r="N266" s="7">
        <v>0</v>
      </c>
      <c r="O266" s="7">
        <v>0</v>
      </c>
      <c r="P266" s="7">
        <v>0</v>
      </c>
      <c r="Q266" s="7">
        <v>38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38</v>
      </c>
      <c r="X266" s="7">
        <v>114</v>
      </c>
      <c r="Y266" s="7">
        <v>6.33</v>
      </c>
      <c r="Z266" s="7">
        <v>2558</v>
      </c>
      <c r="AA266" s="7">
        <v>1</v>
      </c>
    </row>
    <row r="267" spans="1:27" ht="16.5" customHeight="1" x14ac:dyDescent="0.2">
      <c r="A267" s="7" t="s">
        <v>27</v>
      </c>
      <c r="B267" s="7" t="s">
        <v>28</v>
      </c>
      <c r="C267" s="8" t="s">
        <v>383</v>
      </c>
      <c r="D267" s="7" t="s">
        <v>384</v>
      </c>
      <c r="E267" s="7" t="s">
        <v>31</v>
      </c>
      <c r="F267" s="7" t="s">
        <v>373</v>
      </c>
      <c r="G267" s="9">
        <v>1</v>
      </c>
      <c r="H267" s="9" t="str">
        <f t="shared" si="16"/>
        <v xml:space="preserve">3 </v>
      </c>
      <c r="I267" s="9" t="str">
        <f t="shared" si="17"/>
        <v>2</v>
      </c>
      <c r="J267" s="9" t="str">
        <f t="shared" si="18"/>
        <v>2</v>
      </c>
      <c r="K267" s="9" t="str">
        <f t="shared" si="19"/>
        <v>5</v>
      </c>
      <c r="L267" s="9" t="s">
        <v>95</v>
      </c>
      <c r="M267" s="7" t="s">
        <v>385</v>
      </c>
      <c r="N267" s="7">
        <v>0</v>
      </c>
      <c r="O267" s="7">
        <v>50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50</v>
      </c>
      <c r="X267" s="7">
        <v>150</v>
      </c>
      <c r="Y267" s="7">
        <v>8.33</v>
      </c>
      <c r="Z267" s="7">
        <v>2558</v>
      </c>
      <c r="AA267" s="7">
        <v>1</v>
      </c>
    </row>
    <row r="268" spans="1:27" ht="16.5" customHeight="1" x14ac:dyDescent="0.2">
      <c r="A268" s="7" t="s">
        <v>27</v>
      </c>
      <c r="B268" s="7" t="s">
        <v>28</v>
      </c>
      <c r="C268" s="8" t="s">
        <v>386</v>
      </c>
      <c r="D268" s="7" t="s">
        <v>387</v>
      </c>
      <c r="E268" s="7" t="s">
        <v>31</v>
      </c>
      <c r="F268" s="7" t="s">
        <v>373</v>
      </c>
      <c r="G268" s="9">
        <v>1</v>
      </c>
      <c r="H268" s="9" t="str">
        <f t="shared" si="16"/>
        <v xml:space="preserve">2 </v>
      </c>
      <c r="I268" s="9" t="str">
        <f t="shared" si="17"/>
        <v>1</v>
      </c>
      <c r="J268" s="9" t="str">
        <f t="shared" si="18"/>
        <v>2</v>
      </c>
      <c r="K268" s="9" t="str">
        <f t="shared" si="19"/>
        <v>3</v>
      </c>
      <c r="L268" s="9" t="s">
        <v>146</v>
      </c>
      <c r="M268" s="7" t="s">
        <v>43</v>
      </c>
      <c r="N268" s="7">
        <v>0</v>
      </c>
      <c r="O268" s="7">
        <v>50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50</v>
      </c>
      <c r="X268" s="7">
        <v>100</v>
      </c>
      <c r="Y268" s="7">
        <v>5.56</v>
      </c>
      <c r="Z268" s="7">
        <v>2558</v>
      </c>
      <c r="AA268" s="7">
        <v>1</v>
      </c>
    </row>
    <row r="269" spans="1:27" ht="16.5" customHeight="1" x14ac:dyDescent="0.2">
      <c r="A269" s="7" t="s">
        <v>27</v>
      </c>
      <c r="B269" s="7" t="s">
        <v>28</v>
      </c>
      <c r="C269" s="8" t="s">
        <v>388</v>
      </c>
      <c r="D269" s="7" t="s">
        <v>389</v>
      </c>
      <c r="E269" s="7" t="s">
        <v>31</v>
      </c>
      <c r="F269" s="7" t="s">
        <v>373</v>
      </c>
      <c r="G269" s="9">
        <v>1</v>
      </c>
      <c r="H269" s="9" t="str">
        <f t="shared" si="16"/>
        <v xml:space="preserve">3 </v>
      </c>
      <c r="I269" s="9" t="str">
        <f t="shared" si="17"/>
        <v>3</v>
      </c>
      <c r="J269" s="9" t="str">
        <f t="shared" si="18"/>
        <v>0</v>
      </c>
      <c r="K269" s="9" t="str">
        <f t="shared" si="19"/>
        <v>6</v>
      </c>
      <c r="L269" s="9" t="s">
        <v>33</v>
      </c>
      <c r="M269" s="7" t="s">
        <v>390</v>
      </c>
      <c r="N269" s="7">
        <v>0</v>
      </c>
      <c r="O269" s="7">
        <v>50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50</v>
      </c>
      <c r="X269" s="7">
        <v>150</v>
      </c>
      <c r="Y269" s="7">
        <v>8.33</v>
      </c>
      <c r="Z269" s="7">
        <v>2558</v>
      </c>
      <c r="AA269" s="7">
        <v>1</v>
      </c>
    </row>
    <row r="270" spans="1:27" ht="16.5" customHeight="1" x14ac:dyDescent="0.2">
      <c r="A270" s="7" t="s">
        <v>27</v>
      </c>
      <c r="B270" s="7" t="s">
        <v>28</v>
      </c>
      <c r="C270" s="8" t="s">
        <v>391</v>
      </c>
      <c r="D270" s="7" t="s">
        <v>392</v>
      </c>
      <c r="E270" s="7" t="s">
        <v>31</v>
      </c>
      <c r="F270" s="7" t="s">
        <v>373</v>
      </c>
      <c r="G270" s="9">
        <v>1</v>
      </c>
      <c r="H270" s="9" t="str">
        <f t="shared" si="16"/>
        <v xml:space="preserve">3 </v>
      </c>
      <c r="I270" s="9" t="str">
        <f t="shared" si="17"/>
        <v>3</v>
      </c>
      <c r="J270" s="9" t="str">
        <f t="shared" si="18"/>
        <v>0</v>
      </c>
      <c r="K270" s="9" t="str">
        <f t="shared" si="19"/>
        <v>6</v>
      </c>
      <c r="L270" s="9" t="s">
        <v>33</v>
      </c>
      <c r="M270" s="7" t="s">
        <v>390</v>
      </c>
      <c r="N270" s="7">
        <v>0</v>
      </c>
      <c r="O270" s="7">
        <v>0</v>
      </c>
      <c r="P270" s="7">
        <v>0</v>
      </c>
      <c r="Q270" s="7">
        <v>38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38</v>
      </c>
      <c r="X270" s="7">
        <v>114</v>
      </c>
      <c r="Y270" s="7">
        <v>6.33</v>
      </c>
      <c r="Z270" s="7">
        <v>2558</v>
      </c>
      <c r="AA270" s="7">
        <v>1</v>
      </c>
    </row>
    <row r="271" spans="1:27" ht="16.5" customHeight="1" x14ac:dyDescent="0.2">
      <c r="A271" s="7" t="s">
        <v>27</v>
      </c>
      <c r="B271" s="7" t="s">
        <v>28</v>
      </c>
      <c r="C271" s="8" t="s">
        <v>393</v>
      </c>
      <c r="D271" s="7" t="s">
        <v>394</v>
      </c>
      <c r="E271" s="7" t="s">
        <v>31</v>
      </c>
      <c r="F271" s="7" t="s">
        <v>373</v>
      </c>
      <c r="G271" s="9">
        <v>1</v>
      </c>
      <c r="H271" s="9" t="str">
        <f t="shared" si="16"/>
        <v xml:space="preserve">2 </v>
      </c>
      <c r="I271" s="9" t="str">
        <f t="shared" si="17"/>
        <v>2</v>
      </c>
      <c r="J271" s="9" t="str">
        <f t="shared" si="18"/>
        <v>0</v>
      </c>
      <c r="K271" s="9" t="str">
        <f t="shared" si="19"/>
        <v>4</v>
      </c>
      <c r="L271" s="9" t="s">
        <v>139</v>
      </c>
      <c r="M271" s="7" t="s">
        <v>41</v>
      </c>
      <c r="N271" s="7">
        <v>0</v>
      </c>
      <c r="O271" s="7">
        <v>47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47</v>
      </c>
      <c r="X271" s="7">
        <v>94</v>
      </c>
      <c r="Y271" s="7">
        <v>5.22</v>
      </c>
      <c r="Z271" s="7">
        <v>2558</v>
      </c>
      <c r="AA271" s="7">
        <v>1</v>
      </c>
    </row>
    <row r="272" spans="1:27" ht="16.5" customHeight="1" x14ac:dyDescent="0.2">
      <c r="A272" s="7" t="s">
        <v>27</v>
      </c>
      <c r="B272" s="7" t="s">
        <v>28</v>
      </c>
      <c r="C272" s="8" t="s">
        <v>395</v>
      </c>
      <c r="D272" s="7" t="s">
        <v>396</v>
      </c>
      <c r="E272" s="7" t="s">
        <v>31</v>
      </c>
      <c r="F272" s="7" t="s">
        <v>373</v>
      </c>
      <c r="G272" s="9">
        <v>2</v>
      </c>
      <c r="H272" s="9" t="str">
        <f t="shared" si="16"/>
        <v xml:space="preserve">2 </v>
      </c>
      <c r="I272" s="9" t="str">
        <f t="shared" si="17"/>
        <v>2</v>
      </c>
      <c r="J272" s="9" t="str">
        <f t="shared" si="18"/>
        <v>0</v>
      </c>
      <c r="K272" s="9" t="str">
        <f t="shared" si="19"/>
        <v>4</v>
      </c>
      <c r="L272" s="9" t="s">
        <v>139</v>
      </c>
      <c r="M272" s="7" t="s">
        <v>34</v>
      </c>
      <c r="N272" s="7">
        <v>0</v>
      </c>
      <c r="O272" s="7">
        <v>50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50</v>
      </c>
      <c r="X272" s="7">
        <v>100</v>
      </c>
      <c r="Y272" s="7">
        <v>5.56</v>
      </c>
      <c r="Z272" s="7">
        <v>2558</v>
      </c>
      <c r="AA272" s="7">
        <v>1</v>
      </c>
    </row>
    <row r="273" spans="1:27" ht="16.5" customHeight="1" x14ac:dyDescent="0.2">
      <c r="A273" s="7" t="s">
        <v>27</v>
      </c>
      <c r="B273" s="7" t="s">
        <v>28</v>
      </c>
      <c r="C273" s="8" t="s">
        <v>395</v>
      </c>
      <c r="D273" s="7" t="s">
        <v>396</v>
      </c>
      <c r="E273" s="7" t="s">
        <v>31</v>
      </c>
      <c r="F273" s="7" t="s">
        <v>373</v>
      </c>
      <c r="G273" s="9">
        <v>1</v>
      </c>
      <c r="H273" s="9" t="str">
        <f t="shared" si="16"/>
        <v xml:space="preserve">2 </v>
      </c>
      <c r="I273" s="9" t="str">
        <f t="shared" si="17"/>
        <v>2</v>
      </c>
      <c r="J273" s="9" t="str">
        <f t="shared" si="18"/>
        <v>0</v>
      </c>
      <c r="K273" s="9" t="str">
        <f t="shared" si="19"/>
        <v>4</v>
      </c>
      <c r="L273" s="9" t="s">
        <v>139</v>
      </c>
      <c r="M273" s="7" t="s">
        <v>34</v>
      </c>
      <c r="N273" s="7">
        <v>0</v>
      </c>
      <c r="O273" s="7">
        <v>0</v>
      </c>
      <c r="P273" s="7">
        <v>0</v>
      </c>
      <c r="Q273" s="7">
        <v>38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38</v>
      </c>
      <c r="X273" s="7">
        <v>76</v>
      </c>
      <c r="Y273" s="7">
        <v>4.22</v>
      </c>
      <c r="Z273" s="7">
        <v>2558</v>
      </c>
      <c r="AA273" s="7">
        <v>1</v>
      </c>
    </row>
    <row r="274" spans="1:27" ht="16.5" customHeight="1" x14ac:dyDescent="0.2">
      <c r="A274" s="7" t="s">
        <v>27</v>
      </c>
      <c r="B274" s="7" t="s">
        <v>28</v>
      </c>
      <c r="C274" s="8" t="s">
        <v>397</v>
      </c>
      <c r="D274" s="7" t="s">
        <v>398</v>
      </c>
      <c r="E274" s="7" t="s">
        <v>31</v>
      </c>
      <c r="F274" s="7" t="s">
        <v>373</v>
      </c>
      <c r="G274" s="9">
        <v>2</v>
      </c>
      <c r="H274" s="9" t="str">
        <f t="shared" si="16"/>
        <v xml:space="preserve">2 </v>
      </c>
      <c r="I274" s="9" t="str">
        <f t="shared" si="17"/>
        <v>1</v>
      </c>
      <c r="J274" s="9" t="str">
        <f t="shared" si="18"/>
        <v>2</v>
      </c>
      <c r="K274" s="9" t="str">
        <f t="shared" si="19"/>
        <v>3</v>
      </c>
      <c r="L274" s="9" t="s">
        <v>146</v>
      </c>
      <c r="M274" s="7" t="s">
        <v>399</v>
      </c>
      <c r="N274" s="7">
        <v>0</v>
      </c>
      <c r="O274" s="7">
        <v>0</v>
      </c>
      <c r="P274" s="7">
        <v>0</v>
      </c>
      <c r="Q274" s="7">
        <v>36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36</v>
      </c>
      <c r="X274" s="7">
        <v>72</v>
      </c>
      <c r="Y274" s="7">
        <v>4</v>
      </c>
      <c r="Z274" s="7">
        <v>2558</v>
      </c>
      <c r="AA274" s="7">
        <v>1</v>
      </c>
    </row>
    <row r="275" spans="1:27" ht="16.5" customHeight="1" x14ac:dyDescent="0.2">
      <c r="A275" s="7" t="s">
        <v>27</v>
      </c>
      <c r="B275" s="7" t="s">
        <v>28</v>
      </c>
      <c r="C275" s="8" t="s">
        <v>397</v>
      </c>
      <c r="D275" s="7" t="s">
        <v>398</v>
      </c>
      <c r="E275" s="7" t="s">
        <v>31</v>
      </c>
      <c r="F275" s="7" t="s">
        <v>373</v>
      </c>
      <c r="G275" s="9">
        <v>1</v>
      </c>
      <c r="H275" s="9" t="str">
        <f t="shared" si="16"/>
        <v xml:space="preserve">2 </v>
      </c>
      <c r="I275" s="9" t="str">
        <f t="shared" si="17"/>
        <v>1</v>
      </c>
      <c r="J275" s="9" t="str">
        <f t="shared" si="18"/>
        <v>2</v>
      </c>
      <c r="K275" s="9" t="str">
        <f t="shared" si="19"/>
        <v>3</v>
      </c>
      <c r="L275" s="9" t="s">
        <v>146</v>
      </c>
      <c r="M275" s="7" t="s">
        <v>399</v>
      </c>
      <c r="N275" s="7">
        <v>0</v>
      </c>
      <c r="O275" s="7">
        <v>31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31</v>
      </c>
      <c r="X275" s="7">
        <v>62</v>
      </c>
      <c r="Y275" s="7">
        <v>3.44</v>
      </c>
      <c r="Z275" s="7">
        <v>2558</v>
      </c>
      <c r="AA275" s="7">
        <v>1</v>
      </c>
    </row>
    <row r="276" spans="1:27" ht="16.5" customHeight="1" x14ac:dyDescent="0.2">
      <c r="A276" s="7" t="s">
        <v>27</v>
      </c>
      <c r="B276" s="7" t="s">
        <v>28</v>
      </c>
      <c r="C276" s="8" t="s">
        <v>400</v>
      </c>
      <c r="D276" s="7" t="s">
        <v>401</v>
      </c>
      <c r="E276" s="7" t="s">
        <v>31</v>
      </c>
      <c r="F276" s="7" t="s">
        <v>373</v>
      </c>
      <c r="G276" s="9">
        <v>1</v>
      </c>
      <c r="H276" s="9" t="str">
        <f t="shared" si="16"/>
        <v xml:space="preserve">2 </v>
      </c>
      <c r="I276" s="9" t="str">
        <f t="shared" si="17"/>
        <v>1</v>
      </c>
      <c r="J276" s="9" t="str">
        <f t="shared" si="18"/>
        <v>2</v>
      </c>
      <c r="K276" s="9" t="str">
        <f t="shared" si="19"/>
        <v>3</v>
      </c>
      <c r="L276" s="9" t="s">
        <v>146</v>
      </c>
      <c r="M276" s="7" t="s">
        <v>39</v>
      </c>
      <c r="N276" s="7">
        <v>0</v>
      </c>
      <c r="O276" s="7">
        <v>3</v>
      </c>
      <c r="P276" s="7">
        <v>0</v>
      </c>
      <c r="Q276" s="7">
        <v>14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17</v>
      </c>
      <c r="X276" s="7">
        <v>34</v>
      </c>
      <c r="Y276" s="7">
        <v>1.89</v>
      </c>
      <c r="Z276" s="7">
        <v>2558</v>
      </c>
      <c r="AA276" s="7">
        <v>1</v>
      </c>
    </row>
    <row r="277" spans="1:27" ht="16.5" customHeight="1" x14ac:dyDescent="0.2">
      <c r="A277" s="7" t="s">
        <v>27</v>
      </c>
      <c r="B277" s="7" t="s">
        <v>28</v>
      </c>
      <c r="C277" s="8" t="s">
        <v>402</v>
      </c>
      <c r="D277" s="7" t="s">
        <v>403</v>
      </c>
      <c r="E277" s="7" t="s">
        <v>31</v>
      </c>
      <c r="F277" s="7" t="s">
        <v>373</v>
      </c>
      <c r="G277" s="9">
        <v>1</v>
      </c>
      <c r="H277" s="9" t="str">
        <f t="shared" si="16"/>
        <v xml:space="preserve">2 </v>
      </c>
      <c r="I277" s="9" t="str">
        <f t="shared" si="17"/>
        <v>1</v>
      </c>
      <c r="J277" s="9" t="str">
        <f t="shared" si="18"/>
        <v>2</v>
      </c>
      <c r="K277" s="9" t="str">
        <f t="shared" si="19"/>
        <v>3</v>
      </c>
      <c r="L277" s="9" t="s">
        <v>146</v>
      </c>
      <c r="M277" s="7" t="s">
        <v>43</v>
      </c>
      <c r="N277" s="7">
        <v>0</v>
      </c>
      <c r="O277" s="7">
        <v>31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31</v>
      </c>
      <c r="X277" s="7">
        <v>62</v>
      </c>
      <c r="Y277" s="7">
        <v>3.44</v>
      </c>
      <c r="Z277" s="7">
        <v>2558</v>
      </c>
      <c r="AA277" s="7">
        <v>1</v>
      </c>
    </row>
    <row r="278" spans="1:27" ht="16.5" customHeight="1" x14ac:dyDescent="0.2">
      <c r="A278" s="7" t="s">
        <v>27</v>
      </c>
      <c r="B278" s="7" t="s">
        <v>28</v>
      </c>
      <c r="C278" s="8" t="s">
        <v>404</v>
      </c>
      <c r="D278" s="7" t="s">
        <v>405</v>
      </c>
      <c r="E278" s="7" t="s">
        <v>31</v>
      </c>
      <c r="F278" s="7" t="s">
        <v>373</v>
      </c>
      <c r="G278" s="9">
        <v>1</v>
      </c>
      <c r="H278" s="9" t="str">
        <f t="shared" si="16"/>
        <v xml:space="preserve">2 </v>
      </c>
      <c r="I278" s="9" t="str">
        <f t="shared" si="17"/>
        <v>2</v>
      </c>
      <c r="J278" s="9" t="str">
        <f t="shared" si="18"/>
        <v>0</v>
      </c>
      <c r="K278" s="9" t="str">
        <f t="shared" si="19"/>
        <v>4</v>
      </c>
      <c r="L278" s="9" t="s">
        <v>139</v>
      </c>
      <c r="M278" s="7" t="s">
        <v>37</v>
      </c>
      <c r="N278" s="7">
        <v>0</v>
      </c>
      <c r="O278" s="7">
        <v>31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31</v>
      </c>
      <c r="X278" s="7">
        <v>62</v>
      </c>
      <c r="Y278" s="7">
        <v>3.44</v>
      </c>
      <c r="Z278" s="7">
        <v>2558</v>
      </c>
      <c r="AA278" s="7">
        <v>1</v>
      </c>
    </row>
    <row r="279" spans="1:27" ht="16.5" customHeight="1" x14ac:dyDescent="0.2">
      <c r="A279" s="7" t="s">
        <v>27</v>
      </c>
      <c r="B279" s="7" t="s">
        <v>28</v>
      </c>
      <c r="C279" s="8" t="s">
        <v>406</v>
      </c>
      <c r="D279" s="7" t="s">
        <v>407</v>
      </c>
      <c r="E279" s="7" t="s">
        <v>31</v>
      </c>
      <c r="F279" s="7" t="s">
        <v>373</v>
      </c>
      <c r="G279" s="9">
        <v>1</v>
      </c>
      <c r="H279" s="9" t="str">
        <f t="shared" si="16"/>
        <v xml:space="preserve">2 </v>
      </c>
      <c r="I279" s="9" t="str">
        <f t="shared" si="17"/>
        <v>1</v>
      </c>
      <c r="J279" s="9" t="str">
        <f t="shared" si="18"/>
        <v>2</v>
      </c>
      <c r="K279" s="9" t="str">
        <f t="shared" si="19"/>
        <v>3</v>
      </c>
      <c r="L279" s="9" t="s">
        <v>146</v>
      </c>
      <c r="M279" s="7" t="s">
        <v>390</v>
      </c>
      <c r="N279" s="7">
        <v>0</v>
      </c>
      <c r="O279" s="7">
        <v>0</v>
      </c>
      <c r="P279" s="7">
        <v>0</v>
      </c>
      <c r="Q279" s="7">
        <v>36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36</v>
      </c>
      <c r="X279" s="7">
        <v>72</v>
      </c>
      <c r="Y279" s="7">
        <v>4</v>
      </c>
      <c r="Z279" s="7">
        <v>2558</v>
      </c>
      <c r="AA279" s="7">
        <v>1</v>
      </c>
    </row>
    <row r="280" spans="1:27" ht="16.5" customHeight="1" x14ac:dyDescent="0.2">
      <c r="A280" s="7" t="s">
        <v>27</v>
      </c>
      <c r="B280" s="7" t="s">
        <v>28</v>
      </c>
      <c r="C280" s="8" t="s">
        <v>408</v>
      </c>
      <c r="D280" s="7" t="s">
        <v>409</v>
      </c>
      <c r="E280" s="7" t="s">
        <v>31</v>
      </c>
      <c r="F280" s="7" t="s">
        <v>373</v>
      </c>
      <c r="G280" s="9">
        <v>1</v>
      </c>
      <c r="H280" s="9" t="str">
        <f t="shared" si="16"/>
        <v xml:space="preserve">2 </v>
      </c>
      <c r="I280" s="9" t="str">
        <f t="shared" si="17"/>
        <v>2</v>
      </c>
      <c r="J280" s="9" t="str">
        <f t="shared" si="18"/>
        <v>0</v>
      </c>
      <c r="K280" s="9" t="str">
        <f t="shared" si="19"/>
        <v>4</v>
      </c>
      <c r="L280" s="9" t="s">
        <v>139</v>
      </c>
      <c r="M280" s="7" t="s">
        <v>42</v>
      </c>
      <c r="N280" s="7">
        <v>0</v>
      </c>
      <c r="O280" s="7">
        <v>43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43</v>
      </c>
      <c r="X280" s="7">
        <v>86</v>
      </c>
      <c r="Y280" s="7">
        <v>4.78</v>
      </c>
      <c r="Z280" s="7">
        <v>2558</v>
      </c>
      <c r="AA280" s="7">
        <v>1</v>
      </c>
    </row>
    <row r="281" spans="1:27" ht="16.5" customHeight="1" x14ac:dyDescent="0.2">
      <c r="A281" s="7" t="s">
        <v>27</v>
      </c>
      <c r="B281" s="7" t="s">
        <v>28</v>
      </c>
      <c r="C281" s="8" t="s">
        <v>410</v>
      </c>
      <c r="D281" s="7" t="s">
        <v>411</v>
      </c>
      <c r="E281" s="7" t="s">
        <v>31</v>
      </c>
      <c r="F281" s="7" t="s">
        <v>373</v>
      </c>
      <c r="G281" s="9">
        <v>1</v>
      </c>
      <c r="H281" s="9" t="str">
        <f t="shared" si="16"/>
        <v xml:space="preserve">2 </v>
      </c>
      <c r="I281" s="9" t="str">
        <f t="shared" si="17"/>
        <v>2</v>
      </c>
      <c r="J281" s="9" t="str">
        <f t="shared" si="18"/>
        <v>0</v>
      </c>
      <c r="K281" s="9" t="str">
        <f t="shared" si="19"/>
        <v>4</v>
      </c>
      <c r="L281" s="9" t="s">
        <v>139</v>
      </c>
      <c r="M281" s="7" t="s">
        <v>42</v>
      </c>
      <c r="N281" s="7">
        <v>0</v>
      </c>
      <c r="O281" s="7">
        <v>31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31</v>
      </c>
      <c r="X281" s="7">
        <v>62</v>
      </c>
      <c r="Y281" s="7">
        <v>3.44</v>
      </c>
      <c r="Z281" s="7">
        <v>2558</v>
      </c>
      <c r="AA281" s="7">
        <v>1</v>
      </c>
    </row>
    <row r="282" spans="1:27" ht="16.5" customHeight="1" x14ac:dyDescent="0.2">
      <c r="A282" s="7" t="s">
        <v>27</v>
      </c>
      <c r="B282" s="7" t="s">
        <v>28</v>
      </c>
      <c r="C282" s="8" t="s">
        <v>412</v>
      </c>
      <c r="D282" s="7" t="s">
        <v>413</v>
      </c>
      <c r="E282" s="7" t="s">
        <v>31</v>
      </c>
      <c r="F282" s="7" t="s">
        <v>373</v>
      </c>
      <c r="G282" s="9">
        <v>2</v>
      </c>
      <c r="H282" s="9" t="str">
        <f t="shared" ref="H282:H345" si="20">LEFT(L282,2)</f>
        <v xml:space="preserve">2 </v>
      </c>
      <c r="I282" s="9" t="str">
        <f t="shared" ref="I282:I345" si="21">MID(L282,4,1)</f>
        <v>2</v>
      </c>
      <c r="J282" s="9" t="str">
        <f t="shared" ref="J282:J345" si="22">MID(L282,6,1)</f>
        <v>0</v>
      </c>
      <c r="K282" s="9" t="str">
        <f t="shared" ref="K282:K345" si="23">MID(L282,8,1)</f>
        <v>4</v>
      </c>
      <c r="L282" s="9" t="s">
        <v>139</v>
      </c>
      <c r="M282" s="7" t="s">
        <v>40</v>
      </c>
      <c r="N282" s="7">
        <v>0</v>
      </c>
      <c r="O282" s="7">
        <v>0</v>
      </c>
      <c r="P282" s="7">
        <v>0</v>
      </c>
      <c r="Q282" s="7">
        <v>36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36</v>
      </c>
      <c r="X282" s="7">
        <v>72</v>
      </c>
      <c r="Y282" s="7">
        <v>4</v>
      </c>
      <c r="Z282" s="7">
        <v>2558</v>
      </c>
      <c r="AA282" s="7">
        <v>1</v>
      </c>
    </row>
    <row r="283" spans="1:27" ht="16.5" customHeight="1" x14ac:dyDescent="0.2">
      <c r="A283" s="7" t="s">
        <v>27</v>
      </c>
      <c r="B283" s="7" t="s">
        <v>28</v>
      </c>
      <c r="C283" s="8" t="s">
        <v>412</v>
      </c>
      <c r="D283" s="7" t="s">
        <v>413</v>
      </c>
      <c r="E283" s="7" t="s">
        <v>31</v>
      </c>
      <c r="F283" s="7" t="s">
        <v>373</v>
      </c>
      <c r="G283" s="9">
        <v>1</v>
      </c>
      <c r="H283" s="9" t="str">
        <f t="shared" si="20"/>
        <v xml:space="preserve">2 </v>
      </c>
      <c r="I283" s="9" t="str">
        <f t="shared" si="21"/>
        <v>2</v>
      </c>
      <c r="J283" s="9" t="str">
        <f t="shared" si="22"/>
        <v>0</v>
      </c>
      <c r="K283" s="9" t="str">
        <f t="shared" si="23"/>
        <v>4</v>
      </c>
      <c r="L283" s="9" t="s">
        <v>139</v>
      </c>
      <c r="M283" s="7" t="s">
        <v>40</v>
      </c>
      <c r="N283" s="7">
        <v>0</v>
      </c>
      <c r="O283" s="7">
        <v>31</v>
      </c>
      <c r="P283" s="7">
        <v>0</v>
      </c>
      <c r="Q283" s="7">
        <v>0</v>
      </c>
      <c r="R283" s="7">
        <v>0</v>
      </c>
      <c r="S283" s="7">
        <v>0</v>
      </c>
      <c r="T283" s="7">
        <v>1</v>
      </c>
      <c r="U283" s="7">
        <v>0</v>
      </c>
      <c r="V283" s="7">
        <v>0</v>
      </c>
      <c r="W283" s="7">
        <v>32</v>
      </c>
      <c r="X283" s="7">
        <v>64</v>
      </c>
      <c r="Y283" s="7">
        <v>3.56</v>
      </c>
      <c r="Z283" s="7">
        <v>2558</v>
      </c>
      <c r="AA283" s="7">
        <v>1</v>
      </c>
    </row>
    <row r="284" spans="1:27" ht="16.5" customHeight="1" x14ac:dyDescent="0.2">
      <c r="A284" s="7" t="s">
        <v>27</v>
      </c>
      <c r="B284" s="7" t="s">
        <v>28</v>
      </c>
      <c r="C284" s="8" t="s">
        <v>414</v>
      </c>
      <c r="D284" s="7" t="s">
        <v>415</v>
      </c>
      <c r="E284" s="7" t="s">
        <v>31</v>
      </c>
      <c r="F284" s="7" t="s">
        <v>373</v>
      </c>
      <c r="G284" s="9">
        <v>2</v>
      </c>
      <c r="H284" s="9" t="str">
        <f t="shared" si="20"/>
        <v xml:space="preserve">2 </v>
      </c>
      <c r="I284" s="9" t="str">
        <f t="shared" si="21"/>
        <v>2</v>
      </c>
      <c r="J284" s="9" t="str">
        <f t="shared" si="22"/>
        <v>0</v>
      </c>
      <c r="K284" s="9" t="str">
        <f t="shared" si="23"/>
        <v>4</v>
      </c>
      <c r="L284" s="9" t="s">
        <v>139</v>
      </c>
      <c r="M284" s="7" t="s">
        <v>399</v>
      </c>
      <c r="N284" s="7">
        <v>0</v>
      </c>
      <c r="O284" s="7">
        <v>0</v>
      </c>
      <c r="P284" s="7">
        <v>0</v>
      </c>
      <c r="Q284" s="7">
        <v>36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36</v>
      </c>
      <c r="X284" s="7">
        <v>72</v>
      </c>
      <c r="Y284" s="7">
        <v>4</v>
      </c>
      <c r="Z284" s="7">
        <v>2558</v>
      </c>
      <c r="AA284" s="7">
        <v>1</v>
      </c>
    </row>
    <row r="285" spans="1:27" ht="16.5" customHeight="1" x14ac:dyDescent="0.2">
      <c r="A285" s="7" t="s">
        <v>27</v>
      </c>
      <c r="B285" s="7" t="s">
        <v>28</v>
      </c>
      <c r="C285" s="8" t="s">
        <v>414</v>
      </c>
      <c r="D285" s="7" t="s">
        <v>415</v>
      </c>
      <c r="E285" s="7" t="s">
        <v>31</v>
      </c>
      <c r="F285" s="7" t="s">
        <v>373</v>
      </c>
      <c r="G285" s="9">
        <v>1</v>
      </c>
      <c r="H285" s="9" t="str">
        <f t="shared" si="20"/>
        <v xml:space="preserve">2 </v>
      </c>
      <c r="I285" s="9" t="str">
        <f t="shared" si="21"/>
        <v>2</v>
      </c>
      <c r="J285" s="9" t="str">
        <f t="shared" si="22"/>
        <v>0</v>
      </c>
      <c r="K285" s="9" t="str">
        <f t="shared" si="23"/>
        <v>4</v>
      </c>
      <c r="L285" s="9" t="s">
        <v>139</v>
      </c>
      <c r="M285" s="7" t="s">
        <v>399</v>
      </c>
      <c r="N285" s="7">
        <v>0</v>
      </c>
      <c r="O285" s="7">
        <v>31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31</v>
      </c>
      <c r="X285" s="7">
        <v>62</v>
      </c>
      <c r="Y285" s="7">
        <v>3.44</v>
      </c>
      <c r="Z285" s="7">
        <v>2558</v>
      </c>
      <c r="AA285" s="7">
        <v>1</v>
      </c>
    </row>
    <row r="286" spans="1:27" ht="16.5" customHeight="1" x14ac:dyDescent="0.2">
      <c r="A286" s="7" t="s">
        <v>27</v>
      </c>
      <c r="B286" s="7" t="s">
        <v>28</v>
      </c>
      <c r="C286" s="8" t="s">
        <v>416</v>
      </c>
      <c r="D286" s="7" t="s">
        <v>417</v>
      </c>
      <c r="E286" s="7" t="s">
        <v>31</v>
      </c>
      <c r="F286" s="7" t="s">
        <v>373</v>
      </c>
      <c r="G286" s="9">
        <v>1</v>
      </c>
      <c r="H286" s="9" t="str">
        <f t="shared" si="20"/>
        <v xml:space="preserve">3 </v>
      </c>
      <c r="I286" s="9" t="str">
        <f t="shared" si="21"/>
        <v>3</v>
      </c>
      <c r="J286" s="9" t="str">
        <f t="shared" si="22"/>
        <v>0</v>
      </c>
      <c r="K286" s="9" t="str">
        <f t="shared" si="23"/>
        <v>6</v>
      </c>
      <c r="L286" s="9" t="s">
        <v>33</v>
      </c>
      <c r="M286" s="7" t="s">
        <v>46</v>
      </c>
      <c r="N286" s="7">
        <v>0</v>
      </c>
      <c r="O286" s="7">
        <v>0</v>
      </c>
      <c r="P286" s="7">
        <v>0</v>
      </c>
      <c r="Q286" s="7">
        <v>36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36</v>
      </c>
      <c r="X286" s="7">
        <v>108</v>
      </c>
      <c r="Y286" s="7">
        <v>6</v>
      </c>
      <c r="Z286" s="7">
        <v>2558</v>
      </c>
      <c r="AA286" s="7">
        <v>1</v>
      </c>
    </row>
    <row r="287" spans="1:27" ht="16.5" customHeight="1" x14ac:dyDescent="0.2">
      <c r="A287" s="7" t="s">
        <v>27</v>
      </c>
      <c r="B287" s="7" t="s">
        <v>28</v>
      </c>
      <c r="C287" s="8" t="s">
        <v>418</v>
      </c>
      <c r="D287" s="7" t="s">
        <v>419</v>
      </c>
      <c r="E287" s="7" t="s">
        <v>31</v>
      </c>
      <c r="F287" s="7" t="s">
        <v>373</v>
      </c>
      <c r="G287" s="9">
        <v>1</v>
      </c>
      <c r="H287" s="9" t="str">
        <f t="shared" si="20"/>
        <v xml:space="preserve">3 </v>
      </c>
      <c r="I287" s="9" t="str">
        <f t="shared" si="21"/>
        <v>3</v>
      </c>
      <c r="J287" s="9" t="str">
        <f t="shared" si="22"/>
        <v>0</v>
      </c>
      <c r="K287" s="9" t="str">
        <f t="shared" si="23"/>
        <v>6</v>
      </c>
      <c r="L287" s="9" t="s">
        <v>33</v>
      </c>
      <c r="M287" s="7" t="s">
        <v>45</v>
      </c>
      <c r="N287" s="7">
        <v>0</v>
      </c>
      <c r="O287" s="7">
        <v>31</v>
      </c>
      <c r="P287" s="7">
        <v>0</v>
      </c>
      <c r="Q287" s="7">
        <v>1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32</v>
      </c>
      <c r="X287" s="7">
        <v>96</v>
      </c>
      <c r="Y287" s="7">
        <v>5.33</v>
      </c>
      <c r="Z287" s="7">
        <v>2558</v>
      </c>
      <c r="AA287" s="7">
        <v>1</v>
      </c>
    </row>
    <row r="288" spans="1:27" ht="16.5" customHeight="1" x14ac:dyDescent="0.2">
      <c r="A288" s="7" t="s">
        <v>27</v>
      </c>
      <c r="B288" s="7" t="s">
        <v>28</v>
      </c>
      <c r="C288" s="8" t="s">
        <v>420</v>
      </c>
      <c r="D288" s="7" t="s">
        <v>401</v>
      </c>
      <c r="E288" s="7" t="s">
        <v>31</v>
      </c>
      <c r="F288" s="7" t="s">
        <v>373</v>
      </c>
      <c r="G288" s="9">
        <v>1</v>
      </c>
      <c r="H288" s="9" t="str">
        <f t="shared" si="20"/>
        <v xml:space="preserve">2 </v>
      </c>
      <c r="I288" s="9" t="str">
        <f t="shared" si="21"/>
        <v>1</v>
      </c>
      <c r="J288" s="9" t="str">
        <f t="shared" si="22"/>
        <v>2</v>
      </c>
      <c r="K288" s="9" t="str">
        <f t="shared" si="23"/>
        <v>3</v>
      </c>
      <c r="L288" s="9" t="s">
        <v>146</v>
      </c>
      <c r="M288" s="7" t="s">
        <v>39</v>
      </c>
      <c r="N288" s="7">
        <v>0</v>
      </c>
      <c r="O288" s="7">
        <v>43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43</v>
      </c>
      <c r="X288" s="7">
        <v>86</v>
      </c>
      <c r="Y288" s="7">
        <v>4.78</v>
      </c>
      <c r="Z288" s="7">
        <v>2558</v>
      </c>
      <c r="AA288" s="7">
        <v>1</v>
      </c>
    </row>
    <row r="289" spans="1:27" ht="16.5" customHeight="1" x14ac:dyDescent="0.2">
      <c r="A289" s="7" t="s">
        <v>27</v>
      </c>
      <c r="B289" s="7" t="s">
        <v>28</v>
      </c>
      <c r="C289" s="8" t="s">
        <v>421</v>
      </c>
      <c r="D289" s="7" t="s">
        <v>422</v>
      </c>
      <c r="E289" s="7" t="s">
        <v>31</v>
      </c>
      <c r="F289" s="7" t="s">
        <v>373</v>
      </c>
      <c r="G289" s="9">
        <v>1</v>
      </c>
      <c r="H289" s="9" t="str">
        <f t="shared" si="20"/>
        <v xml:space="preserve">2 </v>
      </c>
      <c r="I289" s="9" t="str">
        <f t="shared" si="21"/>
        <v>1</v>
      </c>
      <c r="J289" s="9" t="str">
        <f t="shared" si="22"/>
        <v>2</v>
      </c>
      <c r="K289" s="9" t="str">
        <f t="shared" si="23"/>
        <v>3</v>
      </c>
      <c r="L289" s="9" t="s">
        <v>146</v>
      </c>
      <c r="M289" s="7" t="s">
        <v>34</v>
      </c>
      <c r="N289" s="7">
        <v>0</v>
      </c>
      <c r="O289" s="7">
        <v>31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31</v>
      </c>
      <c r="X289" s="7">
        <v>62</v>
      </c>
      <c r="Y289" s="7">
        <v>3.44</v>
      </c>
      <c r="Z289" s="7">
        <v>2558</v>
      </c>
      <c r="AA289" s="7">
        <v>1</v>
      </c>
    </row>
    <row r="290" spans="1:27" ht="16.5" customHeight="1" x14ac:dyDescent="0.2">
      <c r="A290" s="7" t="s">
        <v>27</v>
      </c>
      <c r="B290" s="7" t="s">
        <v>28</v>
      </c>
      <c r="C290" s="8" t="s">
        <v>423</v>
      </c>
      <c r="D290" s="7" t="s">
        <v>424</v>
      </c>
      <c r="E290" s="7" t="s">
        <v>31</v>
      </c>
      <c r="F290" s="7" t="s">
        <v>373</v>
      </c>
      <c r="G290" s="9">
        <v>2</v>
      </c>
      <c r="H290" s="9" t="str">
        <f t="shared" si="20"/>
        <v xml:space="preserve">3 </v>
      </c>
      <c r="I290" s="9" t="str">
        <f t="shared" si="21"/>
        <v>2</v>
      </c>
      <c r="J290" s="9" t="str">
        <f t="shared" si="22"/>
        <v>2</v>
      </c>
      <c r="K290" s="9" t="str">
        <f t="shared" si="23"/>
        <v>5</v>
      </c>
      <c r="L290" s="9" t="s">
        <v>95</v>
      </c>
      <c r="M290" s="7" t="s">
        <v>425</v>
      </c>
      <c r="N290" s="7">
        <v>0</v>
      </c>
      <c r="O290" s="7">
        <v>0</v>
      </c>
      <c r="P290" s="7">
        <v>0</v>
      </c>
      <c r="Q290" s="7">
        <v>53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53</v>
      </c>
      <c r="X290" s="7">
        <v>159</v>
      </c>
      <c r="Y290" s="7">
        <v>8.83</v>
      </c>
      <c r="Z290" s="7">
        <v>2558</v>
      </c>
      <c r="AA290" s="7">
        <v>1</v>
      </c>
    </row>
    <row r="291" spans="1:27" ht="16.5" customHeight="1" x14ac:dyDescent="0.2">
      <c r="A291" s="7" t="s">
        <v>27</v>
      </c>
      <c r="B291" s="7" t="s">
        <v>28</v>
      </c>
      <c r="C291" s="8" t="s">
        <v>423</v>
      </c>
      <c r="D291" s="7" t="s">
        <v>424</v>
      </c>
      <c r="E291" s="7" t="s">
        <v>31</v>
      </c>
      <c r="F291" s="7" t="s">
        <v>373</v>
      </c>
      <c r="G291" s="9">
        <v>1</v>
      </c>
      <c r="H291" s="9" t="str">
        <f t="shared" si="20"/>
        <v xml:space="preserve">3 </v>
      </c>
      <c r="I291" s="9" t="str">
        <f t="shared" si="21"/>
        <v>2</v>
      </c>
      <c r="J291" s="9" t="str">
        <f t="shared" si="22"/>
        <v>2</v>
      </c>
      <c r="K291" s="9" t="str">
        <f t="shared" si="23"/>
        <v>5</v>
      </c>
      <c r="L291" s="9" t="s">
        <v>95</v>
      </c>
      <c r="M291" s="7" t="s">
        <v>425</v>
      </c>
      <c r="N291" s="7">
        <v>0</v>
      </c>
      <c r="O291" s="7">
        <v>42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42</v>
      </c>
      <c r="X291" s="7">
        <v>126</v>
      </c>
      <c r="Y291" s="7">
        <v>7</v>
      </c>
      <c r="Z291" s="7">
        <v>2558</v>
      </c>
      <c r="AA291" s="7">
        <v>1</v>
      </c>
    </row>
    <row r="292" spans="1:27" ht="16.5" customHeight="1" x14ac:dyDescent="0.2">
      <c r="A292" s="7" t="s">
        <v>27</v>
      </c>
      <c r="B292" s="7" t="s">
        <v>28</v>
      </c>
      <c r="C292" s="8" t="s">
        <v>426</v>
      </c>
      <c r="D292" s="7" t="s">
        <v>427</v>
      </c>
      <c r="E292" s="7" t="s">
        <v>31</v>
      </c>
      <c r="F292" s="7" t="s">
        <v>373</v>
      </c>
      <c r="G292" s="9">
        <v>1</v>
      </c>
      <c r="H292" s="9" t="str">
        <f t="shared" si="20"/>
        <v xml:space="preserve">3 </v>
      </c>
      <c r="I292" s="9" t="str">
        <f t="shared" si="21"/>
        <v>3</v>
      </c>
      <c r="J292" s="9" t="str">
        <f t="shared" si="22"/>
        <v>0</v>
      </c>
      <c r="K292" s="9" t="str">
        <f t="shared" si="23"/>
        <v>6</v>
      </c>
      <c r="L292" s="9" t="s">
        <v>33</v>
      </c>
      <c r="M292" s="7" t="s">
        <v>428</v>
      </c>
      <c r="N292" s="7">
        <v>0</v>
      </c>
      <c r="O292" s="7">
        <v>0</v>
      </c>
      <c r="P292" s="7">
        <v>0</v>
      </c>
      <c r="Q292" s="7">
        <v>53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53</v>
      </c>
      <c r="X292" s="7">
        <v>159</v>
      </c>
      <c r="Y292" s="7">
        <v>8.83</v>
      </c>
      <c r="Z292" s="7">
        <v>2558</v>
      </c>
      <c r="AA292" s="7">
        <v>1</v>
      </c>
    </row>
    <row r="293" spans="1:27" ht="16.5" customHeight="1" x14ac:dyDescent="0.2">
      <c r="A293" s="7" t="s">
        <v>27</v>
      </c>
      <c r="B293" s="7" t="s">
        <v>28</v>
      </c>
      <c r="C293" s="8" t="s">
        <v>429</v>
      </c>
      <c r="D293" s="7" t="s">
        <v>430</v>
      </c>
      <c r="E293" s="7" t="s">
        <v>31</v>
      </c>
      <c r="F293" s="7" t="s">
        <v>373</v>
      </c>
      <c r="G293" s="9">
        <v>1</v>
      </c>
      <c r="H293" s="9" t="str">
        <f t="shared" si="20"/>
        <v xml:space="preserve">3 </v>
      </c>
      <c r="I293" s="9" t="str">
        <f t="shared" si="21"/>
        <v>2</v>
      </c>
      <c r="J293" s="9" t="str">
        <f t="shared" si="22"/>
        <v>2</v>
      </c>
      <c r="K293" s="9" t="str">
        <f t="shared" si="23"/>
        <v>5</v>
      </c>
      <c r="L293" s="9" t="s">
        <v>95</v>
      </c>
      <c r="M293" s="7" t="s">
        <v>382</v>
      </c>
      <c r="N293" s="7">
        <v>0</v>
      </c>
      <c r="O293" s="7">
        <v>0</v>
      </c>
      <c r="P293" s="7">
        <v>0</v>
      </c>
      <c r="Q293" s="7">
        <v>53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53</v>
      </c>
      <c r="X293" s="7">
        <v>159</v>
      </c>
      <c r="Y293" s="7">
        <v>8.83</v>
      </c>
      <c r="Z293" s="7">
        <v>2558</v>
      </c>
      <c r="AA293" s="7">
        <v>1</v>
      </c>
    </row>
    <row r="294" spans="1:27" ht="16.5" customHeight="1" x14ac:dyDescent="0.2">
      <c r="A294" s="7" t="s">
        <v>27</v>
      </c>
      <c r="B294" s="7" t="s">
        <v>28</v>
      </c>
      <c r="C294" s="8" t="s">
        <v>431</v>
      </c>
      <c r="D294" s="7" t="s">
        <v>432</v>
      </c>
      <c r="E294" s="7" t="s">
        <v>31</v>
      </c>
      <c r="F294" s="7" t="s">
        <v>373</v>
      </c>
      <c r="G294" s="9">
        <v>1</v>
      </c>
      <c r="H294" s="9" t="str">
        <f t="shared" si="20"/>
        <v xml:space="preserve">3 </v>
      </c>
      <c r="I294" s="9" t="str">
        <f t="shared" si="21"/>
        <v>2</v>
      </c>
      <c r="J294" s="9" t="str">
        <f t="shared" si="22"/>
        <v>2</v>
      </c>
      <c r="K294" s="9" t="str">
        <f t="shared" si="23"/>
        <v>5</v>
      </c>
      <c r="L294" s="9" t="s">
        <v>95</v>
      </c>
      <c r="M294" s="7" t="s">
        <v>41</v>
      </c>
      <c r="N294" s="7">
        <v>0</v>
      </c>
      <c r="O294" s="7">
        <v>0</v>
      </c>
      <c r="P294" s="7">
        <v>0</v>
      </c>
      <c r="Q294" s="7">
        <v>53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53</v>
      </c>
      <c r="X294" s="7">
        <v>159</v>
      </c>
      <c r="Y294" s="7">
        <v>8.83</v>
      </c>
      <c r="Z294" s="7">
        <v>2558</v>
      </c>
      <c r="AA294" s="7">
        <v>1</v>
      </c>
    </row>
    <row r="295" spans="1:27" ht="16.5" customHeight="1" x14ac:dyDescent="0.2">
      <c r="A295" s="7" t="s">
        <v>27</v>
      </c>
      <c r="B295" s="7" t="s">
        <v>28</v>
      </c>
      <c r="C295" s="8" t="s">
        <v>433</v>
      </c>
      <c r="D295" s="7" t="s">
        <v>434</v>
      </c>
      <c r="E295" s="7" t="s">
        <v>31</v>
      </c>
      <c r="F295" s="7" t="s">
        <v>373</v>
      </c>
      <c r="G295" s="9">
        <v>1</v>
      </c>
      <c r="H295" s="9" t="str">
        <f t="shared" si="20"/>
        <v xml:space="preserve">3 </v>
      </c>
      <c r="I295" s="9" t="str">
        <f t="shared" si="21"/>
        <v>3</v>
      </c>
      <c r="J295" s="9" t="str">
        <f t="shared" si="22"/>
        <v>0</v>
      </c>
      <c r="K295" s="9" t="str">
        <f t="shared" si="23"/>
        <v>6</v>
      </c>
      <c r="L295" s="9" t="s">
        <v>33</v>
      </c>
      <c r="M295" s="7" t="s">
        <v>435</v>
      </c>
      <c r="N295" s="7">
        <v>0</v>
      </c>
      <c r="O295" s="7">
        <v>43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43</v>
      </c>
      <c r="X295" s="7">
        <v>129</v>
      </c>
      <c r="Y295" s="7">
        <v>7.17</v>
      </c>
      <c r="Z295" s="7">
        <v>2558</v>
      </c>
      <c r="AA295" s="7">
        <v>1</v>
      </c>
    </row>
    <row r="296" spans="1:27" ht="16.5" customHeight="1" x14ac:dyDescent="0.2">
      <c r="A296" s="7" t="s">
        <v>27</v>
      </c>
      <c r="B296" s="7" t="s">
        <v>28</v>
      </c>
      <c r="C296" s="8" t="s">
        <v>436</v>
      </c>
      <c r="D296" s="7" t="s">
        <v>437</v>
      </c>
      <c r="E296" s="7" t="s">
        <v>31</v>
      </c>
      <c r="F296" s="7" t="s">
        <v>373</v>
      </c>
      <c r="G296" s="9">
        <v>1</v>
      </c>
      <c r="H296" s="9" t="str">
        <f t="shared" si="20"/>
        <v xml:space="preserve">3 </v>
      </c>
      <c r="I296" s="9" t="str">
        <f t="shared" si="21"/>
        <v>2</v>
      </c>
      <c r="J296" s="9" t="str">
        <f t="shared" si="22"/>
        <v>2</v>
      </c>
      <c r="K296" s="9" t="str">
        <f t="shared" si="23"/>
        <v>5</v>
      </c>
      <c r="L296" s="9" t="s">
        <v>95</v>
      </c>
      <c r="M296" s="7" t="s">
        <v>42</v>
      </c>
      <c r="N296" s="7">
        <v>0</v>
      </c>
      <c r="O296" s="7">
        <v>42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42</v>
      </c>
      <c r="X296" s="7">
        <v>126</v>
      </c>
      <c r="Y296" s="7">
        <v>7</v>
      </c>
      <c r="Z296" s="7">
        <v>2558</v>
      </c>
      <c r="AA296" s="7">
        <v>1</v>
      </c>
    </row>
    <row r="297" spans="1:27" ht="16.5" customHeight="1" x14ac:dyDescent="0.2">
      <c r="A297" s="7" t="s">
        <v>27</v>
      </c>
      <c r="B297" s="7" t="s">
        <v>28</v>
      </c>
      <c r="C297" s="8" t="s">
        <v>438</v>
      </c>
      <c r="D297" s="7" t="s">
        <v>439</v>
      </c>
      <c r="E297" s="7" t="s">
        <v>31</v>
      </c>
      <c r="F297" s="7" t="s">
        <v>373</v>
      </c>
      <c r="G297" s="9">
        <v>1</v>
      </c>
      <c r="H297" s="9" t="str">
        <f t="shared" si="20"/>
        <v xml:space="preserve">3 </v>
      </c>
      <c r="I297" s="9" t="str">
        <f t="shared" si="21"/>
        <v>2</v>
      </c>
      <c r="J297" s="9" t="str">
        <f t="shared" si="22"/>
        <v>2</v>
      </c>
      <c r="K297" s="9" t="str">
        <f t="shared" si="23"/>
        <v>5</v>
      </c>
      <c r="L297" s="9" t="s">
        <v>95</v>
      </c>
      <c r="M297" s="7" t="s">
        <v>382</v>
      </c>
      <c r="N297" s="7">
        <v>0</v>
      </c>
      <c r="O297" s="7">
        <v>0</v>
      </c>
      <c r="P297" s="7">
        <v>0</v>
      </c>
      <c r="Q297" s="7">
        <v>53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53</v>
      </c>
      <c r="X297" s="7">
        <v>159</v>
      </c>
      <c r="Y297" s="7">
        <v>8.83</v>
      </c>
      <c r="Z297" s="7">
        <v>2558</v>
      </c>
      <c r="AA297" s="7">
        <v>1</v>
      </c>
    </row>
    <row r="298" spans="1:27" ht="16.5" customHeight="1" x14ac:dyDescent="0.2">
      <c r="A298" s="7" t="s">
        <v>27</v>
      </c>
      <c r="B298" s="7" t="s">
        <v>28</v>
      </c>
      <c r="C298" s="8" t="s">
        <v>440</v>
      </c>
      <c r="D298" s="7" t="s">
        <v>441</v>
      </c>
      <c r="E298" s="7" t="s">
        <v>31</v>
      </c>
      <c r="F298" s="7" t="s">
        <v>442</v>
      </c>
      <c r="G298" s="9">
        <v>1</v>
      </c>
      <c r="H298" s="9" t="str">
        <f t="shared" si="20"/>
        <v xml:space="preserve">3 </v>
      </c>
      <c r="I298" s="9" t="str">
        <f t="shared" si="21"/>
        <v>2</v>
      </c>
      <c r="J298" s="9" t="str">
        <f t="shared" si="22"/>
        <v>2</v>
      </c>
      <c r="K298" s="9" t="str">
        <f t="shared" si="23"/>
        <v>5</v>
      </c>
      <c r="L298" s="9" t="s">
        <v>95</v>
      </c>
      <c r="M298" s="7" t="s">
        <v>443</v>
      </c>
      <c r="N298" s="7">
        <v>0</v>
      </c>
      <c r="O298" s="7">
        <v>38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38</v>
      </c>
      <c r="X298" s="7">
        <v>114</v>
      </c>
      <c r="Y298" s="7">
        <v>6.33</v>
      </c>
      <c r="Z298" s="7">
        <v>2558</v>
      </c>
      <c r="AA298" s="7">
        <v>1</v>
      </c>
    </row>
    <row r="299" spans="1:27" ht="16.5" customHeight="1" x14ac:dyDescent="0.2">
      <c r="A299" s="7" t="s">
        <v>27</v>
      </c>
      <c r="B299" s="7" t="s">
        <v>28</v>
      </c>
      <c r="C299" s="8" t="s">
        <v>444</v>
      </c>
      <c r="D299" s="7" t="s">
        <v>445</v>
      </c>
      <c r="E299" s="7" t="s">
        <v>31</v>
      </c>
      <c r="F299" s="7" t="s">
        <v>442</v>
      </c>
      <c r="G299" s="9">
        <v>1</v>
      </c>
      <c r="H299" s="9" t="str">
        <f t="shared" si="20"/>
        <v xml:space="preserve">2 </v>
      </c>
      <c r="I299" s="9" t="str">
        <f t="shared" si="21"/>
        <v>2</v>
      </c>
      <c r="J299" s="9" t="str">
        <f t="shared" si="22"/>
        <v>0</v>
      </c>
      <c r="K299" s="9" t="str">
        <f t="shared" si="23"/>
        <v>4</v>
      </c>
      <c r="L299" s="9" t="s">
        <v>139</v>
      </c>
      <c r="M299" s="7" t="s">
        <v>64</v>
      </c>
      <c r="N299" s="7">
        <v>0</v>
      </c>
      <c r="O299" s="7">
        <v>45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45</v>
      </c>
      <c r="X299" s="7">
        <v>90</v>
      </c>
      <c r="Y299" s="7">
        <v>5</v>
      </c>
      <c r="Z299" s="7">
        <v>2558</v>
      </c>
      <c r="AA299" s="7">
        <v>1</v>
      </c>
    </row>
    <row r="300" spans="1:27" ht="16.5" customHeight="1" x14ac:dyDescent="0.2">
      <c r="A300" s="7" t="s">
        <v>27</v>
      </c>
      <c r="B300" s="7" t="s">
        <v>28</v>
      </c>
      <c r="C300" s="8" t="s">
        <v>446</v>
      </c>
      <c r="D300" s="7" t="s">
        <v>447</v>
      </c>
      <c r="E300" s="7" t="s">
        <v>31</v>
      </c>
      <c r="F300" s="7" t="s">
        <v>442</v>
      </c>
      <c r="G300" s="9">
        <v>1</v>
      </c>
      <c r="H300" s="9" t="str">
        <f t="shared" si="20"/>
        <v xml:space="preserve">3 </v>
      </c>
      <c r="I300" s="9" t="str">
        <f t="shared" si="21"/>
        <v>3</v>
      </c>
      <c r="J300" s="9" t="str">
        <f t="shared" si="22"/>
        <v>0</v>
      </c>
      <c r="K300" s="9" t="str">
        <f t="shared" si="23"/>
        <v>6</v>
      </c>
      <c r="L300" s="9" t="s">
        <v>33</v>
      </c>
      <c r="M300" s="7" t="s">
        <v>66</v>
      </c>
      <c r="N300" s="7">
        <v>0</v>
      </c>
      <c r="O300" s="7">
        <v>46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46</v>
      </c>
      <c r="X300" s="7">
        <v>138</v>
      </c>
      <c r="Y300" s="7">
        <v>7.67</v>
      </c>
      <c r="Z300" s="7">
        <v>2558</v>
      </c>
      <c r="AA300" s="7">
        <v>1</v>
      </c>
    </row>
    <row r="301" spans="1:27" ht="16.5" customHeight="1" x14ac:dyDescent="0.2">
      <c r="A301" s="7" t="s">
        <v>27</v>
      </c>
      <c r="B301" s="7" t="s">
        <v>28</v>
      </c>
      <c r="C301" s="8" t="s">
        <v>448</v>
      </c>
      <c r="D301" s="7" t="s">
        <v>449</v>
      </c>
      <c r="E301" s="7" t="s">
        <v>31</v>
      </c>
      <c r="F301" s="7" t="s">
        <v>442</v>
      </c>
      <c r="G301" s="9">
        <v>1</v>
      </c>
      <c r="H301" s="9" t="str">
        <f t="shared" si="20"/>
        <v xml:space="preserve">2 </v>
      </c>
      <c r="I301" s="9" t="str">
        <f t="shared" si="21"/>
        <v>1</v>
      </c>
      <c r="J301" s="9" t="str">
        <f t="shared" si="22"/>
        <v>2</v>
      </c>
      <c r="K301" s="9" t="str">
        <f t="shared" si="23"/>
        <v>3</v>
      </c>
      <c r="L301" s="9" t="s">
        <v>146</v>
      </c>
      <c r="M301" s="7" t="s">
        <v>65</v>
      </c>
      <c r="N301" s="7">
        <v>0</v>
      </c>
      <c r="O301" s="7">
        <v>46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46</v>
      </c>
      <c r="X301" s="7">
        <v>92</v>
      </c>
      <c r="Y301" s="7">
        <v>5.1100000000000003</v>
      </c>
      <c r="Z301" s="7">
        <v>2558</v>
      </c>
      <c r="AA301" s="7">
        <v>1</v>
      </c>
    </row>
    <row r="302" spans="1:27" ht="16.5" customHeight="1" x14ac:dyDescent="0.2">
      <c r="A302" s="7" t="s">
        <v>27</v>
      </c>
      <c r="B302" s="7" t="s">
        <v>28</v>
      </c>
      <c r="C302" s="8" t="s">
        <v>450</v>
      </c>
      <c r="D302" s="7" t="s">
        <v>451</v>
      </c>
      <c r="E302" s="7" t="s">
        <v>31</v>
      </c>
      <c r="F302" s="7" t="s">
        <v>442</v>
      </c>
      <c r="G302" s="9">
        <v>1</v>
      </c>
      <c r="H302" s="9" t="str">
        <f t="shared" si="20"/>
        <v xml:space="preserve">3 </v>
      </c>
      <c r="I302" s="9" t="str">
        <f t="shared" si="21"/>
        <v>3</v>
      </c>
      <c r="J302" s="9" t="str">
        <f t="shared" si="22"/>
        <v>0</v>
      </c>
      <c r="K302" s="9" t="str">
        <f t="shared" si="23"/>
        <v>6</v>
      </c>
      <c r="L302" s="9" t="s">
        <v>33</v>
      </c>
      <c r="M302" s="7" t="s">
        <v>443</v>
      </c>
      <c r="N302" s="7">
        <v>0</v>
      </c>
      <c r="O302" s="7">
        <v>46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46</v>
      </c>
      <c r="X302" s="7">
        <v>138</v>
      </c>
      <c r="Y302" s="7">
        <v>7.67</v>
      </c>
      <c r="Z302" s="7">
        <v>2558</v>
      </c>
      <c r="AA302" s="7">
        <v>1</v>
      </c>
    </row>
    <row r="303" spans="1:27" ht="16.5" customHeight="1" x14ac:dyDescent="0.2">
      <c r="A303" s="7" t="s">
        <v>27</v>
      </c>
      <c r="B303" s="7" t="s">
        <v>28</v>
      </c>
      <c r="C303" s="8" t="s">
        <v>452</v>
      </c>
      <c r="D303" s="7" t="s">
        <v>453</v>
      </c>
      <c r="E303" s="7" t="s">
        <v>31</v>
      </c>
      <c r="F303" s="7" t="s">
        <v>442</v>
      </c>
      <c r="G303" s="9">
        <v>1</v>
      </c>
      <c r="H303" s="9" t="str">
        <f t="shared" si="20"/>
        <v xml:space="preserve">3 </v>
      </c>
      <c r="I303" s="9" t="str">
        <f t="shared" si="21"/>
        <v>3</v>
      </c>
      <c r="J303" s="9" t="str">
        <f t="shared" si="22"/>
        <v>0</v>
      </c>
      <c r="K303" s="9" t="str">
        <f t="shared" si="23"/>
        <v>6</v>
      </c>
      <c r="L303" s="9" t="s">
        <v>33</v>
      </c>
      <c r="M303" s="7" t="s">
        <v>64</v>
      </c>
      <c r="N303" s="7">
        <v>0</v>
      </c>
      <c r="O303" s="7">
        <v>46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46</v>
      </c>
      <c r="X303" s="7">
        <v>138</v>
      </c>
      <c r="Y303" s="7">
        <v>7.67</v>
      </c>
      <c r="Z303" s="7">
        <v>2558</v>
      </c>
      <c r="AA303" s="7">
        <v>1</v>
      </c>
    </row>
    <row r="304" spans="1:27" ht="16.5" customHeight="1" x14ac:dyDescent="0.2">
      <c r="A304" s="7" t="s">
        <v>27</v>
      </c>
      <c r="B304" s="7" t="s">
        <v>28</v>
      </c>
      <c r="C304" s="8" t="s">
        <v>454</v>
      </c>
      <c r="D304" s="7" t="s">
        <v>455</v>
      </c>
      <c r="E304" s="7" t="s">
        <v>31</v>
      </c>
      <c r="F304" s="7" t="s">
        <v>442</v>
      </c>
      <c r="G304" s="9">
        <v>1</v>
      </c>
      <c r="H304" s="9" t="str">
        <f t="shared" si="20"/>
        <v xml:space="preserve">3 </v>
      </c>
      <c r="I304" s="9" t="str">
        <f t="shared" si="21"/>
        <v>3</v>
      </c>
      <c r="J304" s="9" t="str">
        <f t="shared" si="22"/>
        <v>0</v>
      </c>
      <c r="K304" s="9" t="str">
        <f t="shared" si="23"/>
        <v>6</v>
      </c>
      <c r="L304" s="9" t="s">
        <v>33</v>
      </c>
      <c r="M304" s="7" t="s">
        <v>65</v>
      </c>
      <c r="N304" s="7">
        <v>0</v>
      </c>
      <c r="O304" s="7">
        <v>56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56</v>
      </c>
      <c r="X304" s="7">
        <v>168</v>
      </c>
      <c r="Y304" s="7">
        <v>9.33</v>
      </c>
      <c r="Z304" s="7">
        <v>2558</v>
      </c>
      <c r="AA304" s="7">
        <v>1</v>
      </c>
    </row>
    <row r="305" spans="1:27" ht="16.5" customHeight="1" x14ac:dyDescent="0.2">
      <c r="A305" s="7" t="s">
        <v>27</v>
      </c>
      <c r="B305" s="7" t="s">
        <v>28</v>
      </c>
      <c r="C305" s="8" t="s">
        <v>456</v>
      </c>
      <c r="D305" s="7" t="s">
        <v>457</v>
      </c>
      <c r="E305" s="7" t="s">
        <v>31</v>
      </c>
      <c r="F305" s="7" t="s">
        <v>442</v>
      </c>
      <c r="G305" s="9">
        <v>1</v>
      </c>
      <c r="H305" s="9" t="str">
        <f t="shared" si="20"/>
        <v xml:space="preserve">2 </v>
      </c>
      <c r="I305" s="9" t="str">
        <f t="shared" si="21"/>
        <v>2</v>
      </c>
      <c r="J305" s="9" t="str">
        <f t="shared" si="22"/>
        <v>0</v>
      </c>
      <c r="K305" s="9" t="str">
        <f t="shared" si="23"/>
        <v>4</v>
      </c>
      <c r="L305" s="9" t="s">
        <v>139</v>
      </c>
      <c r="M305" s="7" t="s">
        <v>458</v>
      </c>
      <c r="N305" s="7">
        <v>0</v>
      </c>
      <c r="O305" s="7">
        <v>36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36</v>
      </c>
      <c r="X305" s="7">
        <v>72</v>
      </c>
      <c r="Y305" s="7">
        <v>4</v>
      </c>
      <c r="Z305" s="7">
        <v>2558</v>
      </c>
      <c r="AA305" s="7">
        <v>1</v>
      </c>
    </row>
    <row r="306" spans="1:27" ht="16.5" customHeight="1" x14ac:dyDescent="0.2">
      <c r="A306" s="7" t="s">
        <v>27</v>
      </c>
      <c r="B306" s="7" t="s">
        <v>28</v>
      </c>
      <c r="C306" s="8" t="s">
        <v>459</v>
      </c>
      <c r="D306" s="7" t="s">
        <v>460</v>
      </c>
      <c r="E306" s="7" t="s">
        <v>31</v>
      </c>
      <c r="F306" s="7" t="s">
        <v>442</v>
      </c>
      <c r="G306" s="9">
        <v>1</v>
      </c>
      <c r="H306" s="9" t="str">
        <f t="shared" si="20"/>
        <v xml:space="preserve">2 </v>
      </c>
      <c r="I306" s="9" t="str">
        <f t="shared" si="21"/>
        <v>2</v>
      </c>
      <c r="J306" s="9" t="str">
        <f t="shared" si="22"/>
        <v>0</v>
      </c>
      <c r="K306" s="9" t="str">
        <f t="shared" si="23"/>
        <v>4</v>
      </c>
      <c r="L306" s="9" t="s">
        <v>139</v>
      </c>
      <c r="M306" s="7" t="s">
        <v>66</v>
      </c>
      <c r="N306" s="7">
        <v>0</v>
      </c>
      <c r="O306" s="7">
        <v>34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34</v>
      </c>
      <c r="X306" s="7">
        <v>68</v>
      </c>
      <c r="Y306" s="7">
        <v>3.78</v>
      </c>
      <c r="Z306" s="7">
        <v>2558</v>
      </c>
      <c r="AA306" s="7">
        <v>1</v>
      </c>
    </row>
    <row r="307" spans="1:27" ht="16.5" customHeight="1" x14ac:dyDescent="0.2">
      <c r="A307" s="7" t="s">
        <v>27</v>
      </c>
      <c r="B307" s="7" t="s">
        <v>28</v>
      </c>
      <c r="C307" s="8" t="s">
        <v>461</v>
      </c>
      <c r="D307" s="7" t="s">
        <v>462</v>
      </c>
      <c r="E307" s="7" t="s">
        <v>31</v>
      </c>
      <c r="F307" s="7" t="s">
        <v>442</v>
      </c>
      <c r="G307" s="9">
        <v>1</v>
      </c>
      <c r="H307" s="9" t="str">
        <f t="shared" si="20"/>
        <v xml:space="preserve">3 </v>
      </c>
      <c r="I307" s="9" t="str">
        <f t="shared" si="21"/>
        <v>3</v>
      </c>
      <c r="J307" s="9" t="str">
        <f t="shared" si="22"/>
        <v>0</v>
      </c>
      <c r="K307" s="9" t="str">
        <f t="shared" si="23"/>
        <v>6</v>
      </c>
      <c r="L307" s="9" t="s">
        <v>33</v>
      </c>
      <c r="M307" s="7" t="s">
        <v>64</v>
      </c>
      <c r="N307" s="7">
        <v>0</v>
      </c>
      <c r="O307" s="7">
        <v>34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34</v>
      </c>
      <c r="X307" s="7">
        <v>102</v>
      </c>
      <c r="Y307" s="7">
        <v>5.67</v>
      </c>
      <c r="Z307" s="7">
        <v>2558</v>
      </c>
      <c r="AA307" s="7">
        <v>1</v>
      </c>
    </row>
    <row r="308" spans="1:27" ht="16.5" customHeight="1" x14ac:dyDescent="0.2">
      <c r="A308" s="7" t="s">
        <v>27</v>
      </c>
      <c r="B308" s="7" t="s">
        <v>28</v>
      </c>
      <c r="C308" s="8" t="s">
        <v>463</v>
      </c>
      <c r="D308" s="7" t="s">
        <v>464</v>
      </c>
      <c r="E308" s="7" t="s">
        <v>31</v>
      </c>
      <c r="F308" s="7" t="s">
        <v>442</v>
      </c>
      <c r="G308" s="9">
        <v>1</v>
      </c>
      <c r="H308" s="9" t="str">
        <f t="shared" si="20"/>
        <v xml:space="preserve">2 </v>
      </c>
      <c r="I308" s="9" t="str">
        <f t="shared" si="21"/>
        <v>2</v>
      </c>
      <c r="J308" s="9" t="str">
        <f t="shared" si="22"/>
        <v>0</v>
      </c>
      <c r="K308" s="9" t="str">
        <f t="shared" si="23"/>
        <v>4</v>
      </c>
      <c r="L308" s="9" t="s">
        <v>139</v>
      </c>
      <c r="M308" s="7" t="s">
        <v>458</v>
      </c>
      <c r="N308" s="7">
        <v>0</v>
      </c>
      <c r="O308" s="7">
        <v>35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35</v>
      </c>
      <c r="X308" s="7">
        <v>70</v>
      </c>
      <c r="Y308" s="7">
        <v>3.89</v>
      </c>
      <c r="Z308" s="7">
        <v>2558</v>
      </c>
      <c r="AA308" s="7">
        <v>1</v>
      </c>
    </row>
    <row r="309" spans="1:27" ht="16.5" customHeight="1" x14ac:dyDescent="0.2">
      <c r="A309" s="7" t="s">
        <v>27</v>
      </c>
      <c r="B309" s="7" t="s">
        <v>28</v>
      </c>
      <c r="C309" s="8" t="s">
        <v>465</v>
      </c>
      <c r="D309" s="7" t="s">
        <v>466</v>
      </c>
      <c r="E309" s="7" t="s">
        <v>31</v>
      </c>
      <c r="F309" s="7" t="s">
        <v>442</v>
      </c>
      <c r="G309" s="9">
        <v>1</v>
      </c>
      <c r="H309" s="9" t="str">
        <f t="shared" si="20"/>
        <v xml:space="preserve">2 </v>
      </c>
      <c r="I309" s="9" t="str">
        <f t="shared" si="21"/>
        <v>2</v>
      </c>
      <c r="J309" s="9" t="str">
        <f t="shared" si="22"/>
        <v>0</v>
      </c>
      <c r="K309" s="9" t="str">
        <f t="shared" si="23"/>
        <v>4</v>
      </c>
      <c r="L309" s="9" t="s">
        <v>139</v>
      </c>
      <c r="M309" s="7" t="s">
        <v>443</v>
      </c>
      <c r="N309" s="7">
        <v>0</v>
      </c>
      <c r="O309" s="7">
        <v>33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33</v>
      </c>
      <c r="X309" s="7">
        <v>66</v>
      </c>
      <c r="Y309" s="7">
        <v>3.67</v>
      </c>
      <c r="Z309" s="7">
        <v>2558</v>
      </c>
      <c r="AA309" s="7">
        <v>1</v>
      </c>
    </row>
    <row r="310" spans="1:27" ht="16.5" customHeight="1" x14ac:dyDescent="0.2">
      <c r="A310" s="7" t="s">
        <v>27</v>
      </c>
      <c r="B310" s="7" t="s">
        <v>28</v>
      </c>
      <c r="C310" s="8" t="s">
        <v>467</v>
      </c>
      <c r="D310" s="7" t="s">
        <v>468</v>
      </c>
      <c r="E310" s="7" t="s">
        <v>31</v>
      </c>
      <c r="F310" s="7" t="s">
        <v>442</v>
      </c>
      <c r="G310" s="9">
        <v>1</v>
      </c>
      <c r="H310" s="9" t="str">
        <f t="shared" si="20"/>
        <v xml:space="preserve">2 </v>
      </c>
      <c r="I310" s="9" t="str">
        <f t="shared" si="21"/>
        <v>2</v>
      </c>
      <c r="J310" s="9" t="str">
        <f t="shared" si="22"/>
        <v>0</v>
      </c>
      <c r="K310" s="9" t="str">
        <f t="shared" si="23"/>
        <v>4</v>
      </c>
      <c r="L310" s="9" t="s">
        <v>139</v>
      </c>
      <c r="M310" s="7" t="s">
        <v>458</v>
      </c>
      <c r="N310" s="7">
        <v>0</v>
      </c>
      <c r="O310" s="7">
        <v>34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34</v>
      </c>
      <c r="X310" s="7">
        <v>68</v>
      </c>
      <c r="Y310" s="7">
        <v>3.78</v>
      </c>
      <c r="Z310" s="7">
        <v>2558</v>
      </c>
      <c r="AA310" s="7">
        <v>1</v>
      </c>
    </row>
    <row r="311" spans="1:27" ht="16.5" customHeight="1" x14ac:dyDescent="0.2">
      <c r="A311" s="7" t="s">
        <v>27</v>
      </c>
      <c r="B311" s="7" t="s">
        <v>28</v>
      </c>
      <c r="C311" s="8" t="s">
        <v>469</v>
      </c>
      <c r="D311" s="7" t="s">
        <v>470</v>
      </c>
      <c r="E311" s="7" t="s">
        <v>31</v>
      </c>
      <c r="F311" s="7" t="s">
        <v>442</v>
      </c>
      <c r="G311" s="9">
        <v>1</v>
      </c>
      <c r="H311" s="9" t="str">
        <f t="shared" si="20"/>
        <v xml:space="preserve">2 </v>
      </c>
      <c r="I311" s="9" t="str">
        <f t="shared" si="21"/>
        <v>2</v>
      </c>
      <c r="J311" s="9" t="str">
        <f t="shared" si="22"/>
        <v>0</v>
      </c>
      <c r="K311" s="9" t="str">
        <f t="shared" si="23"/>
        <v>4</v>
      </c>
      <c r="L311" s="9" t="s">
        <v>139</v>
      </c>
      <c r="M311" s="7" t="s">
        <v>443</v>
      </c>
      <c r="N311" s="7">
        <v>0</v>
      </c>
      <c r="O311" s="7">
        <v>33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33</v>
      </c>
      <c r="X311" s="7">
        <v>66</v>
      </c>
      <c r="Y311" s="7">
        <v>3.67</v>
      </c>
      <c r="Z311" s="7">
        <v>2558</v>
      </c>
      <c r="AA311" s="7">
        <v>1</v>
      </c>
    </row>
    <row r="312" spans="1:27" ht="16.5" customHeight="1" x14ac:dyDescent="0.2">
      <c r="A312" s="7" t="s">
        <v>27</v>
      </c>
      <c r="B312" s="7" t="s">
        <v>28</v>
      </c>
      <c r="C312" s="8" t="s">
        <v>471</v>
      </c>
      <c r="D312" s="7" t="s">
        <v>472</v>
      </c>
      <c r="E312" s="7" t="s">
        <v>31</v>
      </c>
      <c r="F312" s="7" t="s">
        <v>442</v>
      </c>
      <c r="G312" s="9">
        <v>1</v>
      </c>
      <c r="H312" s="9" t="str">
        <f t="shared" si="20"/>
        <v xml:space="preserve">2 </v>
      </c>
      <c r="I312" s="9" t="str">
        <f t="shared" si="21"/>
        <v>2</v>
      </c>
      <c r="J312" s="9" t="str">
        <f t="shared" si="22"/>
        <v>0</v>
      </c>
      <c r="K312" s="9" t="str">
        <f t="shared" si="23"/>
        <v>4</v>
      </c>
      <c r="L312" s="9" t="s">
        <v>139</v>
      </c>
      <c r="M312" s="7" t="s">
        <v>458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2558</v>
      </c>
      <c r="AA312" s="7">
        <v>1</v>
      </c>
    </row>
    <row r="313" spans="1:27" ht="16.5" customHeight="1" x14ac:dyDescent="0.2">
      <c r="A313" s="7" t="s">
        <v>27</v>
      </c>
      <c r="B313" s="7" t="s">
        <v>28</v>
      </c>
      <c r="C313" s="8" t="s">
        <v>473</v>
      </c>
      <c r="D313" s="7" t="s">
        <v>474</v>
      </c>
      <c r="E313" s="7" t="s">
        <v>31</v>
      </c>
      <c r="F313" s="7" t="s">
        <v>442</v>
      </c>
      <c r="G313" s="9">
        <v>1</v>
      </c>
      <c r="H313" s="9" t="str">
        <f t="shared" si="20"/>
        <v xml:space="preserve">3 </v>
      </c>
      <c r="I313" s="9" t="str">
        <f t="shared" si="21"/>
        <v>3</v>
      </c>
      <c r="J313" s="9" t="str">
        <f t="shared" si="22"/>
        <v>0</v>
      </c>
      <c r="K313" s="9" t="str">
        <f t="shared" si="23"/>
        <v>6</v>
      </c>
      <c r="L313" s="9" t="s">
        <v>33</v>
      </c>
      <c r="M313" s="7" t="s">
        <v>66</v>
      </c>
      <c r="N313" s="7">
        <v>0</v>
      </c>
      <c r="O313" s="7">
        <v>40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40</v>
      </c>
      <c r="X313" s="7">
        <v>120</v>
      </c>
      <c r="Y313" s="7">
        <v>6.67</v>
      </c>
      <c r="Z313" s="7">
        <v>2558</v>
      </c>
      <c r="AA313" s="7">
        <v>1</v>
      </c>
    </row>
    <row r="314" spans="1:27" ht="16.5" customHeight="1" x14ac:dyDescent="0.2">
      <c r="A314" s="7" t="s">
        <v>27</v>
      </c>
      <c r="B314" s="7" t="s">
        <v>28</v>
      </c>
      <c r="C314" s="8" t="s">
        <v>475</v>
      </c>
      <c r="D314" s="7" t="s">
        <v>476</v>
      </c>
      <c r="E314" s="7" t="s">
        <v>31</v>
      </c>
      <c r="F314" s="7" t="s">
        <v>442</v>
      </c>
      <c r="G314" s="9">
        <v>1</v>
      </c>
      <c r="H314" s="9" t="str">
        <f t="shared" si="20"/>
        <v xml:space="preserve">3 </v>
      </c>
      <c r="I314" s="9" t="str">
        <f t="shared" si="21"/>
        <v>3</v>
      </c>
      <c r="J314" s="9" t="str">
        <f t="shared" si="22"/>
        <v>0</v>
      </c>
      <c r="K314" s="9" t="str">
        <f t="shared" si="23"/>
        <v>6</v>
      </c>
      <c r="L314" s="9" t="s">
        <v>33</v>
      </c>
      <c r="M314" s="7" t="s">
        <v>443</v>
      </c>
      <c r="N314" s="7">
        <v>0</v>
      </c>
      <c r="O314" s="7">
        <v>39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39</v>
      </c>
      <c r="X314" s="7">
        <v>117</v>
      </c>
      <c r="Y314" s="7">
        <v>6.5</v>
      </c>
      <c r="Z314" s="7">
        <v>2558</v>
      </c>
      <c r="AA314" s="7">
        <v>1</v>
      </c>
    </row>
    <row r="315" spans="1:27" ht="16.5" customHeight="1" x14ac:dyDescent="0.2">
      <c r="A315" s="7" t="s">
        <v>27</v>
      </c>
      <c r="B315" s="7" t="s">
        <v>28</v>
      </c>
      <c r="C315" s="8" t="s">
        <v>477</v>
      </c>
      <c r="D315" s="7" t="s">
        <v>478</v>
      </c>
      <c r="E315" s="7" t="s">
        <v>31</v>
      </c>
      <c r="F315" s="7" t="s">
        <v>442</v>
      </c>
      <c r="G315" s="9">
        <v>1</v>
      </c>
      <c r="H315" s="9" t="str">
        <f t="shared" si="20"/>
        <v xml:space="preserve">2 </v>
      </c>
      <c r="I315" s="9" t="str">
        <f t="shared" si="21"/>
        <v>2</v>
      </c>
      <c r="J315" s="9" t="str">
        <f t="shared" si="22"/>
        <v>0</v>
      </c>
      <c r="K315" s="9" t="str">
        <f t="shared" si="23"/>
        <v>4</v>
      </c>
      <c r="L315" s="9" t="s">
        <v>139</v>
      </c>
      <c r="M315" s="7" t="s">
        <v>458</v>
      </c>
      <c r="N315" s="7">
        <v>0</v>
      </c>
      <c r="O315" s="7">
        <v>40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40</v>
      </c>
      <c r="X315" s="7">
        <v>80</v>
      </c>
      <c r="Y315" s="7">
        <v>4.4400000000000004</v>
      </c>
      <c r="Z315" s="7">
        <v>2558</v>
      </c>
      <c r="AA315" s="7">
        <v>1</v>
      </c>
    </row>
    <row r="316" spans="1:27" ht="16.5" customHeight="1" x14ac:dyDescent="0.2">
      <c r="A316" s="7" t="s">
        <v>27</v>
      </c>
      <c r="B316" s="7" t="s">
        <v>28</v>
      </c>
      <c r="C316" s="8" t="s">
        <v>479</v>
      </c>
      <c r="D316" s="7" t="s">
        <v>480</v>
      </c>
      <c r="E316" s="7" t="s">
        <v>31</v>
      </c>
      <c r="F316" s="7" t="s">
        <v>442</v>
      </c>
      <c r="G316" s="9">
        <v>1</v>
      </c>
      <c r="H316" s="9" t="str">
        <f t="shared" si="20"/>
        <v xml:space="preserve">3 </v>
      </c>
      <c r="I316" s="9" t="str">
        <f t="shared" si="21"/>
        <v>3</v>
      </c>
      <c r="J316" s="9" t="str">
        <f t="shared" si="22"/>
        <v>0</v>
      </c>
      <c r="K316" s="9" t="str">
        <f t="shared" si="23"/>
        <v>6</v>
      </c>
      <c r="L316" s="9" t="s">
        <v>33</v>
      </c>
      <c r="M316" s="7" t="s">
        <v>64</v>
      </c>
      <c r="N316" s="7">
        <v>0</v>
      </c>
      <c r="O316" s="7">
        <v>40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40</v>
      </c>
      <c r="X316" s="7">
        <v>120</v>
      </c>
      <c r="Y316" s="7">
        <v>6.67</v>
      </c>
      <c r="Z316" s="7">
        <v>2558</v>
      </c>
      <c r="AA316" s="7">
        <v>1</v>
      </c>
    </row>
    <row r="317" spans="1:27" ht="16.5" customHeight="1" x14ac:dyDescent="0.2">
      <c r="A317" s="7" t="s">
        <v>27</v>
      </c>
      <c r="B317" s="7" t="s">
        <v>28</v>
      </c>
      <c r="C317" s="8" t="s">
        <v>481</v>
      </c>
      <c r="D317" s="7" t="s">
        <v>482</v>
      </c>
      <c r="E317" s="7" t="s">
        <v>31</v>
      </c>
      <c r="F317" s="7" t="s">
        <v>442</v>
      </c>
      <c r="G317" s="9">
        <v>1</v>
      </c>
      <c r="H317" s="9" t="str">
        <f t="shared" si="20"/>
        <v xml:space="preserve">2 </v>
      </c>
      <c r="I317" s="9" t="str">
        <f t="shared" si="21"/>
        <v>2</v>
      </c>
      <c r="J317" s="9" t="str">
        <f t="shared" si="22"/>
        <v>0</v>
      </c>
      <c r="K317" s="9" t="str">
        <f t="shared" si="23"/>
        <v>4</v>
      </c>
      <c r="L317" s="9" t="s">
        <v>139</v>
      </c>
      <c r="M317" s="7" t="s">
        <v>66</v>
      </c>
      <c r="N317" s="7">
        <v>0</v>
      </c>
      <c r="O317" s="7">
        <v>40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40</v>
      </c>
      <c r="X317" s="7">
        <v>80</v>
      </c>
      <c r="Y317" s="7">
        <v>4.4400000000000004</v>
      </c>
      <c r="Z317" s="7">
        <v>2558</v>
      </c>
      <c r="AA317" s="7">
        <v>1</v>
      </c>
    </row>
    <row r="318" spans="1:27" ht="16.5" customHeight="1" x14ac:dyDescent="0.2">
      <c r="A318" s="7" t="s">
        <v>27</v>
      </c>
      <c r="B318" s="7" t="s">
        <v>28</v>
      </c>
      <c r="C318" s="8" t="s">
        <v>483</v>
      </c>
      <c r="D318" s="7" t="s">
        <v>484</v>
      </c>
      <c r="E318" s="7" t="s">
        <v>31</v>
      </c>
      <c r="F318" s="7" t="s">
        <v>442</v>
      </c>
      <c r="G318" s="9">
        <v>1</v>
      </c>
      <c r="H318" s="9" t="str">
        <f t="shared" si="20"/>
        <v xml:space="preserve">2 </v>
      </c>
      <c r="I318" s="9" t="str">
        <f t="shared" si="21"/>
        <v>1</v>
      </c>
      <c r="J318" s="9" t="str">
        <f t="shared" si="22"/>
        <v>2</v>
      </c>
      <c r="K318" s="9" t="str">
        <f t="shared" si="23"/>
        <v>3</v>
      </c>
      <c r="L318" s="9" t="s">
        <v>146</v>
      </c>
      <c r="M318" s="7" t="s">
        <v>65</v>
      </c>
      <c r="N318" s="7">
        <v>0</v>
      </c>
      <c r="O318" s="7">
        <v>34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34</v>
      </c>
      <c r="X318" s="7">
        <v>68</v>
      </c>
      <c r="Y318" s="7">
        <v>3.78</v>
      </c>
      <c r="Z318" s="7">
        <v>2558</v>
      </c>
      <c r="AA318" s="7">
        <v>1</v>
      </c>
    </row>
    <row r="319" spans="1:27" ht="16.5" customHeight="1" x14ac:dyDescent="0.2">
      <c r="A319" s="7" t="s">
        <v>27</v>
      </c>
      <c r="B319" s="7" t="s">
        <v>28</v>
      </c>
      <c r="C319" s="8" t="s">
        <v>485</v>
      </c>
      <c r="D319" s="7" t="s">
        <v>486</v>
      </c>
      <c r="E319" s="7" t="s">
        <v>31</v>
      </c>
      <c r="F319" s="7" t="s">
        <v>487</v>
      </c>
      <c r="G319" s="9">
        <v>1</v>
      </c>
      <c r="H319" s="9" t="str">
        <f t="shared" si="20"/>
        <v xml:space="preserve">3 </v>
      </c>
      <c r="I319" s="9" t="str">
        <f t="shared" si="21"/>
        <v>3</v>
      </c>
      <c r="J319" s="9" t="str">
        <f t="shared" si="22"/>
        <v>0</v>
      </c>
      <c r="K319" s="9" t="str">
        <f t="shared" si="23"/>
        <v>6</v>
      </c>
      <c r="L319" s="9" t="s">
        <v>33</v>
      </c>
      <c r="M319" s="7" t="s">
        <v>488</v>
      </c>
      <c r="N319" s="7">
        <v>0</v>
      </c>
      <c r="O319" s="7">
        <v>0</v>
      </c>
      <c r="P319" s="7">
        <v>0</v>
      </c>
      <c r="Q319" s="7">
        <v>30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30</v>
      </c>
      <c r="X319" s="7">
        <v>90</v>
      </c>
      <c r="Y319" s="7">
        <v>5</v>
      </c>
      <c r="Z319" s="7">
        <v>2558</v>
      </c>
      <c r="AA319" s="7">
        <v>1</v>
      </c>
    </row>
    <row r="320" spans="1:27" ht="16.5" customHeight="1" x14ac:dyDescent="0.2">
      <c r="A320" s="7" t="s">
        <v>27</v>
      </c>
      <c r="B320" s="7" t="s">
        <v>28</v>
      </c>
      <c r="C320" s="8" t="s">
        <v>489</v>
      </c>
      <c r="D320" s="7" t="s">
        <v>490</v>
      </c>
      <c r="E320" s="7" t="s">
        <v>31</v>
      </c>
      <c r="F320" s="7" t="s">
        <v>487</v>
      </c>
      <c r="G320" s="9">
        <v>2</v>
      </c>
      <c r="H320" s="9" t="str">
        <f t="shared" si="20"/>
        <v xml:space="preserve">3 </v>
      </c>
      <c r="I320" s="9" t="str">
        <f t="shared" si="21"/>
        <v>3</v>
      </c>
      <c r="J320" s="9" t="str">
        <f t="shared" si="22"/>
        <v>0</v>
      </c>
      <c r="K320" s="9" t="str">
        <f t="shared" si="23"/>
        <v>6</v>
      </c>
      <c r="L320" s="9" t="s">
        <v>33</v>
      </c>
      <c r="M320" s="7" t="s">
        <v>491</v>
      </c>
      <c r="N320" s="7">
        <v>0</v>
      </c>
      <c r="O320" s="7">
        <v>40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40</v>
      </c>
      <c r="X320" s="7">
        <v>120</v>
      </c>
      <c r="Y320" s="7">
        <v>6.67</v>
      </c>
      <c r="Z320" s="7">
        <v>2558</v>
      </c>
      <c r="AA320" s="7">
        <v>1</v>
      </c>
    </row>
    <row r="321" spans="1:27" ht="16.5" customHeight="1" x14ac:dyDescent="0.2">
      <c r="A321" s="7" t="s">
        <v>27</v>
      </c>
      <c r="B321" s="7" t="s">
        <v>28</v>
      </c>
      <c r="C321" s="8" t="s">
        <v>489</v>
      </c>
      <c r="D321" s="7" t="s">
        <v>490</v>
      </c>
      <c r="E321" s="7" t="s">
        <v>31</v>
      </c>
      <c r="F321" s="7" t="s">
        <v>487</v>
      </c>
      <c r="G321" s="9">
        <v>1</v>
      </c>
      <c r="H321" s="9" t="str">
        <f t="shared" si="20"/>
        <v xml:space="preserve">3 </v>
      </c>
      <c r="I321" s="9" t="str">
        <f t="shared" si="21"/>
        <v>3</v>
      </c>
      <c r="J321" s="9" t="str">
        <f t="shared" si="22"/>
        <v>0</v>
      </c>
      <c r="K321" s="9" t="str">
        <f t="shared" si="23"/>
        <v>6</v>
      </c>
      <c r="L321" s="9" t="s">
        <v>33</v>
      </c>
      <c r="M321" s="7" t="s">
        <v>491</v>
      </c>
      <c r="N321" s="7">
        <v>0</v>
      </c>
      <c r="O321" s="7">
        <v>39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39</v>
      </c>
      <c r="X321" s="7">
        <v>117</v>
      </c>
      <c r="Y321" s="7">
        <v>6.5</v>
      </c>
      <c r="Z321" s="7">
        <v>2558</v>
      </c>
      <c r="AA321" s="7">
        <v>1</v>
      </c>
    </row>
    <row r="322" spans="1:27" ht="16.5" customHeight="1" x14ac:dyDescent="0.2">
      <c r="A322" s="7" t="s">
        <v>27</v>
      </c>
      <c r="B322" s="7" t="s">
        <v>28</v>
      </c>
      <c r="C322" s="8" t="s">
        <v>492</v>
      </c>
      <c r="D322" s="7" t="s">
        <v>493</v>
      </c>
      <c r="E322" s="7" t="s">
        <v>31</v>
      </c>
      <c r="F322" s="7" t="s">
        <v>487</v>
      </c>
      <c r="G322" s="9">
        <v>4</v>
      </c>
      <c r="H322" s="9" t="str">
        <f t="shared" si="20"/>
        <v xml:space="preserve">3 </v>
      </c>
      <c r="I322" s="9" t="str">
        <f t="shared" si="21"/>
        <v>2</v>
      </c>
      <c r="J322" s="9" t="str">
        <f t="shared" si="22"/>
        <v>2</v>
      </c>
      <c r="K322" s="9" t="str">
        <f t="shared" si="23"/>
        <v>5</v>
      </c>
      <c r="L322" s="9" t="s">
        <v>95</v>
      </c>
      <c r="M322" s="7" t="s">
        <v>494</v>
      </c>
      <c r="N322" s="7">
        <v>0</v>
      </c>
      <c r="O322" s="7">
        <v>16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16</v>
      </c>
      <c r="X322" s="7">
        <v>48</v>
      </c>
      <c r="Y322" s="7">
        <v>2.67</v>
      </c>
      <c r="Z322" s="7">
        <v>2558</v>
      </c>
      <c r="AA322" s="7">
        <v>1</v>
      </c>
    </row>
    <row r="323" spans="1:27" ht="16.5" customHeight="1" x14ac:dyDescent="0.2">
      <c r="A323" s="7" t="s">
        <v>27</v>
      </c>
      <c r="B323" s="7" t="s">
        <v>28</v>
      </c>
      <c r="C323" s="8" t="s">
        <v>492</v>
      </c>
      <c r="D323" s="7" t="s">
        <v>493</v>
      </c>
      <c r="E323" s="7" t="s">
        <v>31</v>
      </c>
      <c r="F323" s="7" t="s">
        <v>487</v>
      </c>
      <c r="G323" s="9">
        <v>3</v>
      </c>
      <c r="H323" s="9" t="str">
        <f t="shared" si="20"/>
        <v xml:space="preserve">3 </v>
      </c>
      <c r="I323" s="9" t="str">
        <f t="shared" si="21"/>
        <v>2</v>
      </c>
      <c r="J323" s="9" t="str">
        <f t="shared" si="22"/>
        <v>2</v>
      </c>
      <c r="K323" s="9" t="str">
        <f t="shared" si="23"/>
        <v>5</v>
      </c>
      <c r="L323" s="9" t="s">
        <v>95</v>
      </c>
      <c r="M323" s="7" t="s">
        <v>494</v>
      </c>
      <c r="N323" s="7">
        <v>0</v>
      </c>
      <c r="O323" s="7">
        <v>0</v>
      </c>
      <c r="P323" s="7">
        <v>0</v>
      </c>
      <c r="Q323" s="7">
        <v>40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40</v>
      </c>
      <c r="X323" s="7">
        <v>120</v>
      </c>
      <c r="Y323" s="7">
        <v>6.67</v>
      </c>
      <c r="Z323" s="7">
        <v>2558</v>
      </c>
      <c r="AA323" s="7">
        <v>1</v>
      </c>
    </row>
    <row r="324" spans="1:27" ht="16.5" customHeight="1" x14ac:dyDescent="0.2">
      <c r="A324" s="7" t="s">
        <v>27</v>
      </c>
      <c r="B324" s="7" t="s">
        <v>28</v>
      </c>
      <c r="C324" s="8" t="s">
        <v>492</v>
      </c>
      <c r="D324" s="7" t="s">
        <v>493</v>
      </c>
      <c r="E324" s="7" t="s">
        <v>31</v>
      </c>
      <c r="F324" s="7" t="s">
        <v>487</v>
      </c>
      <c r="G324" s="9">
        <v>1</v>
      </c>
      <c r="H324" s="9" t="str">
        <f t="shared" si="20"/>
        <v xml:space="preserve">3 </v>
      </c>
      <c r="I324" s="9" t="str">
        <f t="shared" si="21"/>
        <v>2</v>
      </c>
      <c r="J324" s="9" t="str">
        <f t="shared" si="22"/>
        <v>2</v>
      </c>
      <c r="K324" s="9" t="str">
        <f t="shared" si="23"/>
        <v>5</v>
      </c>
      <c r="L324" s="9" t="s">
        <v>95</v>
      </c>
      <c r="M324" s="7" t="s">
        <v>495</v>
      </c>
      <c r="N324" s="7">
        <v>0</v>
      </c>
      <c r="O324" s="7">
        <v>30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30</v>
      </c>
      <c r="X324" s="7">
        <v>90</v>
      </c>
      <c r="Y324" s="7">
        <v>5</v>
      </c>
      <c r="Z324" s="7">
        <v>2558</v>
      </c>
      <c r="AA324" s="7">
        <v>1</v>
      </c>
    </row>
    <row r="325" spans="1:27" ht="16.5" customHeight="1" x14ac:dyDescent="0.2">
      <c r="A325" s="7" t="s">
        <v>27</v>
      </c>
      <c r="B325" s="7" t="s">
        <v>28</v>
      </c>
      <c r="C325" s="8" t="s">
        <v>492</v>
      </c>
      <c r="D325" s="7" t="s">
        <v>493</v>
      </c>
      <c r="E325" s="7" t="s">
        <v>31</v>
      </c>
      <c r="F325" s="7" t="s">
        <v>487</v>
      </c>
      <c r="G325" s="9">
        <v>2</v>
      </c>
      <c r="H325" s="9" t="str">
        <f t="shared" si="20"/>
        <v xml:space="preserve">3 </v>
      </c>
      <c r="I325" s="9" t="str">
        <f t="shared" si="21"/>
        <v>2</v>
      </c>
      <c r="J325" s="9" t="str">
        <f t="shared" si="22"/>
        <v>2</v>
      </c>
      <c r="K325" s="9" t="str">
        <f t="shared" si="23"/>
        <v>5</v>
      </c>
      <c r="L325" s="9" t="s">
        <v>95</v>
      </c>
      <c r="M325" s="7" t="s">
        <v>495</v>
      </c>
      <c r="N325" s="7">
        <v>0</v>
      </c>
      <c r="O325" s="7">
        <v>27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27</v>
      </c>
      <c r="X325" s="7">
        <v>81</v>
      </c>
      <c r="Y325" s="7">
        <v>4.5</v>
      </c>
      <c r="Z325" s="7">
        <v>2558</v>
      </c>
      <c r="AA325" s="7">
        <v>1</v>
      </c>
    </row>
    <row r="326" spans="1:27" ht="16.5" customHeight="1" x14ac:dyDescent="0.2">
      <c r="A326" s="7" t="s">
        <v>27</v>
      </c>
      <c r="B326" s="7" t="s">
        <v>28</v>
      </c>
      <c r="C326" s="8" t="s">
        <v>496</v>
      </c>
      <c r="D326" s="7" t="s">
        <v>497</v>
      </c>
      <c r="E326" s="7" t="s">
        <v>31</v>
      </c>
      <c r="F326" s="7" t="s">
        <v>487</v>
      </c>
      <c r="G326" s="9">
        <v>3</v>
      </c>
      <c r="H326" s="9" t="str">
        <f t="shared" si="20"/>
        <v xml:space="preserve">3 </v>
      </c>
      <c r="I326" s="9" t="str">
        <f t="shared" si="21"/>
        <v>3</v>
      </c>
      <c r="J326" s="9" t="str">
        <f t="shared" si="22"/>
        <v>0</v>
      </c>
      <c r="K326" s="9" t="str">
        <f t="shared" si="23"/>
        <v>6</v>
      </c>
      <c r="L326" s="9" t="s">
        <v>33</v>
      </c>
      <c r="M326" s="7" t="s">
        <v>498</v>
      </c>
      <c r="N326" s="7">
        <v>0</v>
      </c>
      <c r="O326" s="7">
        <v>0</v>
      </c>
      <c r="P326" s="7">
        <v>0</v>
      </c>
      <c r="Q326" s="7">
        <v>40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40</v>
      </c>
      <c r="X326" s="7">
        <v>120</v>
      </c>
      <c r="Y326" s="7">
        <v>6.67</v>
      </c>
      <c r="Z326" s="7">
        <v>2558</v>
      </c>
      <c r="AA326" s="7">
        <v>1</v>
      </c>
    </row>
    <row r="327" spans="1:27" ht="16.5" customHeight="1" x14ac:dyDescent="0.2">
      <c r="A327" s="7" t="s">
        <v>27</v>
      </c>
      <c r="B327" s="7" t="s">
        <v>28</v>
      </c>
      <c r="C327" s="8" t="s">
        <v>496</v>
      </c>
      <c r="D327" s="7" t="s">
        <v>497</v>
      </c>
      <c r="E327" s="7" t="s">
        <v>31</v>
      </c>
      <c r="F327" s="7" t="s">
        <v>487</v>
      </c>
      <c r="G327" s="9">
        <v>2</v>
      </c>
      <c r="H327" s="9" t="str">
        <f t="shared" si="20"/>
        <v xml:space="preserve">3 </v>
      </c>
      <c r="I327" s="9" t="str">
        <f t="shared" si="21"/>
        <v>3</v>
      </c>
      <c r="J327" s="9" t="str">
        <f t="shared" si="22"/>
        <v>0</v>
      </c>
      <c r="K327" s="9" t="str">
        <f t="shared" si="23"/>
        <v>6</v>
      </c>
      <c r="L327" s="9" t="s">
        <v>33</v>
      </c>
      <c r="M327" s="7" t="s">
        <v>498</v>
      </c>
      <c r="N327" s="7">
        <v>0</v>
      </c>
      <c r="O327" s="7">
        <v>32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32</v>
      </c>
      <c r="X327" s="7">
        <v>96</v>
      </c>
      <c r="Y327" s="7">
        <v>5.33</v>
      </c>
      <c r="Z327" s="7">
        <v>2558</v>
      </c>
      <c r="AA327" s="7">
        <v>1</v>
      </c>
    </row>
    <row r="328" spans="1:27" ht="16.5" customHeight="1" x14ac:dyDescent="0.2">
      <c r="A328" s="7" t="s">
        <v>27</v>
      </c>
      <c r="B328" s="7" t="s">
        <v>28</v>
      </c>
      <c r="C328" s="8" t="s">
        <v>496</v>
      </c>
      <c r="D328" s="7" t="s">
        <v>497</v>
      </c>
      <c r="E328" s="7" t="s">
        <v>31</v>
      </c>
      <c r="F328" s="7" t="s">
        <v>487</v>
      </c>
      <c r="G328" s="9">
        <v>1</v>
      </c>
      <c r="H328" s="9" t="str">
        <f t="shared" si="20"/>
        <v xml:space="preserve">3 </v>
      </c>
      <c r="I328" s="9" t="str">
        <f t="shared" si="21"/>
        <v>3</v>
      </c>
      <c r="J328" s="9" t="str">
        <f t="shared" si="22"/>
        <v>0</v>
      </c>
      <c r="K328" s="9" t="str">
        <f t="shared" si="23"/>
        <v>6</v>
      </c>
      <c r="L328" s="9" t="s">
        <v>33</v>
      </c>
      <c r="M328" s="7" t="s">
        <v>58</v>
      </c>
      <c r="N328" s="7">
        <v>0</v>
      </c>
      <c r="O328" s="7">
        <v>41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41</v>
      </c>
      <c r="X328" s="7">
        <v>123</v>
      </c>
      <c r="Y328" s="7">
        <v>6.83</v>
      </c>
      <c r="Z328" s="7">
        <v>2558</v>
      </c>
      <c r="AA328" s="7">
        <v>1</v>
      </c>
    </row>
    <row r="329" spans="1:27" ht="16.5" customHeight="1" x14ac:dyDescent="0.2">
      <c r="A329" s="7" t="s">
        <v>27</v>
      </c>
      <c r="B329" s="7" t="s">
        <v>28</v>
      </c>
      <c r="C329" s="8" t="s">
        <v>499</v>
      </c>
      <c r="D329" s="7" t="s">
        <v>500</v>
      </c>
      <c r="E329" s="7" t="s">
        <v>31</v>
      </c>
      <c r="F329" s="7" t="s">
        <v>487</v>
      </c>
      <c r="G329" s="9">
        <v>2</v>
      </c>
      <c r="H329" s="9" t="str">
        <f t="shared" si="20"/>
        <v xml:space="preserve">3 </v>
      </c>
      <c r="I329" s="9" t="str">
        <f t="shared" si="21"/>
        <v>3</v>
      </c>
      <c r="J329" s="9" t="str">
        <f t="shared" si="22"/>
        <v>0</v>
      </c>
      <c r="K329" s="9" t="str">
        <f t="shared" si="23"/>
        <v>6</v>
      </c>
      <c r="L329" s="9" t="s">
        <v>33</v>
      </c>
      <c r="M329" s="7" t="s">
        <v>491</v>
      </c>
      <c r="N329" s="7">
        <v>0</v>
      </c>
      <c r="O329" s="7">
        <v>0</v>
      </c>
      <c r="P329" s="7">
        <v>0</v>
      </c>
      <c r="Q329" s="7">
        <v>40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40</v>
      </c>
      <c r="X329" s="7">
        <v>120</v>
      </c>
      <c r="Y329" s="7">
        <v>6.67</v>
      </c>
      <c r="Z329" s="7">
        <v>2558</v>
      </c>
      <c r="AA329" s="7">
        <v>1</v>
      </c>
    </row>
    <row r="330" spans="1:27" ht="16.5" customHeight="1" x14ac:dyDescent="0.2">
      <c r="A330" s="7" t="s">
        <v>27</v>
      </c>
      <c r="B330" s="7" t="s">
        <v>28</v>
      </c>
      <c r="C330" s="8" t="s">
        <v>499</v>
      </c>
      <c r="D330" s="7" t="s">
        <v>500</v>
      </c>
      <c r="E330" s="7" t="s">
        <v>31</v>
      </c>
      <c r="F330" s="7" t="s">
        <v>487</v>
      </c>
      <c r="G330" s="9">
        <v>1</v>
      </c>
      <c r="H330" s="9" t="str">
        <f t="shared" si="20"/>
        <v xml:space="preserve">3 </v>
      </c>
      <c r="I330" s="9" t="str">
        <f t="shared" si="21"/>
        <v>3</v>
      </c>
      <c r="J330" s="9" t="str">
        <f t="shared" si="22"/>
        <v>0</v>
      </c>
      <c r="K330" s="9" t="str">
        <f t="shared" si="23"/>
        <v>6</v>
      </c>
      <c r="L330" s="9" t="s">
        <v>33</v>
      </c>
      <c r="M330" s="7" t="s">
        <v>491</v>
      </c>
      <c r="N330" s="7">
        <v>0</v>
      </c>
      <c r="O330" s="7">
        <v>58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58</v>
      </c>
      <c r="X330" s="7">
        <v>174</v>
      </c>
      <c r="Y330" s="7">
        <v>9.67</v>
      </c>
      <c r="Z330" s="7">
        <v>2558</v>
      </c>
      <c r="AA330" s="7">
        <v>1</v>
      </c>
    </row>
    <row r="331" spans="1:27" ht="16.5" customHeight="1" x14ac:dyDescent="0.2">
      <c r="A331" s="7" t="s">
        <v>27</v>
      </c>
      <c r="B331" s="7" t="s">
        <v>28</v>
      </c>
      <c r="C331" s="8" t="s">
        <v>501</v>
      </c>
      <c r="D331" s="7" t="s">
        <v>502</v>
      </c>
      <c r="E331" s="7" t="s">
        <v>31</v>
      </c>
      <c r="F331" s="7" t="s">
        <v>487</v>
      </c>
      <c r="G331" s="9">
        <v>3</v>
      </c>
      <c r="H331" s="9" t="str">
        <f t="shared" si="20"/>
        <v xml:space="preserve">3 </v>
      </c>
      <c r="I331" s="9" t="str">
        <f t="shared" si="21"/>
        <v>2</v>
      </c>
      <c r="J331" s="9" t="str">
        <f t="shared" si="22"/>
        <v>2</v>
      </c>
      <c r="K331" s="9" t="str">
        <f t="shared" si="23"/>
        <v>5</v>
      </c>
      <c r="L331" s="9" t="s">
        <v>95</v>
      </c>
      <c r="M331" s="7" t="s">
        <v>53</v>
      </c>
      <c r="N331" s="7">
        <v>0</v>
      </c>
      <c r="O331" s="7">
        <v>0</v>
      </c>
      <c r="P331" s="7">
        <v>0</v>
      </c>
      <c r="Q331" s="7">
        <v>40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40</v>
      </c>
      <c r="X331" s="7">
        <v>120</v>
      </c>
      <c r="Y331" s="7">
        <v>6.67</v>
      </c>
      <c r="Z331" s="7">
        <v>2558</v>
      </c>
      <c r="AA331" s="7">
        <v>1</v>
      </c>
    </row>
    <row r="332" spans="1:27" ht="16.5" customHeight="1" x14ac:dyDescent="0.2">
      <c r="A332" s="7" t="s">
        <v>27</v>
      </c>
      <c r="B332" s="7" t="s">
        <v>28</v>
      </c>
      <c r="C332" s="8" t="s">
        <v>501</v>
      </c>
      <c r="D332" s="7" t="s">
        <v>502</v>
      </c>
      <c r="E332" s="7" t="s">
        <v>31</v>
      </c>
      <c r="F332" s="7" t="s">
        <v>487</v>
      </c>
      <c r="G332" s="9">
        <v>1</v>
      </c>
      <c r="H332" s="9" t="str">
        <f t="shared" si="20"/>
        <v xml:space="preserve">3 </v>
      </c>
      <c r="I332" s="9" t="str">
        <f t="shared" si="21"/>
        <v>2</v>
      </c>
      <c r="J332" s="9" t="str">
        <f t="shared" si="22"/>
        <v>2</v>
      </c>
      <c r="K332" s="9" t="str">
        <f t="shared" si="23"/>
        <v>5</v>
      </c>
      <c r="L332" s="9" t="s">
        <v>95</v>
      </c>
      <c r="M332" s="7" t="s">
        <v>53</v>
      </c>
      <c r="N332" s="7">
        <v>0</v>
      </c>
      <c r="O332" s="7">
        <v>39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39</v>
      </c>
      <c r="X332" s="7">
        <v>117</v>
      </c>
      <c r="Y332" s="7">
        <v>6.5</v>
      </c>
      <c r="Z332" s="7">
        <v>2558</v>
      </c>
      <c r="AA332" s="7">
        <v>1</v>
      </c>
    </row>
    <row r="333" spans="1:27" ht="16.5" customHeight="1" x14ac:dyDescent="0.2">
      <c r="A333" s="7" t="s">
        <v>27</v>
      </c>
      <c r="B333" s="7" t="s">
        <v>28</v>
      </c>
      <c r="C333" s="8" t="s">
        <v>501</v>
      </c>
      <c r="D333" s="7" t="s">
        <v>502</v>
      </c>
      <c r="E333" s="7" t="s">
        <v>31</v>
      </c>
      <c r="F333" s="7" t="s">
        <v>487</v>
      </c>
      <c r="G333" s="9">
        <v>2</v>
      </c>
      <c r="H333" s="9" t="str">
        <f t="shared" si="20"/>
        <v xml:space="preserve">3 </v>
      </c>
      <c r="I333" s="9" t="str">
        <f t="shared" si="21"/>
        <v>2</v>
      </c>
      <c r="J333" s="9" t="str">
        <f t="shared" si="22"/>
        <v>2</v>
      </c>
      <c r="K333" s="9" t="str">
        <f t="shared" si="23"/>
        <v>5</v>
      </c>
      <c r="L333" s="9" t="s">
        <v>95</v>
      </c>
      <c r="M333" s="7" t="s">
        <v>53</v>
      </c>
      <c r="N333" s="7">
        <v>0</v>
      </c>
      <c r="O333" s="7">
        <v>35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35</v>
      </c>
      <c r="X333" s="7">
        <v>105</v>
      </c>
      <c r="Y333" s="7">
        <v>5.83</v>
      </c>
      <c r="Z333" s="7">
        <v>2558</v>
      </c>
      <c r="AA333" s="7">
        <v>1</v>
      </c>
    </row>
    <row r="334" spans="1:27" ht="16.5" customHeight="1" x14ac:dyDescent="0.2">
      <c r="A334" s="7" t="s">
        <v>27</v>
      </c>
      <c r="B334" s="7" t="s">
        <v>28</v>
      </c>
      <c r="C334" s="8" t="s">
        <v>503</v>
      </c>
      <c r="D334" s="7" t="s">
        <v>504</v>
      </c>
      <c r="E334" s="7" t="s">
        <v>31</v>
      </c>
      <c r="F334" s="7" t="s">
        <v>487</v>
      </c>
      <c r="G334" s="9">
        <v>1</v>
      </c>
      <c r="H334" s="9" t="str">
        <f t="shared" si="20"/>
        <v xml:space="preserve">3 </v>
      </c>
      <c r="I334" s="9" t="str">
        <f t="shared" si="21"/>
        <v>3</v>
      </c>
      <c r="J334" s="9" t="str">
        <f t="shared" si="22"/>
        <v>0</v>
      </c>
      <c r="K334" s="9" t="str">
        <f t="shared" si="23"/>
        <v>6</v>
      </c>
      <c r="L334" s="9" t="s">
        <v>33</v>
      </c>
      <c r="M334" s="7" t="s">
        <v>505</v>
      </c>
      <c r="N334" s="7">
        <v>0</v>
      </c>
      <c r="O334" s="7">
        <v>0</v>
      </c>
      <c r="P334" s="7">
        <v>0</v>
      </c>
      <c r="Q334" s="7">
        <v>40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40</v>
      </c>
      <c r="X334" s="7">
        <v>120</v>
      </c>
      <c r="Y334" s="7">
        <v>6.67</v>
      </c>
      <c r="Z334" s="7">
        <v>2558</v>
      </c>
      <c r="AA334" s="7">
        <v>1</v>
      </c>
    </row>
    <row r="335" spans="1:27" ht="16.5" customHeight="1" x14ac:dyDescent="0.2">
      <c r="A335" s="7" t="s">
        <v>27</v>
      </c>
      <c r="B335" s="7" t="s">
        <v>28</v>
      </c>
      <c r="C335" s="8" t="s">
        <v>506</v>
      </c>
      <c r="D335" s="7" t="s">
        <v>507</v>
      </c>
      <c r="E335" s="7" t="s">
        <v>31</v>
      </c>
      <c r="F335" s="7" t="s">
        <v>487</v>
      </c>
      <c r="G335" s="9">
        <v>2</v>
      </c>
      <c r="H335" s="9" t="str">
        <f t="shared" si="20"/>
        <v xml:space="preserve">3 </v>
      </c>
      <c r="I335" s="9" t="str">
        <f t="shared" si="21"/>
        <v>2</v>
      </c>
      <c r="J335" s="9" t="str">
        <f t="shared" si="22"/>
        <v>2</v>
      </c>
      <c r="K335" s="9" t="str">
        <f t="shared" si="23"/>
        <v>5</v>
      </c>
      <c r="L335" s="9" t="s">
        <v>95</v>
      </c>
      <c r="M335" s="7" t="s">
        <v>54</v>
      </c>
      <c r="N335" s="7">
        <v>0</v>
      </c>
      <c r="O335" s="7">
        <v>34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34</v>
      </c>
      <c r="X335" s="7">
        <v>102</v>
      </c>
      <c r="Y335" s="7">
        <v>5.67</v>
      </c>
      <c r="Z335" s="7">
        <v>2558</v>
      </c>
      <c r="AA335" s="7">
        <v>1</v>
      </c>
    </row>
    <row r="336" spans="1:27" ht="16.5" customHeight="1" x14ac:dyDescent="0.2">
      <c r="A336" s="7" t="s">
        <v>27</v>
      </c>
      <c r="B336" s="7" t="s">
        <v>28</v>
      </c>
      <c r="C336" s="8" t="s">
        <v>506</v>
      </c>
      <c r="D336" s="7" t="s">
        <v>507</v>
      </c>
      <c r="E336" s="7" t="s">
        <v>31</v>
      </c>
      <c r="F336" s="7" t="s">
        <v>487</v>
      </c>
      <c r="G336" s="9">
        <v>1</v>
      </c>
      <c r="H336" s="9" t="str">
        <f t="shared" si="20"/>
        <v xml:space="preserve">3 </v>
      </c>
      <c r="I336" s="9" t="str">
        <f t="shared" si="21"/>
        <v>2</v>
      </c>
      <c r="J336" s="9" t="str">
        <f t="shared" si="22"/>
        <v>2</v>
      </c>
      <c r="K336" s="9" t="str">
        <f t="shared" si="23"/>
        <v>5</v>
      </c>
      <c r="L336" s="9" t="s">
        <v>95</v>
      </c>
      <c r="M336" s="7" t="s">
        <v>54</v>
      </c>
      <c r="N336" s="7">
        <v>0</v>
      </c>
      <c r="O336" s="7">
        <v>39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39</v>
      </c>
      <c r="X336" s="7">
        <v>117</v>
      </c>
      <c r="Y336" s="7">
        <v>6.5</v>
      </c>
      <c r="Z336" s="7">
        <v>2558</v>
      </c>
      <c r="AA336" s="7">
        <v>1</v>
      </c>
    </row>
    <row r="337" spans="1:27" ht="16.5" customHeight="1" x14ac:dyDescent="0.2">
      <c r="A337" s="7" t="s">
        <v>27</v>
      </c>
      <c r="B337" s="7" t="s">
        <v>28</v>
      </c>
      <c r="C337" s="8" t="s">
        <v>508</v>
      </c>
      <c r="D337" s="7" t="s">
        <v>509</v>
      </c>
      <c r="E337" s="7" t="s">
        <v>31</v>
      </c>
      <c r="F337" s="7" t="s">
        <v>487</v>
      </c>
      <c r="G337" s="9">
        <v>1</v>
      </c>
      <c r="H337" s="9" t="str">
        <f t="shared" si="20"/>
        <v xml:space="preserve">3 </v>
      </c>
      <c r="I337" s="9" t="str">
        <f t="shared" si="21"/>
        <v>3</v>
      </c>
      <c r="J337" s="9" t="str">
        <f t="shared" si="22"/>
        <v>0</v>
      </c>
      <c r="K337" s="9" t="str">
        <f t="shared" si="23"/>
        <v>6</v>
      </c>
      <c r="L337" s="9" t="s">
        <v>33</v>
      </c>
      <c r="M337" s="7" t="s">
        <v>59</v>
      </c>
      <c r="N337" s="7">
        <v>0</v>
      </c>
      <c r="O337" s="7">
        <v>0</v>
      </c>
      <c r="P337" s="7">
        <v>0</v>
      </c>
      <c r="Q337" s="7">
        <v>35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35</v>
      </c>
      <c r="X337" s="7">
        <v>105</v>
      </c>
      <c r="Y337" s="7">
        <v>5.83</v>
      </c>
      <c r="Z337" s="7">
        <v>2558</v>
      </c>
      <c r="AA337" s="7">
        <v>1</v>
      </c>
    </row>
    <row r="338" spans="1:27" ht="16.5" customHeight="1" x14ac:dyDescent="0.2">
      <c r="A338" s="7" t="s">
        <v>27</v>
      </c>
      <c r="B338" s="7" t="s">
        <v>28</v>
      </c>
      <c r="C338" s="8" t="s">
        <v>510</v>
      </c>
      <c r="D338" s="7" t="s">
        <v>511</v>
      </c>
      <c r="E338" s="7" t="s">
        <v>31</v>
      </c>
      <c r="F338" s="7" t="s">
        <v>487</v>
      </c>
      <c r="G338" s="9">
        <v>2</v>
      </c>
      <c r="H338" s="9" t="str">
        <f t="shared" si="20"/>
        <v xml:space="preserve">3 </v>
      </c>
      <c r="I338" s="9" t="str">
        <f t="shared" si="21"/>
        <v>3</v>
      </c>
      <c r="J338" s="9" t="str">
        <f t="shared" si="22"/>
        <v>0</v>
      </c>
      <c r="K338" s="9" t="str">
        <f t="shared" si="23"/>
        <v>6</v>
      </c>
      <c r="L338" s="9" t="s">
        <v>33</v>
      </c>
      <c r="M338" s="7" t="s">
        <v>512</v>
      </c>
      <c r="N338" s="7">
        <v>0</v>
      </c>
      <c r="O338" s="7">
        <v>37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37</v>
      </c>
      <c r="X338" s="7">
        <v>111</v>
      </c>
      <c r="Y338" s="7">
        <v>6.17</v>
      </c>
      <c r="Z338" s="7">
        <v>2558</v>
      </c>
      <c r="AA338" s="7">
        <v>1</v>
      </c>
    </row>
    <row r="339" spans="1:27" ht="16.5" customHeight="1" x14ac:dyDescent="0.2">
      <c r="A339" s="7" t="s">
        <v>27</v>
      </c>
      <c r="B339" s="7" t="s">
        <v>28</v>
      </c>
      <c r="C339" s="8" t="s">
        <v>510</v>
      </c>
      <c r="D339" s="7" t="s">
        <v>511</v>
      </c>
      <c r="E339" s="7" t="s">
        <v>31</v>
      </c>
      <c r="F339" s="7" t="s">
        <v>487</v>
      </c>
      <c r="G339" s="9">
        <v>1</v>
      </c>
      <c r="H339" s="9" t="str">
        <f t="shared" si="20"/>
        <v xml:space="preserve">3 </v>
      </c>
      <c r="I339" s="9" t="str">
        <f t="shared" si="21"/>
        <v>3</v>
      </c>
      <c r="J339" s="9" t="str">
        <f t="shared" si="22"/>
        <v>0</v>
      </c>
      <c r="K339" s="9" t="str">
        <f t="shared" si="23"/>
        <v>6</v>
      </c>
      <c r="L339" s="9" t="s">
        <v>33</v>
      </c>
      <c r="M339" s="7" t="s">
        <v>512</v>
      </c>
      <c r="N339" s="7">
        <v>0</v>
      </c>
      <c r="O339" s="7">
        <v>34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34</v>
      </c>
      <c r="X339" s="7">
        <v>102</v>
      </c>
      <c r="Y339" s="7">
        <v>5.67</v>
      </c>
      <c r="Z339" s="7">
        <v>2558</v>
      </c>
      <c r="AA339" s="7">
        <v>1</v>
      </c>
    </row>
    <row r="340" spans="1:27" ht="16.5" customHeight="1" x14ac:dyDescent="0.2">
      <c r="A340" s="7" t="s">
        <v>27</v>
      </c>
      <c r="B340" s="7" t="s">
        <v>28</v>
      </c>
      <c r="C340" s="8" t="s">
        <v>513</v>
      </c>
      <c r="D340" s="7" t="s">
        <v>514</v>
      </c>
      <c r="E340" s="7" t="s">
        <v>31</v>
      </c>
      <c r="F340" s="7" t="s">
        <v>487</v>
      </c>
      <c r="G340" s="9">
        <v>3</v>
      </c>
      <c r="H340" s="9" t="str">
        <f t="shared" si="20"/>
        <v xml:space="preserve">3 </v>
      </c>
      <c r="I340" s="9" t="str">
        <f t="shared" si="21"/>
        <v>2</v>
      </c>
      <c r="J340" s="9" t="str">
        <f t="shared" si="22"/>
        <v>2</v>
      </c>
      <c r="K340" s="9" t="str">
        <f t="shared" si="23"/>
        <v>5</v>
      </c>
      <c r="L340" s="9" t="s">
        <v>95</v>
      </c>
      <c r="M340" s="7" t="s">
        <v>505</v>
      </c>
      <c r="N340" s="7">
        <v>0</v>
      </c>
      <c r="O340" s="7">
        <v>0</v>
      </c>
      <c r="P340" s="7">
        <v>0</v>
      </c>
      <c r="Q340" s="7">
        <v>41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41</v>
      </c>
      <c r="X340" s="7">
        <v>123</v>
      </c>
      <c r="Y340" s="7">
        <v>6.83</v>
      </c>
      <c r="Z340" s="7">
        <v>2558</v>
      </c>
      <c r="AA340" s="7">
        <v>1</v>
      </c>
    </row>
    <row r="341" spans="1:27" ht="16.5" customHeight="1" x14ac:dyDescent="0.2">
      <c r="A341" s="7" t="s">
        <v>27</v>
      </c>
      <c r="B341" s="7" t="s">
        <v>28</v>
      </c>
      <c r="C341" s="8" t="s">
        <v>513</v>
      </c>
      <c r="D341" s="7" t="s">
        <v>514</v>
      </c>
      <c r="E341" s="7" t="s">
        <v>31</v>
      </c>
      <c r="F341" s="7" t="s">
        <v>487</v>
      </c>
      <c r="G341" s="9">
        <v>1</v>
      </c>
      <c r="H341" s="9" t="str">
        <f t="shared" si="20"/>
        <v xml:space="preserve">3 </v>
      </c>
      <c r="I341" s="9" t="str">
        <f t="shared" si="21"/>
        <v>2</v>
      </c>
      <c r="J341" s="9" t="str">
        <f t="shared" si="22"/>
        <v>2</v>
      </c>
      <c r="K341" s="9" t="str">
        <f t="shared" si="23"/>
        <v>5</v>
      </c>
      <c r="L341" s="9" t="s">
        <v>95</v>
      </c>
      <c r="M341" s="7" t="s">
        <v>505</v>
      </c>
      <c r="N341" s="7">
        <v>0</v>
      </c>
      <c r="O341" s="7">
        <v>33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33</v>
      </c>
      <c r="X341" s="7">
        <v>99</v>
      </c>
      <c r="Y341" s="7">
        <v>5.5</v>
      </c>
      <c r="Z341" s="7">
        <v>2558</v>
      </c>
      <c r="AA341" s="7">
        <v>1</v>
      </c>
    </row>
    <row r="342" spans="1:27" ht="16.5" customHeight="1" x14ac:dyDescent="0.2">
      <c r="A342" s="7" t="s">
        <v>27</v>
      </c>
      <c r="B342" s="7" t="s">
        <v>28</v>
      </c>
      <c r="C342" s="8" t="s">
        <v>513</v>
      </c>
      <c r="D342" s="7" t="s">
        <v>514</v>
      </c>
      <c r="E342" s="7" t="s">
        <v>31</v>
      </c>
      <c r="F342" s="7" t="s">
        <v>487</v>
      </c>
      <c r="G342" s="9">
        <v>2</v>
      </c>
      <c r="H342" s="9" t="str">
        <f t="shared" si="20"/>
        <v xml:space="preserve">3 </v>
      </c>
      <c r="I342" s="9" t="str">
        <f t="shared" si="21"/>
        <v>2</v>
      </c>
      <c r="J342" s="9" t="str">
        <f t="shared" si="22"/>
        <v>2</v>
      </c>
      <c r="K342" s="9" t="str">
        <f t="shared" si="23"/>
        <v>5</v>
      </c>
      <c r="L342" s="9" t="s">
        <v>95</v>
      </c>
      <c r="M342" s="7" t="s">
        <v>505</v>
      </c>
      <c r="N342" s="7">
        <v>0</v>
      </c>
      <c r="O342" s="7">
        <v>36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36</v>
      </c>
      <c r="X342" s="7">
        <v>108</v>
      </c>
      <c r="Y342" s="7">
        <v>6</v>
      </c>
      <c r="Z342" s="7">
        <v>2558</v>
      </c>
      <c r="AA342" s="7">
        <v>1</v>
      </c>
    </row>
    <row r="343" spans="1:27" ht="16.5" customHeight="1" x14ac:dyDescent="0.2">
      <c r="A343" s="7" t="s">
        <v>27</v>
      </c>
      <c r="B343" s="7" t="s">
        <v>28</v>
      </c>
      <c r="C343" s="8" t="s">
        <v>515</v>
      </c>
      <c r="D343" s="7" t="s">
        <v>516</v>
      </c>
      <c r="E343" s="7" t="s">
        <v>31</v>
      </c>
      <c r="F343" s="7" t="s">
        <v>487</v>
      </c>
      <c r="G343" s="9">
        <v>2</v>
      </c>
      <c r="H343" s="9" t="str">
        <f t="shared" si="20"/>
        <v xml:space="preserve">3 </v>
      </c>
      <c r="I343" s="9" t="str">
        <f t="shared" si="21"/>
        <v>2</v>
      </c>
      <c r="J343" s="9" t="str">
        <f t="shared" si="22"/>
        <v>2</v>
      </c>
      <c r="K343" s="9" t="str">
        <f t="shared" si="23"/>
        <v>5</v>
      </c>
      <c r="L343" s="9" t="s">
        <v>95</v>
      </c>
      <c r="M343" s="7" t="s">
        <v>59</v>
      </c>
      <c r="N343" s="7">
        <v>0</v>
      </c>
      <c r="O343" s="7">
        <v>35</v>
      </c>
      <c r="P343" s="7">
        <v>0</v>
      </c>
      <c r="Q343" s="7">
        <v>4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39</v>
      </c>
      <c r="X343" s="7">
        <v>117</v>
      </c>
      <c r="Y343" s="7">
        <v>6.5</v>
      </c>
      <c r="Z343" s="7">
        <v>2558</v>
      </c>
      <c r="AA343" s="7">
        <v>1</v>
      </c>
    </row>
    <row r="344" spans="1:27" ht="16.5" customHeight="1" x14ac:dyDescent="0.2">
      <c r="A344" s="7" t="s">
        <v>27</v>
      </c>
      <c r="B344" s="7" t="s">
        <v>28</v>
      </c>
      <c r="C344" s="8" t="s">
        <v>515</v>
      </c>
      <c r="D344" s="7" t="s">
        <v>516</v>
      </c>
      <c r="E344" s="7" t="s">
        <v>31</v>
      </c>
      <c r="F344" s="7" t="s">
        <v>487</v>
      </c>
      <c r="G344" s="9">
        <v>1</v>
      </c>
      <c r="H344" s="9" t="str">
        <f t="shared" si="20"/>
        <v xml:space="preserve">3 </v>
      </c>
      <c r="I344" s="9" t="str">
        <f t="shared" si="21"/>
        <v>2</v>
      </c>
      <c r="J344" s="9" t="str">
        <f t="shared" si="22"/>
        <v>2</v>
      </c>
      <c r="K344" s="9" t="str">
        <f t="shared" si="23"/>
        <v>5</v>
      </c>
      <c r="L344" s="9" t="s">
        <v>95</v>
      </c>
      <c r="M344" s="7" t="s">
        <v>59</v>
      </c>
      <c r="N344" s="7">
        <v>0</v>
      </c>
      <c r="O344" s="7">
        <v>35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35</v>
      </c>
      <c r="X344" s="7">
        <v>105</v>
      </c>
      <c r="Y344" s="7">
        <v>5.83</v>
      </c>
      <c r="Z344" s="7">
        <v>2558</v>
      </c>
      <c r="AA344" s="7">
        <v>1</v>
      </c>
    </row>
    <row r="345" spans="1:27" ht="16.5" customHeight="1" x14ac:dyDescent="0.2">
      <c r="A345" s="7" t="s">
        <v>27</v>
      </c>
      <c r="B345" s="7" t="s">
        <v>28</v>
      </c>
      <c r="C345" s="8" t="s">
        <v>517</v>
      </c>
      <c r="D345" s="7" t="s">
        <v>518</v>
      </c>
      <c r="E345" s="7" t="s">
        <v>31</v>
      </c>
      <c r="F345" s="7" t="s">
        <v>487</v>
      </c>
      <c r="G345" s="9">
        <v>2</v>
      </c>
      <c r="H345" s="9" t="str">
        <f t="shared" si="20"/>
        <v xml:space="preserve">3 </v>
      </c>
      <c r="I345" s="9" t="str">
        <f t="shared" si="21"/>
        <v>3</v>
      </c>
      <c r="J345" s="9" t="str">
        <f t="shared" si="22"/>
        <v>0</v>
      </c>
      <c r="K345" s="9" t="str">
        <f t="shared" si="23"/>
        <v>6</v>
      </c>
      <c r="L345" s="9" t="s">
        <v>33</v>
      </c>
      <c r="M345" s="7" t="s">
        <v>50</v>
      </c>
      <c r="N345" s="7">
        <v>0</v>
      </c>
      <c r="O345" s="7">
        <v>36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36</v>
      </c>
      <c r="X345" s="7">
        <v>108</v>
      </c>
      <c r="Y345" s="7">
        <v>6</v>
      </c>
      <c r="Z345" s="7">
        <v>2558</v>
      </c>
      <c r="AA345" s="7">
        <v>1</v>
      </c>
    </row>
    <row r="346" spans="1:27" ht="16.5" customHeight="1" x14ac:dyDescent="0.2">
      <c r="A346" s="7" t="s">
        <v>27</v>
      </c>
      <c r="B346" s="7" t="s">
        <v>28</v>
      </c>
      <c r="C346" s="8" t="s">
        <v>517</v>
      </c>
      <c r="D346" s="7" t="s">
        <v>518</v>
      </c>
      <c r="E346" s="7" t="s">
        <v>31</v>
      </c>
      <c r="F346" s="7" t="s">
        <v>487</v>
      </c>
      <c r="G346" s="9">
        <v>1</v>
      </c>
      <c r="H346" s="9" t="str">
        <f t="shared" ref="H346:H405" si="24">LEFT(L346,2)</f>
        <v xml:space="preserve">3 </v>
      </c>
      <c r="I346" s="9" t="str">
        <f t="shared" ref="I346:I405" si="25">MID(L346,4,1)</f>
        <v>3</v>
      </c>
      <c r="J346" s="9" t="str">
        <f t="shared" ref="J346:J405" si="26">MID(L346,6,1)</f>
        <v>0</v>
      </c>
      <c r="K346" s="9" t="str">
        <f t="shared" ref="K346:K405" si="27">MID(L346,8,1)</f>
        <v>6</v>
      </c>
      <c r="L346" s="9" t="s">
        <v>33</v>
      </c>
      <c r="M346" s="7" t="s">
        <v>50</v>
      </c>
      <c r="N346" s="7">
        <v>0</v>
      </c>
      <c r="O346" s="7">
        <v>33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33</v>
      </c>
      <c r="X346" s="7">
        <v>99</v>
      </c>
      <c r="Y346" s="7">
        <v>5.5</v>
      </c>
      <c r="Z346" s="7">
        <v>2558</v>
      </c>
      <c r="AA346" s="7">
        <v>1</v>
      </c>
    </row>
    <row r="347" spans="1:27" ht="16.5" customHeight="1" x14ac:dyDescent="0.2">
      <c r="A347" s="7" t="s">
        <v>27</v>
      </c>
      <c r="B347" s="7" t="s">
        <v>28</v>
      </c>
      <c r="C347" s="8" t="s">
        <v>519</v>
      </c>
      <c r="D347" s="7" t="s">
        <v>520</v>
      </c>
      <c r="E347" s="7" t="s">
        <v>31</v>
      </c>
      <c r="F347" s="7" t="s">
        <v>487</v>
      </c>
      <c r="G347" s="9">
        <v>1</v>
      </c>
      <c r="H347" s="9" t="str">
        <f t="shared" si="24"/>
        <v xml:space="preserve">3 </v>
      </c>
      <c r="I347" s="9" t="str">
        <f t="shared" si="25"/>
        <v>3</v>
      </c>
      <c r="J347" s="9" t="str">
        <f t="shared" si="26"/>
        <v>0</v>
      </c>
      <c r="K347" s="9" t="str">
        <f t="shared" si="27"/>
        <v>6</v>
      </c>
      <c r="L347" s="9" t="s">
        <v>33</v>
      </c>
      <c r="M347" s="7" t="s">
        <v>61</v>
      </c>
      <c r="N347" s="7">
        <v>0</v>
      </c>
      <c r="O347" s="7">
        <v>29</v>
      </c>
      <c r="P347" s="7">
        <v>0</v>
      </c>
      <c r="Q347" s="7">
        <v>27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56</v>
      </c>
      <c r="X347" s="7">
        <v>168</v>
      </c>
      <c r="Y347" s="7">
        <v>9.33</v>
      </c>
      <c r="Z347" s="7">
        <v>2558</v>
      </c>
      <c r="AA347" s="7">
        <v>1</v>
      </c>
    </row>
    <row r="348" spans="1:27" ht="16.5" customHeight="1" x14ac:dyDescent="0.2">
      <c r="A348" s="7" t="s">
        <v>27</v>
      </c>
      <c r="B348" s="7" t="s">
        <v>28</v>
      </c>
      <c r="C348" s="8" t="s">
        <v>521</v>
      </c>
      <c r="D348" s="7" t="s">
        <v>522</v>
      </c>
      <c r="E348" s="7" t="s">
        <v>31</v>
      </c>
      <c r="F348" s="7" t="s">
        <v>487</v>
      </c>
      <c r="G348" s="9">
        <v>1</v>
      </c>
      <c r="H348" s="9" t="str">
        <f t="shared" si="24"/>
        <v xml:space="preserve">3 </v>
      </c>
      <c r="I348" s="9" t="str">
        <f t="shared" si="25"/>
        <v>3</v>
      </c>
      <c r="J348" s="9" t="str">
        <f t="shared" si="26"/>
        <v>0</v>
      </c>
      <c r="K348" s="9" t="str">
        <f t="shared" si="27"/>
        <v>6</v>
      </c>
      <c r="L348" s="9" t="s">
        <v>33</v>
      </c>
      <c r="M348" s="7" t="s">
        <v>50</v>
      </c>
      <c r="N348" s="7">
        <v>0</v>
      </c>
      <c r="O348" s="7">
        <v>28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28</v>
      </c>
      <c r="X348" s="7">
        <v>84</v>
      </c>
      <c r="Y348" s="7">
        <v>4.67</v>
      </c>
      <c r="Z348" s="7">
        <v>2558</v>
      </c>
      <c r="AA348" s="7">
        <v>1</v>
      </c>
    </row>
    <row r="349" spans="1:27" ht="16.5" customHeight="1" x14ac:dyDescent="0.2">
      <c r="A349" s="7" t="s">
        <v>27</v>
      </c>
      <c r="B349" s="7" t="s">
        <v>28</v>
      </c>
      <c r="C349" s="8" t="s">
        <v>523</v>
      </c>
      <c r="D349" s="7" t="s">
        <v>524</v>
      </c>
      <c r="E349" s="7" t="s">
        <v>31</v>
      </c>
      <c r="F349" s="7" t="s">
        <v>487</v>
      </c>
      <c r="G349" s="9">
        <v>1</v>
      </c>
      <c r="H349" s="9" t="str">
        <f t="shared" si="24"/>
        <v xml:space="preserve">3 </v>
      </c>
      <c r="I349" s="9" t="str">
        <f t="shared" si="25"/>
        <v>3</v>
      </c>
      <c r="J349" s="9" t="str">
        <f t="shared" si="26"/>
        <v>0</v>
      </c>
      <c r="K349" s="9" t="str">
        <f t="shared" si="27"/>
        <v>6</v>
      </c>
      <c r="L349" s="9" t="s">
        <v>33</v>
      </c>
      <c r="M349" s="7" t="s">
        <v>491</v>
      </c>
      <c r="N349" s="7">
        <v>0</v>
      </c>
      <c r="O349" s="7">
        <v>31</v>
      </c>
      <c r="P349" s="7">
        <v>0</v>
      </c>
      <c r="Q349" s="7">
        <v>14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45</v>
      </c>
      <c r="X349" s="7">
        <v>135</v>
      </c>
      <c r="Y349" s="7">
        <v>7.5</v>
      </c>
      <c r="Z349" s="7">
        <v>2558</v>
      </c>
      <c r="AA349" s="7">
        <v>1</v>
      </c>
    </row>
    <row r="350" spans="1:27" ht="16.5" customHeight="1" x14ac:dyDescent="0.2">
      <c r="A350" s="7" t="s">
        <v>27</v>
      </c>
      <c r="B350" s="7" t="s">
        <v>28</v>
      </c>
      <c r="C350" s="8" t="s">
        <v>525</v>
      </c>
      <c r="D350" s="7" t="s">
        <v>472</v>
      </c>
      <c r="E350" s="7" t="s">
        <v>31</v>
      </c>
      <c r="F350" s="7" t="s">
        <v>487</v>
      </c>
      <c r="G350" s="9">
        <v>3</v>
      </c>
      <c r="H350" s="9" t="str">
        <f t="shared" si="24"/>
        <v xml:space="preserve">3 </v>
      </c>
      <c r="I350" s="9" t="str">
        <f t="shared" si="25"/>
        <v>3</v>
      </c>
      <c r="J350" s="9" t="str">
        <f t="shared" si="26"/>
        <v>0</v>
      </c>
      <c r="K350" s="9" t="str">
        <f t="shared" si="27"/>
        <v>6</v>
      </c>
      <c r="L350" s="9" t="s">
        <v>33</v>
      </c>
      <c r="M350" s="7" t="s">
        <v>55</v>
      </c>
      <c r="N350" s="7">
        <v>0</v>
      </c>
      <c r="O350" s="7">
        <v>0</v>
      </c>
      <c r="P350" s="7">
        <v>0</v>
      </c>
      <c r="Q350" s="7">
        <v>35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35</v>
      </c>
      <c r="X350" s="7">
        <v>105</v>
      </c>
      <c r="Y350" s="7">
        <v>5.83</v>
      </c>
      <c r="Z350" s="7">
        <v>2558</v>
      </c>
      <c r="AA350" s="7">
        <v>1</v>
      </c>
    </row>
    <row r="351" spans="1:27" ht="16.5" customHeight="1" x14ac:dyDescent="0.2">
      <c r="A351" s="7" t="s">
        <v>27</v>
      </c>
      <c r="B351" s="7" t="s">
        <v>28</v>
      </c>
      <c r="C351" s="8" t="s">
        <v>525</v>
      </c>
      <c r="D351" s="7" t="s">
        <v>472</v>
      </c>
      <c r="E351" s="7" t="s">
        <v>31</v>
      </c>
      <c r="F351" s="7" t="s">
        <v>487</v>
      </c>
      <c r="G351" s="9">
        <v>1</v>
      </c>
      <c r="H351" s="9" t="str">
        <f t="shared" si="24"/>
        <v xml:space="preserve">3 </v>
      </c>
      <c r="I351" s="9" t="str">
        <f t="shared" si="25"/>
        <v>3</v>
      </c>
      <c r="J351" s="9" t="str">
        <f t="shared" si="26"/>
        <v>0</v>
      </c>
      <c r="K351" s="9" t="str">
        <f t="shared" si="27"/>
        <v>6</v>
      </c>
      <c r="L351" s="9" t="s">
        <v>33</v>
      </c>
      <c r="M351" s="7" t="s">
        <v>51</v>
      </c>
      <c r="N351" s="7">
        <v>0</v>
      </c>
      <c r="O351" s="7">
        <v>35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35</v>
      </c>
      <c r="X351" s="7">
        <v>105</v>
      </c>
      <c r="Y351" s="7">
        <v>5.83</v>
      </c>
      <c r="Z351" s="7">
        <v>2558</v>
      </c>
      <c r="AA351" s="7">
        <v>1</v>
      </c>
    </row>
    <row r="352" spans="1:27" ht="16.5" customHeight="1" x14ac:dyDescent="0.2">
      <c r="A352" s="7" t="s">
        <v>27</v>
      </c>
      <c r="B352" s="7" t="s">
        <v>28</v>
      </c>
      <c r="C352" s="8" t="s">
        <v>525</v>
      </c>
      <c r="D352" s="7" t="s">
        <v>472</v>
      </c>
      <c r="E352" s="7" t="s">
        <v>31</v>
      </c>
      <c r="F352" s="7" t="s">
        <v>487</v>
      </c>
      <c r="G352" s="9">
        <v>2</v>
      </c>
      <c r="H352" s="9" t="str">
        <f t="shared" si="24"/>
        <v xml:space="preserve">3 </v>
      </c>
      <c r="I352" s="9" t="str">
        <f t="shared" si="25"/>
        <v>3</v>
      </c>
      <c r="J352" s="9" t="str">
        <f t="shared" si="26"/>
        <v>0</v>
      </c>
      <c r="K352" s="9" t="str">
        <f t="shared" si="27"/>
        <v>6</v>
      </c>
      <c r="L352" s="9" t="s">
        <v>33</v>
      </c>
      <c r="M352" s="7" t="s">
        <v>51</v>
      </c>
      <c r="N352" s="7">
        <v>0</v>
      </c>
      <c r="O352" s="7">
        <v>36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36</v>
      </c>
      <c r="X352" s="7">
        <v>108</v>
      </c>
      <c r="Y352" s="7">
        <v>6</v>
      </c>
      <c r="Z352" s="7">
        <v>2558</v>
      </c>
      <c r="AA352" s="7">
        <v>1</v>
      </c>
    </row>
    <row r="353" spans="1:27" ht="16.5" customHeight="1" x14ac:dyDescent="0.2">
      <c r="A353" s="7" t="s">
        <v>27</v>
      </c>
      <c r="B353" s="7" t="s">
        <v>28</v>
      </c>
      <c r="C353" s="8" t="s">
        <v>526</v>
      </c>
      <c r="D353" s="7" t="s">
        <v>527</v>
      </c>
      <c r="E353" s="7" t="s">
        <v>31</v>
      </c>
      <c r="F353" s="7" t="s">
        <v>487</v>
      </c>
      <c r="G353" s="9">
        <v>2</v>
      </c>
      <c r="H353" s="9" t="str">
        <f t="shared" si="24"/>
        <v xml:space="preserve">3 </v>
      </c>
      <c r="I353" s="9" t="str">
        <f t="shared" si="25"/>
        <v>3</v>
      </c>
      <c r="J353" s="9" t="str">
        <f t="shared" si="26"/>
        <v>0</v>
      </c>
      <c r="K353" s="9" t="str">
        <f t="shared" si="27"/>
        <v>6</v>
      </c>
      <c r="L353" s="9" t="s">
        <v>33</v>
      </c>
      <c r="M353" s="7" t="s">
        <v>528</v>
      </c>
      <c r="N353" s="7">
        <v>0</v>
      </c>
      <c r="O353" s="7">
        <v>36</v>
      </c>
      <c r="P353" s="7">
        <v>0</v>
      </c>
      <c r="Q353" s="7">
        <v>3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39</v>
      </c>
      <c r="X353" s="7">
        <v>117</v>
      </c>
      <c r="Y353" s="7">
        <v>6.5</v>
      </c>
      <c r="Z353" s="7">
        <v>2558</v>
      </c>
      <c r="AA353" s="7">
        <v>1</v>
      </c>
    </row>
    <row r="354" spans="1:27" ht="16.5" customHeight="1" x14ac:dyDescent="0.2">
      <c r="A354" s="7" t="s">
        <v>27</v>
      </c>
      <c r="B354" s="7" t="s">
        <v>28</v>
      </c>
      <c r="C354" s="8" t="s">
        <v>526</v>
      </c>
      <c r="D354" s="7" t="s">
        <v>527</v>
      </c>
      <c r="E354" s="7" t="s">
        <v>31</v>
      </c>
      <c r="F354" s="7" t="s">
        <v>487</v>
      </c>
      <c r="G354" s="9">
        <v>1</v>
      </c>
      <c r="H354" s="9" t="str">
        <f t="shared" si="24"/>
        <v xml:space="preserve">3 </v>
      </c>
      <c r="I354" s="9" t="str">
        <f t="shared" si="25"/>
        <v>3</v>
      </c>
      <c r="J354" s="9" t="str">
        <f t="shared" si="26"/>
        <v>0</v>
      </c>
      <c r="K354" s="9" t="str">
        <f t="shared" si="27"/>
        <v>6</v>
      </c>
      <c r="L354" s="9" t="s">
        <v>33</v>
      </c>
      <c r="M354" s="7" t="s">
        <v>528</v>
      </c>
      <c r="N354" s="7">
        <v>0</v>
      </c>
      <c r="O354" s="7">
        <v>33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33</v>
      </c>
      <c r="X354" s="7">
        <v>99</v>
      </c>
      <c r="Y354" s="7">
        <v>5.5</v>
      </c>
      <c r="Z354" s="7">
        <v>2558</v>
      </c>
      <c r="AA354" s="7">
        <v>1</v>
      </c>
    </row>
    <row r="355" spans="1:27" ht="16.5" customHeight="1" x14ac:dyDescent="0.2">
      <c r="A355" s="7" t="s">
        <v>27</v>
      </c>
      <c r="B355" s="7" t="s">
        <v>28</v>
      </c>
      <c r="C355" s="8" t="s">
        <v>529</v>
      </c>
      <c r="D355" s="7" t="s">
        <v>530</v>
      </c>
      <c r="E355" s="7" t="s">
        <v>31</v>
      </c>
      <c r="F355" s="7" t="s">
        <v>487</v>
      </c>
      <c r="G355" s="9">
        <v>2</v>
      </c>
      <c r="H355" s="9" t="str">
        <f t="shared" si="24"/>
        <v xml:space="preserve">3 </v>
      </c>
      <c r="I355" s="9" t="str">
        <f t="shared" si="25"/>
        <v>2</v>
      </c>
      <c r="J355" s="9" t="str">
        <f t="shared" si="26"/>
        <v>2</v>
      </c>
      <c r="K355" s="9" t="str">
        <f t="shared" si="27"/>
        <v>5</v>
      </c>
      <c r="L355" s="9" t="s">
        <v>95</v>
      </c>
      <c r="M355" s="7" t="s">
        <v>52</v>
      </c>
      <c r="N355" s="7">
        <v>0</v>
      </c>
      <c r="O355" s="7">
        <v>39</v>
      </c>
      <c r="P355" s="7">
        <v>0</v>
      </c>
      <c r="Q355" s="7">
        <v>1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40</v>
      </c>
      <c r="X355" s="7">
        <v>120</v>
      </c>
      <c r="Y355" s="7">
        <v>6.67</v>
      </c>
      <c r="Z355" s="7">
        <v>2558</v>
      </c>
      <c r="AA355" s="7">
        <v>1</v>
      </c>
    </row>
    <row r="356" spans="1:27" ht="16.5" customHeight="1" x14ac:dyDescent="0.2">
      <c r="A356" s="7" t="s">
        <v>27</v>
      </c>
      <c r="B356" s="7" t="s">
        <v>28</v>
      </c>
      <c r="C356" s="8" t="s">
        <v>529</v>
      </c>
      <c r="D356" s="7" t="s">
        <v>530</v>
      </c>
      <c r="E356" s="7" t="s">
        <v>31</v>
      </c>
      <c r="F356" s="7" t="s">
        <v>487</v>
      </c>
      <c r="G356" s="9">
        <v>1</v>
      </c>
      <c r="H356" s="9" t="str">
        <f t="shared" si="24"/>
        <v xml:space="preserve">3 </v>
      </c>
      <c r="I356" s="9" t="str">
        <f t="shared" si="25"/>
        <v>2</v>
      </c>
      <c r="J356" s="9" t="str">
        <f t="shared" si="26"/>
        <v>2</v>
      </c>
      <c r="K356" s="9" t="str">
        <f t="shared" si="27"/>
        <v>5</v>
      </c>
      <c r="L356" s="9" t="s">
        <v>95</v>
      </c>
      <c r="M356" s="7" t="s">
        <v>52</v>
      </c>
      <c r="N356" s="7">
        <v>0</v>
      </c>
      <c r="O356" s="7">
        <v>33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33</v>
      </c>
      <c r="X356" s="7">
        <v>99</v>
      </c>
      <c r="Y356" s="7">
        <v>5.5</v>
      </c>
      <c r="Z356" s="7">
        <v>2558</v>
      </c>
      <c r="AA356" s="7">
        <v>1</v>
      </c>
    </row>
    <row r="357" spans="1:27" ht="16.5" customHeight="1" x14ac:dyDescent="0.2">
      <c r="A357" s="7" t="s">
        <v>27</v>
      </c>
      <c r="B357" s="7" t="s">
        <v>28</v>
      </c>
      <c r="C357" s="8" t="s">
        <v>531</v>
      </c>
      <c r="D357" s="7" t="s">
        <v>532</v>
      </c>
      <c r="E357" s="7" t="s">
        <v>31</v>
      </c>
      <c r="F357" s="7" t="s">
        <v>487</v>
      </c>
      <c r="G357" s="9">
        <v>2</v>
      </c>
      <c r="H357" s="9" t="str">
        <f t="shared" si="24"/>
        <v xml:space="preserve">3 </v>
      </c>
      <c r="I357" s="9" t="str">
        <f t="shared" si="25"/>
        <v>2</v>
      </c>
      <c r="J357" s="9" t="str">
        <f t="shared" si="26"/>
        <v>2</v>
      </c>
      <c r="K357" s="9" t="str">
        <f t="shared" si="27"/>
        <v>5</v>
      </c>
      <c r="L357" s="9" t="s">
        <v>95</v>
      </c>
      <c r="M357" s="7" t="s">
        <v>49</v>
      </c>
      <c r="N357" s="7">
        <v>0</v>
      </c>
      <c r="O357" s="7">
        <v>37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37</v>
      </c>
      <c r="X357" s="7">
        <v>111</v>
      </c>
      <c r="Y357" s="7">
        <v>6.17</v>
      </c>
      <c r="Z357" s="7">
        <v>2558</v>
      </c>
      <c r="AA357" s="7">
        <v>1</v>
      </c>
    </row>
    <row r="358" spans="1:27" ht="16.5" customHeight="1" x14ac:dyDescent="0.2">
      <c r="A358" s="7" t="s">
        <v>27</v>
      </c>
      <c r="B358" s="7" t="s">
        <v>28</v>
      </c>
      <c r="C358" s="8" t="s">
        <v>531</v>
      </c>
      <c r="D358" s="7" t="s">
        <v>532</v>
      </c>
      <c r="E358" s="7" t="s">
        <v>31</v>
      </c>
      <c r="F358" s="7" t="s">
        <v>487</v>
      </c>
      <c r="G358" s="9">
        <v>1</v>
      </c>
      <c r="H358" s="9" t="str">
        <f t="shared" si="24"/>
        <v xml:space="preserve">3 </v>
      </c>
      <c r="I358" s="9" t="str">
        <f t="shared" si="25"/>
        <v>2</v>
      </c>
      <c r="J358" s="9" t="str">
        <f t="shared" si="26"/>
        <v>2</v>
      </c>
      <c r="K358" s="9" t="str">
        <f t="shared" si="27"/>
        <v>5</v>
      </c>
      <c r="L358" s="9" t="s">
        <v>95</v>
      </c>
      <c r="M358" s="7" t="s">
        <v>49</v>
      </c>
      <c r="N358" s="7">
        <v>0</v>
      </c>
      <c r="O358" s="7">
        <v>39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39</v>
      </c>
      <c r="X358" s="7">
        <v>117</v>
      </c>
      <c r="Y358" s="7">
        <v>6.5</v>
      </c>
      <c r="Z358" s="7">
        <v>2558</v>
      </c>
      <c r="AA358" s="7">
        <v>1</v>
      </c>
    </row>
    <row r="359" spans="1:27" ht="16.5" customHeight="1" x14ac:dyDescent="0.2">
      <c r="A359" s="7" t="s">
        <v>27</v>
      </c>
      <c r="B359" s="7" t="s">
        <v>28</v>
      </c>
      <c r="C359" s="8" t="s">
        <v>533</v>
      </c>
      <c r="D359" s="7" t="s">
        <v>534</v>
      </c>
      <c r="E359" s="7" t="s">
        <v>31</v>
      </c>
      <c r="F359" s="7" t="s">
        <v>487</v>
      </c>
      <c r="G359" s="9">
        <v>2</v>
      </c>
      <c r="H359" s="9" t="str">
        <f t="shared" si="24"/>
        <v xml:space="preserve">3 </v>
      </c>
      <c r="I359" s="9" t="str">
        <f t="shared" si="25"/>
        <v>3</v>
      </c>
      <c r="J359" s="9" t="str">
        <f t="shared" si="26"/>
        <v>0</v>
      </c>
      <c r="K359" s="9" t="str">
        <f t="shared" si="27"/>
        <v>6</v>
      </c>
      <c r="L359" s="9" t="s">
        <v>33</v>
      </c>
      <c r="M359" s="7" t="s">
        <v>495</v>
      </c>
      <c r="N359" s="7">
        <v>0</v>
      </c>
      <c r="O359" s="7">
        <v>44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44</v>
      </c>
      <c r="X359" s="7">
        <v>132</v>
      </c>
      <c r="Y359" s="7">
        <v>7.33</v>
      </c>
      <c r="Z359" s="7">
        <v>2558</v>
      </c>
      <c r="AA359" s="7">
        <v>1</v>
      </c>
    </row>
    <row r="360" spans="1:27" ht="16.5" customHeight="1" x14ac:dyDescent="0.2">
      <c r="A360" s="7" t="s">
        <v>27</v>
      </c>
      <c r="B360" s="7" t="s">
        <v>28</v>
      </c>
      <c r="C360" s="8" t="s">
        <v>533</v>
      </c>
      <c r="D360" s="7" t="s">
        <v>534</v>
      </c>
      <c r="E360" s="7" t="s">
        <v>31</v>
      </c>
      <c r="F360" s="7" t="s">
        <v>487</v>
      </c>
      <c r="G360" s="9">
        <v>1</v>
      </c>
      <c r="H360" s="9" t="str">
        <f t="shared" si="24"/>
        <v xml:space="preserve">3 </v>
      </c>
      <c r="I360" s="9" t="str">
        <f t="shared" si="25"/>
        <v>3</v>
      </c>
      <c r="J360" s="9" t="str">
        <f t="shared" si="26"/>
        <v>0</v>
      </c>
      <c r="K360" s="9" t="str">
        <f t="shared" si="27"/>
        <v>6</v>
      </c>
      <c r="L360" s="9" t="s">
        <v>33</v>
      </c>
      <c r="M360" s="7" t="s">
        <v>495</v>
      </c>
      <c r="N360" s="7">
        <v>0</v>
      </c>
      <c r="O360" s="7">
        <v>43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43</v>
      </c>
      <c r="X360" s="7">
        <v>129</v>
      </c>
      <c r="Y360" s="7">
        <v>7.17</v>
      </c>
      <c r="Z360" s="7">
        <v>2558</v>
      </c>
      <c r="AA360" s="7">
        <v>1</v>
      </c>
    </row>
    <row r="361" spans="1:27" ht="16.5" customHeight="1" x14ac:dyDescent="0.2">
      <c r="A361" s="7" t="s">
        <v>27</v>
      </c>
      <c r="B361" s="7" t="s">
        <v>28</v>
      </c>
      <c r="C361" s="8" t="s">
        <v>535</v>
      </c>
      <c r="D361" s="7" t="s">
        <v>536</v>
      </c>
      <c r="E361" s="7" t="s">
        <v>31</v>
      </c>
      <c r="F361" s="7" t="s">
        <v>487</v>
      </c>
      <c r="G361" s="9">
        <v>1</v>
      </c>
      <c r="H361" s="9" t="str">
        <f t="shared" si="24"/>
        <v xml:space="preserve">3 </v>
      </c>
      <c r="I361" s="9" t="str">
        <f t="shared" si="25"/>
        <v>3</v>
      </c>
      <c r="J361" s="9" t="str">
        <f t="shared" si="26"/>
        <v>0</v>
      </c>
      <c r="K361" s="9" t="str">
        <f t="shared" si="27"/>
        <v>6</v>
      </c>
      <c r="L361" s="9" t="s">
        <v>33</v>
      </c>
      <c r="M361" s="7" t="s">
        <v>537</v>
      </c>
      <c r="N361" s="7">
        <v>0</v>
      </c>
      <c r="O361" s="7">
        <v>0</v>
      </c>
      <c r="P361" s="7">
        <v>0</v>
      </c>
      <c r="Q361" s="7">
        <v>35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35</v>
      </c>
      <c r="X361" s="7">
        <v>105</v>
      </c>
      <c r="Y361" s="7">
        <v>5.83</v>
      </c>
      <c r="Z361" s="7">
        <v>2558</v>
      </c>
      <c r="AA361" s="7">
        <v>1</v>
      </c>
    </row>
    <row r="362" spans="1:27" ht="16.5" customHeight="1" x14ac:dyDescent="0.2">
      <c r="A362" s="7" t="s">
        <v>27</v>
      </c>
      <c r="B362" s="7" t="s">
        <v>28</v>
      </c>
      <c r="C362" s="8" t="s">
        <v>538</v>
      </c>
      <c r="D362" s="7" t="s">
        <v>539</v>
      </c>
      <c r="E362" s="7" t="s">
        <v>31</v>
      </c>
      <c r="F362" s="7" t="s">
        <v>487</v>
      </c>
      <c r="G362" s="9">
        <v>2</v>
      </c>
      <c r="H362" s="9" t="str">
        <f t="shared" si="24"/>
        <v xml:space="preserve">3 </v>
      </c>
      <c r="I362" s="9" t="str">
        <f t="shared" si="25"/>
        <v>2</v>
      </c>
      <c r="J362" s="9" t="str">
        <f t="shared" si="26"/>
        <v>2</v>
      </c>
      <c r="K362" s="9" t="str">
        <f t="shared" si="27"/>
        <v>5</v>
      </c>
      <c r="L362" s="9" t="s">
        <v>95</v>
      </c>
      <c r="M362" s="7" t="s">
        <v>55</v>
      </c>
      <c r="N362" s="7">
        <v>0</v>
      </c>
      <c r="O362" s="7">
        <v>44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44</v>
      </c>
      <c r="X362" s="7">
        <v>132</v>
      </c>
      <c r="Y362" s="7">
        <v>7.33</v>
      </c>
      <c r="Z362" s="7">
        <v>2558</v>
      </c>
      <c r="AA362" s="7">
        <v>1</v>
      </c>
    </row>
    <row r="363" spans="1:27" ht="16.5" customHeight="1" x14ac:dyDescent="0.2">
      <c r="A363" s="7" t="s">
        <v>27</v>
      </c>
      <c r="B363" s="7" t="s">
        <v>28</v>
      </c>
      <c r="C363" s="8" t="s">
        <v>538</v>
      </c>
      <c r="D363" s="7" t="s">
        <v>539</v>
      </c>
      <c r="E363" s="7" t="s">
        <v>31</v>
      </c>
      <c r="F363" s="7" t="s">
        <v>487</v>
      </c>
      <c r="G363" s="9">
        <v>1</v>
      </c>
      <c r="H363" s="9" t="str">
        <f t="shared" si="24"/>
        <v xml:space="preserve">3 </v>
      </c>
      <c r="I363" s="9" t="str">
        <f t="shared" si="25"/>
        <v>2</v>
      </c>
      <c r="J363" s="9" t="str">
        <f t="shared" si="26"/>
        <v>2</v>
      </c>
      <c r="K363" s="9" t="str">
        <f t="shared" si="27"/>
        <v>5</v>
      </c>
      <c r="L363" s="9" t="s">
        <v>95</v>
      </c>
      <c r="M363" s="7" t="s">
        <v>55</v>
      </c>
      <c r="N363" s="7">
        <v>0</v>
      </c>
      <c r="O363" s="7">
        <v>45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45</v>
      </c>
      <c r="X363" s="7">
        <v>135</v>
      </c>
      <c r="Y363" s="7">
        <v>7.5</v>
      </c>
      <c r="Z363" s="7">
        <v>2558</v>
      </c>
      <c r="AA363" s="7">
        <v>1</v>
      </c>
    </row>
    <row r="364" spans="1:27" ht="16.5" customHeight="1" x14ac:dyDescent="0.2">
      <c r="A364" s="7" t="s">
        <v>27</v>
      </c>
      <c r="B364" s="7" t="s">
        <v>28</v>
      </c>
      <c r="C364" s="8" t="s">
        <v>540</v>
      </c>
      <c r="D364" s="7" t="s">
        <v>541</v>
      </c>
      <c r="E364" s="7" t="s">
        <v>31</v>
      </c>
      <c r="F364" s="7" t="s">
        <v>487</v>
      </c>
      <c r="G364" s="9">
        <v>2</v>
      </c>
      <c r="H364" s="9" t="str">
        <f t="shared" si="24"/>
        <v xml:space="preserve">3 </v>
      </c>
      <c r="I364" s="9" t="str">
        <f t="shared" si="25"/>
        <v>2</v>
      </c>
      <c r="J364" s="9" t="str">
        <f t="shared" si="26"/>
        <v>2</v>
      </c>
      <c r="K364" s="9" t="str">
        <f t="shared" si="27"/>
        <v>5</v>
      </c>
      <c r="L364" s="9" t="s">
        <v>95</v>
      </c>
      <c r="M364" s="7" t="s">
        <v>542</v>
      </c>
      <c r="N364" s="7">
        <v>0</v>
      </c>
      <c r="O364" s="7">
        <v>44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44</v>
      </c>
      <c r="X364" s="7">
        <v>132</v>
      </c>
      <c r="Y364" s="7">
        <v>7.33</v>
      </c>
      <c r="Z364" s="7">
        <v>2558</v>
      </c>
      <c r="AA364" s="7">
        <v>1</v>
      </c>
    </row>
    <row r="365" spans="1:27" ht="16.5" customHeight="1" x14ac:dyDescent="0.2">
      <c r="A365" s="7" t="s">
        <v>27</v>
      </c>
      <c r="B365" s="7" t="s">
        <v>28</v>
      </c>
      <c r="C365" s="8" t="s">
        <v>540</v>
      </c>
      <c r="D365" s="7" t="s">
        <v>541</v>
      </c>
      <c r="E365" s="7" t="s">
        <v>31</v>
      </c>
      <c r="F365" s="7" t="s">
        <v>487</v>
      </c>
      <c r="G365" s="9">
        <v>1</v>
      </c>
      <c r="H365" s="9" t="str">
        <f t="shared" si="24"/>
        <v xml:space="preserve">3 </v>
      </c>
      <c r="I365" s="9" t="str">
        <f t="shared" si="25"/>
        <v>2</v>
      </c>
      <c r="J365" s="9" t="str">
        <f t="shared" si="26"/>
        <v>2</v>
      </c>
      <c r="K365" s="9" t="str">
        <f t="shared" si="27"/>
        <v>5</v>
      </c>
      <c r="L365" s="9" t="s">
        <v>95</v>
      </c>
      <c r="M365" s="7" t="s">
        <v>542</v>
      </c>
      <c r="N365" s="7">
        <v>0</v>
      </c>
      <c r="O365" s="7">
        <v>45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45</v>
      </c>
      <c r="X365" s="7">
        <v>135</v>
      </c>
      <c r="Y365" s="7">
        <v>7.5</v>
      </c>
      <c r="Z365" s="7">
        <v>2558</v>
      </c>
      <c r="AA365" s="7">
        <v>1</v>
      </c>
    </row>
    <row r="366" spans="1:27" ht="16.5" customHeight="1" x14ac:dyDescent="0.2">
      <c r="A366" s="7" t="s">
        <v>27</v>
      </c>
      <c r="B366" s="7" t="s">
        <v>28</v>
      </c>
      <c r="C366" s="8" t="s">
        <v>543</v>
      </c>
      <c r="D366" s="7" t="s">
        <v>544</v>
      </c>
      <c r="E366" s="7" t="s">
        <v>31</v>
      </c>
      <c r="F366" s="7" t="s">
        <v>487</v>
      </c>
      <c r="G366" s="9">
        <v>1</v>
      </c>
      <c r="H366" s="9" t="str">
        <f t="shared" si="24"/>
        <v xml:space="preserve">3 </v>
      </c>
      <c r="I366" s="9" t="str">
        <f t="shared" si="25"/>
        <v>3</v>
      </c>
      <c r="J366" s="9" t="str">
        <f t="shared" si="26"/>
        <v>0</v>
      </c>
      <c r="K366" s="9" t="str">
        <f t="shared" si="27"/>
        <v>6</v>
      </c>
      <c r="L366" s="9" t="s">
        <v>33</v>
      </c>
      <c r="M366" s="7" t="s">
        <v>512</v>
      </c>
      <c r="N366" s="7">
        <v>0</v>
      </c>
      <c r="O366" s="7">
        <v>52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52</v>
      </c>
      <c r="X366" s="7">
        <v>156</v>
      </c>
      <c r="Y366" s="7">
        <v>8.67</v>
      </c>
      <c r="Z366" s="7">
        <v>2558</v>
      </c>
      <c r="AA366" s="7">
        <v>1</v>
      </c>
    </row>
    <row r="367" spans="1:27" ht="16.5" customHeight="1" x14ac:dyDescent="0.2">
      <c r="A367" s="7" t="s">
        <v>27</v>
      </c>
      <c r="B367" s="7" t="s">
        <v>28</v>
      </c>
      <c r="C367" s="8" t="s">
        <v>545</v>
      </c>
      <c r="D367" s="7" t="s">
        <v>546</v>
      </c>
      <c r="E367" s="7" t="s">
        <v>31</v>
      </c>
      <c r="F367" s="7" t="s">
        <v>487</v>
      </c>
      <c r="G367" s="9">
        <v>2</v>
      </c>
      <c r="H367" s="9" t="str">
        <f t="shared" si="24"/>
        <v xml:space="preserve">3 </v>
      </c>
      <c r="I367" s="9" t="str">
        <f t="shared" si="25"/>
        <v>3</v>
      </c>
      <c r="J367" s="9" t="str">
        <f t="shared" si="26"/>
        <v>0</v>
      </c>
      <c r="K367" s="9" t="str">
        <f t="shared" si="27"/>
        <v>6</v>
      </c>
      <c r="L367" s="9" t="s">
        <v>33</v>
      </c>
      <c r="M367" s="7" t="s">
        <v>547</v>
      </c>
      <c r="N367" s="7">
        <v>0</v>
      </c>
      <c r="O367" s="7">
        <v>43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43</v>
      </c>
      <c r="X367" s="7">
        <v>129</v>
      </c>
      <c r="Y367" s="7">
        <v>7.17</v>
      </c>
      <c r="Z367" s="7">
        <v>2558</v>
      </c>
      <c r="AA367" s="7">
        <v>1</v>
      </c>
    </row>
    <row r="368" spans="1:27" ht="16.5" customHeight="1" x14ac:dyDescent="0.2">
      <c r="A368" s="7" t="s">
        <v>27</v>
      </c>
      <c r="B368" s="7" t="s">
        <v>28</v>
      </c>
      <c r="C368" s="8" t="s">
        <v>545</v>
      </c>
      <c r="D368" s="7" t="s">
        <v>546</v>
      </c>
      <c r="E368" s="7" t="s">
        <v>31</v>
      </c>
      <c r="F368" s="7" t="s">
        <v>487</v>
      </c>
      <c r="G368" s="9">
        <v>1</v>
      </c>
      <c r="H368" s="9" t="str">
        <f t="shared" si="24"/>
        <v xml:space="preserve">3 </v>
      </c>
      <c r="I368" s="9" t="str">
        <f t="shared" si="25"/>
        <v>3</v>
      </c>
      <c r="J368" s="9" t="str">
        <f t="shared" si="26"/>
        <v>0</v>
      </c>
      <c r="K368" s="9" t="str">
        <f t="shared" si="27"/>
        <v>6</v>
      </c>
      <c r="L368" s="9" t="s">
        <v>33</v>
      </c>
      <c r="M368" s="7" t="s">
        <v>494</v>
      </c>
      <c r="N368" s="7">
        <v>0</v>
      </c>
      <c r="O368" s="7">
        <v>44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44</v>
      </c>
      <c r="X368" s="7">
        <v>132</v>
      </c>
      <c r="Y368" s="7">
        <v>7.33</v>
      </c>
      <c r="Z368" s="7">
        <v>2558</v>
      </c>
      <c r="AA368" s="7">
        <v>1</v>
      </c>
    </row>
    <row r="369" spans="1:27" ht="16.5" customHeight="1" x14ac:dyDescent="0.2">
      <c r="A369" s="7" t="s">
        <v>27</v>
      </c>
      <c r="B369" s="7" t="s">
        <v>28</v>
      </c>
      <c r="C369" s="8" t="s">
        <v>548</v>
      </c>
      <c r="D369" s="7" t="s">
        <v>549</v>
      </c>
      <c r="E369" s="7" t="s">
        <v>31</v>
      </c>
      <c r="F369" s="7" t="s">
        <v>487</v>
      </c>
      <c r="G369" s="9">
        <v>1</v>
      </c>
      <c r="H369" s="9" t="str">
        <f t="shared" si="24"/>
        <v xml:space="preserve">3 </v>
      </c>
      <c r="I369" s="9" t="str">
        <f t="shared" si="25"/>
        <v>2</v>
      </c>
      <c r="J369" s="9" t="str">
        <f t="shared" si="26"/>
        <v>2</v>
      </c>
      <c r="K369" s="9" t="str">
        <f t="shared" si="27"/>
        <v>5</v>
      </c>
      <c r="L369" s="9" t="s">
        <v>95</v>
      </c>
      <c r="M369" s="7" t="s">
        <v>550</v>
      </c>
      <c r="N369" s="7">
        <v>0</v>
      </c>
      <c r="O369" s="7">
        <v>0</v>
      </c>
      <c r="P369" s="7">
        <v>0</v>
      </c>
      <c r="Q369" s="7">
        <v>41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41</v>
      </c>
      <c r="X369" s="7">
        <v>123</v>
      </c>
      <c r="Y369" s="7">
        <v>6.83</v>
      </c>
      <c r="Z369" s="7">
        <v>2558</v>
      </c>
      <c r="AA369" s="7">
        <v>1</v>
      </c>
    </row>
    <row r="370" spans="1:27" ht="16.5" customHeight="1" x14ac:dyDescent="0.2">
      <c r="A370" s="7" t="s">
        <v>27</v>
      </c>
      <c r="B370" s="7" t="s">
        <v>28</v>
      </c>
      <c r="C370" s="8" t="s">
        <v>551</v>
      </c>
      <c r="D370" s="7" t="s">
        <v>552</v>
      </c>
      <c r="E370" s="7" t="s">
        <v>31</v>
      </c>
      <c r="F370" s="7" t="s">
        <v>487</v>
      </c>
      <c r="G370" s="9">
        <v>1</v>
      </c>
      <c r="H370" s="9" t="str">
        <f t="shared" si="24"/>
        <v xml:space="preserve">3 </v>
      </c>
      <c r="I370" s="9" t="str">
        <f t="shared" si="25"/>
        <v>2</v>
      </c>
      <c r="J370" s="9" t="str">
        <f t="shared" si="26"/>
        <v>2</v>
      </c>
      <c r="K370" s="9" t="str">
        <f t="shared" si="27"/>
        <v>5</v>
      </c>
      <c r="L370" s="9" t="s">
        <v>95</v>
      </c>
      <c r="M370" s="7" t="s">
        <v>56</v>
      </c>
      <c r="N370" s="7">
        <v>0</v>
      </c>
      <c r="O370" s="7">
        <v>0</v>
      </c>
      <c r="P370" s="7">
        <v>0</v>
      </c>
      <c r="Q370" s="7">
        <v>41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41</v>
      </c>
      <c r="X370" s="7">
        <v>123</v>
      </c>
      <c r="Y370" s="7">
        <v>6.83</v>
      </c>
      <c r="Z370" s="7">
        <v>2558</v>
      </c>
      <c r="AA370" s="7">
        <v>1</v>
      </c>
    </row>
    <row r="371" spans="1:27" ht="16.5" customHeight="1" x14ac:dyDescent="0.2">
      <c r="A371" s="7" t="s">
        <v>27</v>
      </c>
      <c r="B371" s="7" t="s">
        <v>28</v>
      </c>
      <c r="C371" s="8" t="s">
        <v>553</v>
      </c>
      <c r="D371" s="7" t="s">
        <v>554</v>
      </c>
      <c r="E371" s="7" t="s">
        <v>31</v>
      </c>
      <c r="F371" s="7" t="s">
        <v>555</v>
      </c>
      <c r="G371" s="9">
        <v>1</v>
      </c>
      <c r="H371" s="9" t="str">
        <f t="shared" si="24"/>
        <v xml:space="preserve">3 </v>
      </c>
      <c r="I371" s="9" t="str">
        <f t="shared" si="25"/>
        <v>3</v>
      </c>
      <c r="J371" s="9" t="str">
        <f t="shared" si="26"/>
        <v>0</v>
      </c>
      <c r="K371" s="9" t="str">
        <f t="shared" si="27"/>
        <v>6</v>
      </c>
      <c r="L371" s="9" t="s">
        <v>33</v>
      </c>
      <c r="M371" s="7" t="s">
        <v>556</v>
      </c>
      <c r="N371" s="7">
        <v>0</v>
      </c>
      <c r="O371" s="7">
        <v>44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44</v>
      </c>
      <c r="X371" s="7">
        <v>132</v>
      </c>
      <c r="Y371" s="7">
        <v>7.33</v>
      </c>
      <c r="Z371" s="7">
        <v>2558</v>
      </c>
      <c r="AA371" s="7">
        <v>1</v>
      </c>
    </row>
    <row r="372" spans="1:27" ht="16.5" customHeight="1" x14ac:dyDescent="0.2">
      <c r="A372" s="7" t="s">
        <v>27</v>
      </c>
      <c r="B372" s="7" t="s">
        <v>28</v>
      </c>
      <c r="C372" s="8" t="s">
        <v>557</v>
      </c>
      <c r="D372" s="7" t="s">
        <v>558</v>
      </c>
      <c r="E372" s="7" t="s">
        <v>31</v>
      </c>
      <c r="F372" s="7" t="s">
        <v>555</v>
      </c>
      <c r="G372" s="9">
        <v>1</v>
      </c>
      <c r="H372" s="9" t="str">
        <f t="shared" si="24"/>
        <v xml:space="preserve">2 </v>
      </c>
      <c r="I372" s="9" t="str">
        <f t="shared" si="25"/>
        <v>2</v>
      </c>
      <c r="J372" s="9" t="str">
        <f t="shared" si="26"/>
        <v>0</v>
      </c>
      <c r="K372" s="9" t="str">
        <f t="shared" si="27"/>
        <v>4</v>
      </c>
      <c r="L372" s="9" t="s">
        <v>139</v>
      </c>
      <c r="M372" s="7" t="s">
        <v>559</v>
      </c>
      <c r="N372" s="7">
        <v>0</v>
      </c>
      <c r="O372" s="7">
        <v>2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4</v>
      </c>
      <c r="V372" s="7">
        <v>7</v>
      </c>
      <c r="W372" s="7">
        <v>13</v>
      </c>
      <c r="X372" s="7">
        <v>26</v>
      </c>
      <c r="Y372" s="7">
        <v>1.44</v>
      </c>
      <c r="Z372" s="7">
        <v>2558</v>
      </c>
      <c r="AA372" s="7">
        <v>1</v>
      </c>
    </row>
    <row r="373" spans="1:27" ht="16.5" customHeight="1" x14ac:dyDescent="0.2">
      <c r="A373" s="7" t="s">
        <v>27</v>
      </c>
      <c r="B373" s="7" t="s">
        <v>28</v>
      </c>
      <c r="C373" s="8" t="s">
        <v>560</v>
      </c>
      <c r="D373" s="7" t="s">
        <v>561</v>
      </c>
      <c r="E373" s="7" t="s">
        <v>31</v>
      </c>
      <c r="F373" s="7" t="s">
        <v>555</v>
      </c>
      <c r="G373" s="9">
        <v>1</v>
      </c>
      <c r="H373" s="9" t="str">
        <f t="shared" si="24"/>
        <v xml:space="preserve">2 </v>
      </c>
      <c r="I373" s="9" t="str">
        <f t="shared" si="25"/>
        <v>2</v>
      </c>
      <c r="J373" s="9" t="str">
        <f t="shared" si="26"/>
        <v>0</v>
      </c>
      <c r="K373" s="9" t="str">
        <f t="shared" si="27"/>
        <v>4</v>
      </c>
      <c r="L373" s="9" t="s">
        <v>139</v>
      </c>
      <c r="M373" s="7" t="s">
        <v>559</v>
      </c>
      <c r="N373" s="7">
        <v>0</v>
      </c>
      <c r="O373" s="7">
        <v>7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1</v>
      </c>
      <c r="V373" s="7">
        <v>1</v>
      </c>
      <c r="W373" s="7">
        <v>9</v>
      </c>
      <c r="X373" s="7">
        <v>18</v>
      </c>
      <c r="Y373" s="7">
        <v>1</v>
      </c>
      <c r="Z373" s="7">
        <v>2558</v>
      </c>
      <c r="AA373" s="7">
        <v>1</v>
      </c>
    </row>
    <row r="374" spans="1:27" ht="16.5" customHeight="1" x14ac:dyDescent="0.2">
      <c r="A374" s="7" t="s">
        <v>27</v>
      </c>
      <c r="B374" s="7" t="s">
        <v>28</v>
      </c>
      <c r="C374" s="8" t="s">
        <v>562</v>
      </c>
      <c r="D374" s="7" t="s">
        <v>563</v>
      </c>
      <c r="E374" s="7" t="s">
        <v>31</v>
      </c>
      <c r="F374" s="7" t="s">
        <v>555</v>
      </c>
      <c r="G374" s="9">
        <v>1</v>
      </c>
      <c r="H374" s="9" t="str">
        <f t="shared" si="24"/>
        <v xml:space="preserve">2 </v>
      </c>
      <c r="I374" s="9" t="str">
        <f t="shared" si="25"/>
        <v>2</v>
      </c>
      <c r="J374" s="9" t="str">
        <f t="shared" si="26"/>
        <v>0</v>
      </c>
      <c r="K374" s="9" t="str">
        <f t="shared" si="27"/>
        <v>4</v>
      </c>
      <c r="L374" s="9" t="s">
        <v>139</v>
      </c>
      <c r="M374" s="7" t="s">
        <v>559</v>
      </c>
      <c r="N374" s="7">
        <v>0</v>
      </c>
      <c r="O374" s="7">
        <v>16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2</v>
      </c>
      <c r="V374" s="7">
        <v>8</v>
      </c>
      <c r="W374" s="7">
        <v>26</v>
      </c>
      <c r="X374" s="7">
        <v>52</v>
      </c>
      <c r="Y374" s="7">
        <v>2.89</v>
      </c>
      <c r="Z374" s="7">
        <v>2558</v>
      </c>
      <c r="AA374" s="7">
        <v>1</v>
      </c>
    </row>
    <row r="375" spans="1:27" ht="16.5" customHeight="1" x14ac:dyDescent="0.2">
      <c r="A375" s="7" t="s">
        <v>27</v>
      </c>
      <c r="B375" s="7" t="s">
        <v>28</v>
      </c>
      <c r="C375" s="8" t="s">
        <v>564</v>
      </c>
      <c r="D375" s="7" t="s">
        <v>565</v>
      </c>
      <c r="E375" s="7" t="s">
        <v>31</v>
      </c>
      <c r="F375" s="7" t="s">
        <v>555</v>
      </c>
      <c r="G375" s="9">
        <v>2</v>
      </c>
      <c r="H375" s="9" t="str">
        <f t="shared" si="24"/>
        <v xml:space="preserve">3 </v>
      </c>
      <c r="I375" s="9" t="str">
        <f t="shared" si="25"/>
        <v>2</v>
      </c>
      <c r="J375" s="9" t="str">
        <f t="shared" si="26"/>
        <v>2</v>
      </c>
      <c r="K375" s="9" t="str">
        <f t="shared" si="27"/>
        <v>5</v>
      </c>
      <c r="L375" s="9" t="s">
        <v>95</v>
      </c>
      <c r="M375" s="7" t="s">
        <v>559</v>
      </c>
      <c r="N375" s="7">
        <v>0</v>
      </c>
      <c r="O375" s="7">
        <v>33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33</v>
      </c>
      <c r="X375" s="7">
        <v>99</v>
      </c>
      <c r="Y375" s="7">
        <v>5.5</v>
      </c>
      <c r="Z375" s="7">
        <v>2558</v>
      </c>
      <c r="AA375" s="7">
        <v>1</v>
      </c>
    </row>
    <row r="376" spans="1:27" ht="16.5" customHeight="1" x14ac:dyDescent="0.2">
      <c r="A376" s="7" t="s">
        <v>27</v>
      </c>
      <c r="B376" s="7" t="s">
        <v>28</v>
      </c>
      <c r="C376" s="8" t="s">
        <v>564</v>
      </c>
      <c r="D376" s="7" t="s">
        <v>565</v>
      </c>
      <c r="E376" s="7" t="s">
        <v>31</v>
      </c>
      <c r="F376" s="7" t="s">
        <v>555</v>
      </c>
      <c r="G376" s="9">
        <v>1</v>
      </c>
      <c r="H376" s="9" t="str">
        <f t="shared" si="24"/>
        <v xml:space="preserve">3 </v>
      </c>
      <c r="I376" s="9" t="str">
        <f t="shared" si="25"/>
        <v>2</v>
      </c>
      <c r="J376" s="9" t="str">
        <f t="shared" si="26"/>
        <v>2</v>
      </c>
      <c r="K376" s="9" t="str">
        <f t="shared" si="27"/>
        <v>5</v>
      </c>
      <c r="L376" s="9" t="s">
        <v>95</v>
      </c>
      <c r="M376" s="7" t="s">
        <v>559</v>
      </c>
      <c r="N376" s="7">
        <v>0</v>
      </c>
      <c r="O376" s="7">
        <v>38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38</v>
      </c>
      <c r="X376" s="7">
        <v>114</v>
      </c>
      <c r="Y376" s="7">
        <v>6.33</v>
      </c>
      <c r="Z376" s="7">
        <v>2558</v>
      </c>
      <c r="AA376" s="7">
        <v>1</v>
      </c>
    </row>
    <row r="377" spans="1:27" ht="16.5" customHeight="1" x14ac:dyDescent="0.2">
      <c r="A377" s="7" t="s">
        <v>27</v>
      </c>
      <c r="B377" s="7" t="s">
        <v>28</v>
      </c>
      <c r="C377" s="8" t="s">
        <v>566</v>
      </c>
      <c r="D377" s="7" t="s">
        <v>567</v>
      </c>
      <c r="E377" s="7" t="s">
        <v>31</v>
      </c>
      <c r="F377" s="7" t="s">
        <v>555</v>
      </c>
      <c r="G377" s="9">
        <v>1</v>
      </c>
      <c r="H377" s="9" t="str">
        <f t="shared" si="24"/>
        <v xml:space="preserve">4 </v>
      </c>
      <c r="I377" s="9" t="str">
        <f t="shared" si="25"/>
        <v>4</v>
      </c>
      <c r="J377" s="9" t="str">
        <f t="shared" si="26"/>
        <v>0</v>
      </c>
      <c r="K377" s="9" t="str">
        <f t="shared" si="27"/>
        <v>8</v>
      </c>
      <c r="L377" s="9" t="s">
        <v>568</v>
      </c>
      <c r="M377" s="7" t="s">
        <v>569</v>
      </c>
      <c r="N377" s="7">
        <v>0</v>
      </c>
      <c r="O377" s="7">
        <v>56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56</v>
      </c>
      <c r="X377" s="7">
        <v>224</v>
      </c>
      <c r="Y377" s="7">
        <v>12.44</v>
      </c>
      <c r="Z377" s="7">
        <v>2558</v>
      </c>
      <c r="AA377" s="7">
        <v>1</v>
      </c>
    </row>
    <row r="378" spans="1:27" ht="16.5" customHeight="1" x14ac:dyDescent="0.2">
      <c r="A378" s="7" t="s">
        <v>27</v>
      </c>
      <c r="B378" s="7" t="s">
        <v>28</v>
      </c>
      <c r="C378" s="8" t="s">
        <v>570</v>
      </c>
      <c r="D378" s="7" t="s">
        <v>571</v>
      </c>
      <c r="E378" s="7" t="s">
        <v>31</v>
      </c>
      <c r="F378" s="7" t="s">
        <v>555</v>
      </c>
      <c r="G378" s="9">
        <v>1</v>
      </c>
      <c r="H378" s="9" t="str">
        <f t="shared" si="24"/>
        <v xml:space="preserve">3 </v>
      </c>
      <c r="I378" s="9" t="str">
        <f t="shared" si="25"/>
        <v>2</v>
      </c>
      <c r="J378" s="9" t="str">
        <f t="shared" si="26"/>
        <v>2</v>
      </c>
      <c r="K378" s="9" t="str">
        <f t="shared" si="27"/>
        <v>5</v>
      </c>
      <c r="L378" s="9" t="s">
        <v>95</v>
      </c>
      <c r="M378" s="7" t="s">
        <v>572</v>
      </c>
      <c r="N378" s="7">
        <v>0</v>
      </c>
      <c r="O378" s="7">
        <v>32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32</v>
      </c>
      <c r="X378" s="7">
        <v>96</v>
      </c>
      <c r="Y378" s="7">
        <v>5.33</v>
      </c>
      <c r="Z378" s="7">
        <v>2558</v>
      </c>
      <c r="AA378" s="7">
        <v>1</v>
      </c>
    </row>
    <row r="379" spans="1:27" ht="16.5" customHeight="1" x14ac:dyDescent="0.2">
      <c r="A379" s="7" t="s">
        <v>27</v>
      </c>
      <c r="B379" s="7" t="s">
        <v>28</v>
      </c>
      <c r="C379" s="8" t="s">
        <v>573</v>
      </c>
      <c r="D379" s="7" t="s">
        <v>574</v>
      </c>
      <c r="E379" s="7" t="s">
        <v>31</v>
      </c>
      <c r="F379" s="7" t="s">
        <v>555</v>
      </c>
      <c r="G379" s="9">
        <v>1</v>
      </c>
      <c r="H379" s="9" t="str">
        <f t="shared" si="24"/>
        <v xml:space="preserve">2 </v>
      </c>
      <c r="I379" s="9" t="str">
        <f t="shared" si="25"/>
        <v>2</v>
      </c>
      <c r="J379" s="9" t="str">
        <f t="shared" si="26"/>
        <v>0</v>
      </c>
      <c r="K379" s="9" t="str">
        <f t="shared" si="27"/>
        <v>4</v>
      </c>
      <c r="L379" s="9" t="s">
        <v>139</v>
      </c>
      <c r="M379" s="7" t="s">
        <v>556</v>
      </c>
      <c r="N379" s="7">
        <v>0</v>
      </c>
      <c r="O379" s="7">
        <v>68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68</v>
      </c>
      <c r="X379" s="7">
        <v>136</v>
      </c>
      <c r="Y379" s="7">
        <v>7.56</v>
      </c>
      <c r="Z379" s="7">
        <v>2558</v>
      </c>
      <c r="AA379" s="7">
        <v>1</v>
      </c>
    </row>
    <row r="380" spans="1:27" ht="16.5" customHeight="1" x14ac:dyDescent="0.2">
      <c r="A380" s="7" t="s">
        <v>27</v>
      </c>
      <c r="B380" s="7" t="s">
        <v>28</v>
      </c>
      <c r="C380" s="8" t="s">
        <v>576</v>
      </c>
      <c r="D380" s="7" t="s">
        <v>577</v>
      </c>
      <c r="E380" s="7" t="s">
        <v>31</v>
      </c>
      <c r="F380" s="7" t="s">
        <v>555</v>
      </c>
      <c r="G380" s="9">
        <v>2</v>
      </c>
      <c r="H380" s="9" t="str">
        <f t="shared" si="24"/>
        <v xml:space="preserve">3 </v>
      </c>
      <c r="I380" s="9" t="str">
        <f t="shared" si="25"/>
        <v>2</v>
      </c>
      <c r="J380" s="9" t="str">
        <f t="shared" si="26"/>
        <v>2</v>
      </c>
      <c r="K380" s="9" t="str">
        <f t="shared" si="27"/>
        <v>5</v>
      </c>
      <c r="L380" s="9" t="s">
        <v>95</v>
      </c>
      <c r="M380" s="7" t="s">
        <v>572</v>
      </c>
      <c r="N380" s="7">
        <v>0</v>
      </c>
      <c r="O380" s="7">
        <v>9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37</v>
      </c>
      <c r="V380" s="7">
        <v>6</v>
      </c>
      <c r="W380" s="7">
        <v>52</v>
      </c>
      <c r="X380" s="7">
        <v>156</v>
      </c>
      <c r="Y380" s="7">
        <v>8.67</v>
      </c>
      <c r="Z380" s="7">
        <v>2558</v>
      </c>
      <c r="AA380" s="7">
        <v>1</v>
      </c>
    </row>
    <row r="381" spans="1:27" ht="16.5" customHeight="1" x14ac:dyDescent="0.2">
      <c r="A381" s="7" t="s">
        <v>27</v>
      </c>
      <c r="B381" s="7" t="s">
        <v>28</v>
      </c>
      <c r="C381" s="8" t="s">
        <v>576</v>
      </c>
      <c r="D381" s="7" t="s">
        <v>577</v>
      </c>
      <c r="E381" s="7" t="s">
        <v>31</v>
      </c>
      <c r="F381" s="7" t="s">
        <v>555</v>
      </c>
      <c r="G381" s="9">
        <v>1</v>
      </c>
      <c r="H381" s="9" t="str">
        <f t="shared" si="24"/>
        <v xml:space="preserve">3 </v>
      </c>
      <c r="I381" s="9" t="str">
        <f t="shared" si="25"/>
        <v>2</v>
      </c>
      <c r="J381" s="9" t="str">
        <f t="shared" si="26"/>
        <v>2</v>
      </c>
      <c r="K381" s="9" t="str">
        <f t="shared" si="27"/>
        <v>5</v>
      </c>
      <c r="L381" s="9" t="s">
        <v>95</v>
      </c>
      <c r="M381" s="7" t="s">
        <v>572</v>
      </c>
      <c r="N381" s="7">
        <v>0</v>
      </c>
      <c r="O381" s="7">
        <v>8</v>
      </c>
      <c r="P381" s="7">
        <v>0</v>
      </c>
      <c r="Q381" s="7">
        <v>12</v>
      </c>
      <c r="R381" s="7">
        <v>0</v>
      </c>
      <c r="S381" s="7">
        <v>0</v>
      </c>
      <c r="T381" s="7">
        <v>0</v>
      </c>
      <c r="U381" s="7">
        <v>7</v>
      </c>
      <c r="V381" s="7">
        <v>13</v>
      </c>
      <c r="W381" s="7">
        <v>40</v>
      </c>
      <c r="X381" s="7">
        <v>120</v>
      </c>
      <c r="Y381" s="7">
        <v>6.67</v>
      </c>
      <c r="Z381" s="7">
        <v>2558</v>
      </c>
      <c r="AA381" s="7">
        <v>1</v>
      </c>
    </row>
    <row r="382" spans="1:27" ht="16.5" customHeight="1" x14ac:dyDescent="0.2">
      <c r="A382" s="7" t="s">
        <v>27</v>
      </c>
      <c r="B382" s="7" t="s">
        <v>28</v>
      </c>
      <c r="C382" s="8" t="s">
        <v>578</v>
      </c>
      <c r="D382" s="7" t="s">
        <v>579</v>
      </c>
      <c r="E382" s="7" t="s">
        <v>31</v>
      </c>
      <c r="F382" s="7" t="s">
        <v>555</v>
      </c>
      <c r="G382" s="9">
        <v>1</v>
      </c>
      <c r="H382" s="9" t="str">
        <f t="shared" si="24"/>
        <v xml:space="preserve">3 </v>
      </c>
      <c r="I382" s="9" t="str">
        <f t="shared" si="25"/>
        <v>2</v>
      </c>
      <c r="J382" s="9" t="str">
        <f t="shared" si="26"/>
        <v>3</v>
      </c>
      <c r="K382" s="9" t="str">
        <f t="shared" si="27"/>
        <v>4</v>
      </c>
      <c r="L382" s="9" t="s">
        <v>254</v>
      </c>
      <c r="M382" s="7" t="s">
        <v>556</v>
      </c>
      <c r="N382" s="7">
        <v>0</v>
      </c>
      <c r="O382" s="7">
        <v>35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35</v>
      </c>
      <c r="X382" s="7">
        <v>105</v>
      </c>
      <c r="Y382" s="7">
        <v>5.83</v>
      </c>
      <c r="Z382" s="7">
        <v>2558</v>
      </c>
      <c r="AA382" s="7">
        <v>1</v>
      </c>
    </row>
    <row r="383" spans="1:27" ht="16.5" customHeight="1" x14ac:dyDescent="0.2">
      <c r="A383" s="7" t="s">
        <v>27</v>
      </c>
      <c r="B383" s="7" t="s">
        <v>28</v>
      </c>
      <c r="C383" s="8" t="s">
        <v>580</v>
      </c>
      <c r="D383" s="7" t="s">
        <v>581</v>
      </c>
      <c r="E383" s="7" t="s">
        <v>31</v>
      </c>
      <c r="F383" s="7" t="s">
        <v>555</v>
      </c>
      <c r="G383" s="9">
        <v>1</v>
      </c>
      <c r="H383" s="9" t="str">
        <f t="shared" si="24"/>
        <v xml:space="preserve">3 </v>
      </c>
      <c r="I383" s="9" t="str">
        <f t="shared" si="25"/>
        <v>2</v>
      </c>
      <c r="J383" s="9" t="str">
        <f t="shared" si="26"/>
        <v>3</v>
      </c>
      <c r="K383" s="9" t="str">
        <f t="shared" si="27"/>
        <v>4</v>
      </c>
      <c r="L383" s="9" t="s">
        <v>254</v>
      </c>
      <c r="M383" s="7" t="s">
        <v>582</v>
      </c>
      <c r="N383" s="7">
        <v>0</v>
      </c>
      <c r="O383" s="7">
        <v>35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35</v>
      </c>
      <c r="X383" s="7">
        <v>105</v>
      </c>
      <c r="Y383" s="7">
        <v>5.83</v>
      </c>
      <c r="Z383" s="7">
        <v>2558</v>
      </c>
      <c r="AA383" s="7">
        <v>1</v>
      </c>
    </row>
    <row r="384" spans="1:27" ht="16.5" customHeight="1" x14ac:dyDescent="0.2">
      <c r="A384" s="7" t="s">
        <v>27</v>
      </c>
      <c r="B384" s="7" t="s">
        <v>28</v>
      </c>
      <c r="C384" s="8" t="s">
        <v>583</v>
      </c>
      <c r="D384" s="7" t="s">
        <v>584</v>
      </c>
      <c r="E384" s="7" t="s">
        <v>31</v>
      </c>
      <c r="F384" s="7" t="s">
        <v>555</v>
      </c>
      <c r="G384" s="9">
        <v>1</v>
      </c>
      <c r="H384" s="9" t="str">
        <f t="shared" si="24"/>
        <v xml:space="preserve">3 </v>
      </c>
      <c r="I384" s="9" t="str">
        <f t="shared" si="25"/>
        <v>2</v>
      </c>
      <c r="J384" s="9" t="str">
        <f t="shared" si="26"/>
        <v>3</v>
      </c>
      <c r="K384" s="9" t="str">
        <f t="shared" si="27"/>
        <v>4</v>
      </c>
      <c r="L384" s="9" t="s">
        <v>254</v>
      </c>
      <c r="M384" s="7" t="s">
        <v>585</v>
      </c>
      <c r="N384" s="7">
        <v>0</v>
      </c>
      <c r="O384" s="7">
        <v>58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58</v>
      </c>
      <c r="X384" s="7">
        <v>174</v>
      </c>
      <c r="Y384" s="7">
        <v>9.67</v>
      </c>
      <c r="Z384" s="7">
        <v>2558</v>
      </c>
      <c r="AA384" s="7">
        <v>1</v>
      </c>
    </row>
    <row r="385" spans="1:27" ht="16.5" customHeight="1" x14ac:dyDescent="0.2">
      <c r="A385" s="7" t="s">
        <v>27</v>
      </c>
      <c r="B385" s="7" t="s">
        <v>28</v>
      </c>
      <c r="C385" s="8" t="s">
        <v>586</v>
      </c>
      <c r="D385" s="7" t="s">
        <v>587</v>
      </c>
      <c r="E385" s="7" t="s">
        <v>31</v>
      </c>
      <c r="F385" s="7" t="s">
        <v>555</v>
      </c>
      <c r="G385" s="9">
        <v>1</v>
      </c>
      <c r="H385" s="9" t="str">
        <f t="shared" si="24"/>
        <v xml:space="preserve">3 </v>
      </c>
      <c r="I385" s="9" t="str">
        <f t="shared" si="25"/>
        <v>2</v>
      </c>
      <c r="J385" s="9" t="str">
        <f t="shared" si="26"/>
        <v>3</v>
      </c>
      <c r="K385" s="9" t="str">
        <f t="shared" si="27"/>
        <v>4</v>
      </c>
      <c r="L385" s="9" t="s">
        <v>254</v>
      </c>
      <c r="M385" s="7" t="s">
        <v>588</v>
      </c>
      <c r="N385" s="7">
        <v>0</v>
      </c>
      <c r="O385" s="7">
        <v>37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37</v>
      </c>
      <c r="X385" s="7">
        <v>111</v>
      </c>
      <c r="Y385" s="7">
        <v>6.17</v>
      </c>
      <c r="Z385" s="7">
        <v>2558</v>
      </c>
      <c r="AA385" s="7">
        <v>1</v>
      </c>
    </row>
    <row r="386" spans="1:27" ht="16.5" customHeight="1" x14ac:dyDescent="0.2">
      <c r="A386" s="7" t="s">
        <v>27</v>
      </c>
      <c r="B386" s="7" t="s">
        <v>28</v>
      </c>
      <c r="C386" s="8" t="s">
        <v>589</v>
      </c>
      <c r="D386" s="7" t="s">
        <v>590</v>
      </c>
      <c r="E386" s="7" t="s">
        <v>31</v>
      </c>
      <c r="F386" s="7" t="s">
        <v>555</v>
      </c>
      <c r="G386" s="9">
        <v>1</v>
      </c>
      <c r="H386" s="9" t="str">
        <f t="shared" si="24"/>
        <v xml:space="preserve">3 </v>
      </c>
      <c r="I386" s="9" t="str">
        <f t="shared" si="25"/>
        <v>2</v>
      </c>
      <c r="J386" s="9" t="str">
        <f t="shared" si="26"/>
        <v>2</v>
      </c>
      <c r="K386" s="9" t="str">
        <f t="shared" si="27"/>
        <v>5</v>
      </c>
      <c r="L386" s="9" t="s">
        <v>95</v>
      </c>
      <c r="M386" s="7" t="s">
        <v>575</v>
      </c>
      <c r="N386" s="7">
        <v>0</v>
      </c>
      <c r="O386" s="7">
        <v>1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1</v>
      </c>
      <c r="X386" s="7">
        <v>3</v>
      </c>
      <c r="Y386" s="7">
        <v>0.17</v>
      </c>
      <c r="Z386" s="7">
        <v>2558</v>
      </c>
      <c r="AA386" s="7">
        <v>1</v>
      </c>
    </row>
    <row r="387" spans="1:27" ht="16.5" customHeight="1" x14ac:dyDescent="0.2">
      <c r="A387" s="7" t="s">
        <v>27</v>
      </c>
      <c r="B387" s="7" t="s">
        <v>28</v>
      </c>
      <c r="C387" s="8" t="s">
        <v>591</v>
      </c>
      <c r="D387" s="7" t="s">
        <v>592</v>
      </c>
      <c r="E387" s="7" t="s">
        <v>31</v>
      </c>
      <c r="F387" s="7" t="s">
        <v>555</v>
      </c>
      <c r="G387" s="9">
        <v>2</v>
      </c>
      <c r="H387" s="9" t="str">
        <f t="shared" si="24"/>
        <v xml:space="preserve">3 </v>
      </c>
      <c r="I387" s="9" t="str">
        <f t="shared" si="25"/>
        <v>2</v>
      </c>
      <c r="J387" s="9" t="str">
        <f t="shared" si="26"/>
        <v>2</v>
      </c>
      <c r="K387" s="9" t="str">
        <f t="shared" si="27"/>
        <v>5</v>
      </c>
      <c r="L387" s="9" t="s">
        <v>95</v>
      </c>
      <c r="M387" s="7" t="s">
        <v>559</v>
      </c>
      <c r="N387" s="7">
        <v>0</v>
      </c>
      <c r="O387" s="7">
        <v>16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16</v>
      </c>
      <c r="X387" s="7">
        <v>48</v>
      </c>
      <c r="Y387" s="7">
        <v>2.67</v>
      </c>
      <c r="Z387" s="7">
        <v>2558</v>
      </c>
      <c r="AA387" s="7">
        <v>1</v>
      </c>
    </row>
    <row r="388" spans="1:27" ht="16.5" customHeight="1" x14ac:dyDescent="0.2">
      <c r="A388" s="7" t="s">
        <v>27</v>
      </c>
      <c r="B388" s="7" t="s">
        <v>28</v>
      </c>
      <c r="C388" s="8" t="s">
        <v>591</v>
      </c>
      <c r="D388" s="7" t="s">
        <v>592</v>
      </c>
      <c r="E388" s="7" t="s">
        <v>31</v>
      </c>
      <c r="F388" s="7" t="s">
        <v>555</v>
      </c>
      <c r="G388" s="9">
        <v>1</v>
      </c>
      <c r="H388" s="9" t="str">
        <f t="shared" si="24"/>
        <v xml:space="preserve">3 </v>
      </c>
      <c r="I388" s="9" t="str">
        <f t="shared" si="25"/>
        <v>2</v>
      </c>
      <c r="J388" s="9" t="str">
        <f t="shared" si="26"/>
        <v>2</v>
      </c>
      <c r="K388" s="9" t="str">
        <f t="shared" si="27"/>
        <v>5</v>
      </c>
      <c r="L388" s="9" t="s">
        <v>95</v>
      </c>
      <c r="M388" s="7" t="s">
        <v>559</v>
      </c>
      <c r="N388" s="7">
        <v>0</v>
      </c>
      <c r="O388" s="7">
        <v>37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37</v>
      </c>
      <c r="X388" s="7">
        <v>111</v>
      </c>
      <c r="Y388" s="7">
        <v>6.17</v>
      </c>
      <c r="Z388" s="7">
        <v>2558</v>
      </c>
      <c r="AA388" s="7">
        <v>1</v>
      </c>
    </row>
    <row r="389" spans="1:27" ht="16.5" customHeight="1" x14ac:dyDescent="0.2">
      <c r="A389" s="7" t="s">
        <v>27</v>
      </c>
      <c r="B389" s="7" t="s">
        <v>28</v>
      </c>
      <c r="C389" s="8" t="s">
        <v>593</v>
      </c>
      <c r="D389" s="7" t="s">
        <v>594</v>
      </c>
      <c r="E389" s="7" t="s">
        <v>31</v>
      </c>
      <c r="F389" s="7" t="s">
        <v>555</v>
      </c>
      <c r="G389" s="9">
        <v>1</v>
      </c>
      <c r="H389" s="9" t="str">
        <f t="shared" si="24"/>
        <v xml:space="preserve">3 </v>
      </c>
      <c r="I389" s="9" t="str">
        <f t="shared" si="25"/>
        <v>2</v>
      </c>
      <c r="J389" s="9" t="str">
        <f t="shared" si="26"/>
        <v>2</v>
      </c>
      <c r="K389" s="9" t="str">
        <f t="shared" si="27"/>
        <v>5</v>
      </c>
      <c r="L389" s="9" t="s">
        <v>95</v>
      </c>
      <c r="M389" s="7" t="s">
        <v>575</v>
      </c>
      <c r="N389" s="7">
        <v>0</v>
      </c>
      <c r="O389" s="7">
        <v>15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15</v>
      </c>
      <c r="X389" s="7">
        <v>45</v>
      </c>
      <c r="Y389" s="7">
        <v>2.5</v>
      </c>
      <c r="Z389" s="7">
        <v>2558</v>
      </c>
      <c r="AA389" s="7">
        <v>1</v>
      </c>
    </row>
    <row r="390" spans="1:27" ht="16.5" customHeight="1" x14ac:dyDescent="0.2">
      <c r="A390" s="7" t="s">
        <v>27</v>
      </c>
      <c r="B390" s="7" t="s">
        <v>28</v>
      </c>
      <c r="C390" s="8" t="s">
        <v>595</v>
      </c>
      <c r="D390" s="7" t="s">
        <v>596</v>
      </c>
      <c r="E390" s="7" t="s">
        <v>31</v>
      </c>
      <c r="F390" s="7" t="s">
        <v>555</v>
      </c>
      <c r="G390" s="9">
        <v>2</v>
      </c>
      <c r="H390" s="9" t="str">
        <f t="shared" si="24"/>
        <v xml:space="preserve">3 </v>
      </c>
      <c r="I390" s="9" t="str">
        <f t="shared" si="25"/>
        <v>2</v>
      </c>
      <c r="J390" s="9" t="str">
        <f t="shared" si="26"/>
        <v>3</v>
      </c>
      <c r="K390" s="9" t="str">
        <f t="shared" si="27"/>
        <v>4</v>
      </c>
      <c r="L390" s="9" t="s">
        <v>254</v>
      </c>
      <c r="M390" s="7" t="s">
        <v>588</v>
      </c>
      <c r="N390" s="7">
        <v>0</v>
      </c>
      <c r="O390" s="7">
        <v>39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39</v>
      </c>
      <c r="X390" s="7">
        <v>117</v>
      </c>
      <c r="Y390" s="7">
        <v>6.5</v>
      </c>
      <c r="Z390" s="7">
        <v>2558</v>
      </c>
      <c r="AA390" s="7">
        <v>1</v>
      </c>
    </row>
    <row r="391" spans="1:27" ht="16.5" customHeight="1" x14ac:dyDescent="0.2">
      <c r="A391" s="7" t="s">
        <v>27</v>
      </c>
      <c r="B391" s="7" t="s">
        <v>28</v>
      </c>
      <c r="C391" s="8" t="s">
        <v>595</v>
      </c>
      <c r="D391" s="7" t="s">
        <v>596</v>
      </c>
      <c r="E391" s="7" t="s">
        <v>31</v>
      </c>
      <c r="F391" s="7" t="s">
        <v>555</v>
      </c>
      <c r="G391" s="9">
        <v>1</v>
      </c>
      <c r="H391" s="9" t="str">
        <f t="shared" si="24"/>
        <v xml:space="preserve">3 </v>
      </c>
      <c r="I391" s="9" t="str">
        <f t="shared" si="25"/>
        <v>2</v>
      </c>
      <c r="J391" s="9" t="str">
        <f t="shared" si="26"/>
        <v>3</v>
      </c>
      <c r="K391" s="9" t="str">
        <f t="shared" si="27"/>
        <v>4</v>
      </c>
      <c r="L391" s="9" t="s">
        <v>254</v>
      </c>
      <c r="M391" s="7" t="s">
        <v>588</v>
      </c>
      <c r="N391" s="7">
        <v>0</v>
      </c>
      <c r="O391" s="7">
        <v>29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29</v>
      </c>
      <c r="X391" s="7">
        <v>87</v>
      </c>
      <c r="Y391" s="7">
        <v>4.83</v>
      </c>
      <c r="Z391" s="7">
        <v>2558</v>
      </c>
      <c r="AA391" s="7">
        <v>1</v>
      </c>
    </row>
    <row r="392" spans="1:27" ht="16.5" customHeight="1" x14ac:dyDescent="0.2">
      <c r="A392" s="7" t="s">
        <v>27</v>
      </c>
      <c r="B392" s="7" t="s">
        <v>28</v>
      </c>
      <c r="C392" s="8" t="s">
        <v>597</v>
      </c>
      <c r="D392" s="7" t="s">
        <v>598</v>
      </c>
      <c r="E392" s="7" t="s">
        <v>31</v>
      </c>
      <c r="F392" s="7" t="s">
        <v>555</v>
      </c>
      <c r="G392" s="9">
        <v>1</v>
      </c>
      <c r="H392" s="9" t="str">
        <f t="shared" si="24"/>
        <v xml:space="preserve">3 </v>
      </c>
      <c r="I392" s="9" t="str">
        <f t="shared" si="25"/>
        <v>2</v>
      </c>
      <c r="J392" s="9" t="str">
        <f t="shared" si="26"/>
        <v>3</v>
      </c>
      <c r="K392" s="9" t="str">
        <f t="shared" si="27"/>
        <v>4</v>
      </c>
      <c r="L392" s="9" t="s">
        <v>254</v>
      </c>
      <c r="M392" s="7" t="s">
        <v>588</v>
      </c>
      <c r="N392" s="7">
        <v>0</v>
      </c>
      <c r="O392" s="7">
        <v>30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30</v>
      </c>
      <c r="X392" s="7">
        <v>90</v>
      </c>
      <c r="Y392" s="7">
        <v>5</v>
      </c>
      <c r="Z392" s="7">
        <v>2558</v>
      </c>
      <c r="AA392" s="7">
        <v>1</v>
      </c>
    </row>
    <row r="393" spans="1:27" ht="16.5" customHeight="1" x14ac:dyDescent="0.2">
      <c r="A393" s="7" t="s">
        <v>27</v>
      </c>
      <c r="B393" s="7" t="s">
        <v>28</v>
      </c>
      <c r="C393" s="8" t="s">
        <v>599</v>
      </c>
      <c r="D393" s="7" t="s">
        <v>600</v>
      </c>
      <c r="E393" s="7" t="s">
        <v>31</v>
      </c>
      <c r="F393" s="7" t="s">
        <v>555</v>
      </c>
      <c r="G393" s="9">
        <v>1</v>
      </c>
      <c r="H393" s="9" t="str">
        <f t="shared" si="24"/>
        <v xml:space="preserve">3 </v>
      </c>
      <c r="I393" s="9" t="str">
        <f t="shared" si="25"/>
        <v>2</v>
      </c>
      <c r="J393" s="9" t="str">
        <f t="shared" si="26"/>
        <v>3</v>
      </c>
      <c r="K393" s="9" t="str">
        <f t="shared" si="27"/>
        <v>4</v>
      </c>
      <c r="L393" s="9" t="s">
        <v>254</v>
      </c>
      <c r="M393" s="7" t="s">
        <v>582</v>
      </c>
      <c r="N393" s="7">
        <v>0</v>
      </c>
      <c r="O393" s="7">
        <v>67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67</v>
      </c>
      <c r="X393" s="7">
        <v>201</v>
      </c>
      <c r="Y393" s="7">
        <v>11.17</v>
      </c>
      <c r="Z393" s="7">
        <v>2558</v>
      </c>
      <c r="AA393" s="7">
        <v>1</v>
      </c>
    </row>
    <row r="394" spans="1:27" ht="16.5" customHeight="1" x14ac:dyDescent="0.2">
      <c r="A394" s="7" t="s">
        <v>27</v>
      </c>
      <c r="B394" s="7" t="s">
        <v>28</v>
      </c>
      <c r="C394" s="8" t="s">
        <v>601</v>
      </c>
      <c r="D394" s="7" t="s">
        <v>602</v>
      </c>
      <c r="E394" s="7" t="s">
        <v>31</v>
      </c>
      <c r="F394" s="7" t="s">
        <v>555</v>
      </c>
      <c r="G394" s="9">
        <v>1</v>
      </c>
      <c r="H394" s="9" t="str">
        <f t="shared" si="24"/>
        <v xml:space="preserve">3 </v>
      </c>
      <c r="I394" s="9" t="str">
        <f t="shared" si="25"/>
        <v>2</v>
      </c>
      <c r="J394" s="9" t="str">
        <f t="shared" si="26"/>
        <v>2</v>
      </c>
      <c r="K394" s="9" t="str">
        <f t="shared" si="27"/>
        <v>5</v>
      </c>
      <c r="L394" s="9" t="s">
        <v>95</v>
      </c>
      <c r="M394" s="7" t="s">
        <v>556</v>
      </c>
      <c r="N394" s="7">
        <v>0</v>
      </c>
      <c r="O394" s="7">
        <v>4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4</v>
      </c>
      <c r="X394" s="7">
        <v>12</v>
      </c>
      <c r="Y394" s="7">
        <v>0.67</v>
      </c>
      <c r="Z394" s="7">
        <v>2558</v>
      </c>
      <c r="AA394" s="7">
        <v>1</v>
      </c>
    </row>
    <row r="395" spans="1:27" ht="16.5" customHeight="1" x14ac:dyDescent="0.2">
      <c r="A395" s="7" t="s">
        <v>27</v>
      </c>
      <c r="B395" s="7" t="s">
        <v>28</v>
      </c>
      <c r="C395" s="8" t="s">
        <v>603</v>
      </c>
      <c r="D395" s="7" t="s">
        <v>604</v>
      </c>
      <c r="E395" s="7" t="s">
        <v>31</v>
      </c>
      <c r="F395" s="7" t="s">
        <v>555</v>
      </c>
      <c r="G395" s="9">
        <v>1</v>
      </c>
      <c r="H395" s="9" t="str">
        <f t="shared" si="24"/>
        <v xml:space="preserve">3 </v>
      </c>
      <c r="I395" s="9" t="str">
        <f t="shared" si="25"/>
        <v>3</v>
      </c>
      <c r="J395" s="9" t="str">
        <f t="shared" si="26"/>
        <v>0</v>
      </c>
      <c r="K395" s="9" t="str">
        <f t="shared" si="27"/>
        <v>6</v>
      </c>
      <c r="L395" s="9" t="s">
        <v>33</v>
      </c>
      <c r="M395" s="7" t="s">
        <v>575</v>
      </c>
      <c r="N395" s="7">
        <v>0</v>
      </c>
      <c r="O395" s="7">
        <v>43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43</v>
      </c>
      <c r="X395" s="7">
        <v>129</v>
      </c>
      <c r="Y395" s="7">
        <v>7.17</v>
      </c>
      <c r="Z395" s="7">
        <v>2558</v>
      </c>
      <c r="AA395" s="7">
        <v>1</v>
      </c>
    </row>
    <row r="396" spans="1:27" ht="16.5" customHeight="1" x14ac:dyDescent="0.2">
      <c r="A396" s="7" t="s">
        <v>27</v>
      </c>
      <c r="B396" s="7" t="s">
        <v>28</v>
      </c>
      <c r="C396" s="8" t="s">
        <v>603</v>
      </c>
      <c r="D396" s="7" t="s">
        <v>605</v>
      </c>
      <c r="E396" s="7" t="s">
        <v>31</v>
      </c>
      <c r="F396" s="7" t="s">
        <v>555</v>
      </c>
      <c r="G396" s="9">
        <v>1</v>
      </c>
      <c r="H396" s="9" t="str">
        <f t="shared" si="24"/>
        <v xml:space="preserve">3 </v>
      </c>
      <c r="I396" s="9" t="str">
        <f t="shared" si="25"/>
        <v>0</v>
      </c>
      <c r="J396" s="9" t="str">
        <f t="shared" si="26"/>
        <v>9</v>
      </c>
      <c r="K396" s="9" t="str">
        <f t="shared" si="27"/>
        <v>0</v>
      </c>
      <c r="L396" s="9" t="s">
        <v>606</v>
      </c>
      <c r="M396" s="7" t="s">
        <v>572</v>
      </c>
      <c r="N396" s="7">
        <v>0</v>
      </c>
      <c r="O396" s="7">
        <v>2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2</v>
      </c>
      <c r="X396" s="7">
        <v>6</v>
      </c>
      <c r="Y396" s="7">
        <v>0.33</v>
      </c>
      <c r="Z396" s="7">
        <v>2558</v>
      </c>
      <c r="AA396" s="7">
        <v>1</v>
      </c>
    </row>
    <row r="397" spans="1:27" ht="16.5" customHeight="1" x14ac:dyDescent="0.2">
      <c r="A397" s="7" t="s">
        <v>27</v>
      </c>
      <c r="B397" s="7" t="s">
        <v>28</v>
      </c>
      <c r="C397" s="8" t="s">
        <v>607</v>
      </c>
      <c r="D397" s="7" t="s">
        <v>608</v>
      </c>
      <c r="E397" s="7" t="s">
        <v>31</v>
      </c>
      <c r="F397" s="7" t="s">
        <v>555</v>
      </c>
      <c r="G397" s="9">
        <v>1</v>
      </c>
      <c r="H397" s="9" t="str">
        <f t="shared" si="24"/>
        <v xml:space="preserve">3 </v>
      </c>
      <c r="I397" s="9" t="str">
        <f t="shared" si="25"/>
        <v>0</v>
      </c>
      <c r="J397" s="9" t="str">
        <f t="shared" si="26"/>
        <v>9</v>
      </c>
      <c r="K397" s="9" t="str">
        <f t="shared" si="27"/>
        <v>0</v>
      </c>
      <c r="L397" s="9" t="s">
        <v>606</v>
      </c>
      <c r="M397" s="7" t="s">
        <v>572</v>
      </c>
      <c r="N397" s="7">
        <v>0</v>
      </c>
      <c r="O397" s="7">
        <v>4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4</v>
      </c>
      <c r="X397" s="7">
        <v>12</v>
      </c>
      <c r="Y397" s="7">
        <v>0.67</v>
      </c>
      <c r="Z397" s="7">
        <v>2558</v>
      </c>
      <c r="AA397" s="7">
        <v>1</v>
      </c>
    </row>
    <row r="398" spans="1:27" ht="16.5" customHeight="1" x14ac:dyDescent="0.2">
      <c r="A398" s="7" t="s">
        <v>27</v>
      </c>
      <c r="B398" s="7" t="s">
        <v>28</v>
      </c>
      <c r="C398" s="8" t="s">
        <v>609</v>
      </c>
      <c r="D398" s="7" t="s">
        <v>608</v>
      </c>
      <c r="E398" s="7" t="s">
        <v>31</v>
      </c>
      <c r="F398" s="7" t="s">
        <v>555</v>
      </c>
      <c r="G398" s="9">
        <v>1</v>
      </c>
      <c r="H398" s="9" t="str">
        <f t="shared" si="24"/>
        <v xml:space="preserve">3 </v>
      </c>
      <c r="I398" s="9" t="str">
        <f t="shared" si="25"/>
        <v>0</v>
      </c>
      <c r="J398" s="9" t="str">
        <f t="shared" si="26"/>
        <v>9</v>
      </c>
      <c r="K398" s="9" t="str">
        <f t="shared" si="27"/>
        <v>0</v>
      </c>
      <c r="L398" s="9" t="s">
        <v>606</v>
      </c>
      <c r="M398" s="7" t="s">
        <v>572</v>
      </c>
      <c r="N398" s="7">
        <v>0</v>
      </c>
      <c r="O398" s="7">
        <v>42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42</v>
      </c>
      <c r="X398" s="7">
        <v>126</v>
      </c>
      <c r="Y398" s="7">
        <v>7</v>
      </c>
      <c r="Z398" s="7">
        <v>2558</v>
      </c>
      <c r="AA398" s="7">
        <v>1</v>
      </c>
    </row>
    <row r="399" spans="1:27" ht="16.5" customHeight="1" x14ac:dyDescent="0.2">
      <c r="A399" s="7" t="s">
        <v>27</v>
      </c>
      <c r="B399" s="7" t="s">
        <v>28</v>
      </c>
      <c r="C399" s="8" t="s">
        <v>610</v>
      </c>
      <c r="D399" s="7" t="s">
        <v>605</v>
      </c>
      <c r="E399" s="7" t="s">
        <v>31</v>
      </c>
      <c r="F399" s="7" t="s">
        <v>555</v>
      </c>
      <c r="G399" s="9">
        <v>1</v>
      </c>
      <c r="H399" s="9" t="str">
        <f t="shared" si="24"/>
        <v xml:space="preserve">4 </v>
      </c>
      <c r="I399" s="9" t="str">
        <f t="shared" si="25"/>
        <v>0</v>
      </c>
      <c r="J399" s="9" t="str">
        <f>MID(L399,6,2)</f>
        <v>12</v>
      </c>
      <c r="K399" s="9" t="str">
        <f>MID(L399,9,1)</f>
        <v>0</v>
      </c>
      <c r="L399" s="9" t="s">
        <v>611</v>
      </c>
      <c r="M399" s="7" t="s">
        <v>556</v>
      </c>
      <c r="N399" s="7">
        <v>0</v>
      </c>
      <c r="O399" s="7">
        <v>42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42</v>
      </c>
      <c r="X399" s="7">
        <v>168</v>
      </c>
      <c r="Y399" s="7">
        <v>9.33</v>
      </c>
      <c r="Z399" s="7">
        <v>2558</v>
      </c>
      <c r="AA399" s="7">
        <v>1</v>
      </c>
    </row>
    <row r="400" spans="1:27" ht="16.5" customHeight="1" x14ac:dyDescent="0.2">
      <c r="A400" s="7" t="s">
        <v>27</v>
      </c>
      <c r="B400" s="7" t="s">
        <v>28</v>
      </c>
      <c r="C400" s="8" t="s">
        <v>612</v>
      </c>
      <c r="D400" s="7" t="s">
        <v>613</v>
      </c>
      <c r="E400" s="7" t="s">
        <v>31</v>
      </c>
      <c r="F400" s="7" t="s">
        <v>614</v>
      </c>
      <c r="G400" s="9">
        <v>1</v>
      </c>
      <c r="H400" s="9" t="str">
        <f t="shared" si="24"/>
        <v xml:space="preserve">3 </v>
      </c>
      <c r="I400" s="9" t="str">
        <f t="shared" si="25"/>
        <v>1</v>
      </c>
      <c r="J400" s="9" t="str">
        <f t="shared" si="26"/>
        <v>6</v>
      </c>
      <c r="K400" s="9" t="str">
        <f t="shared" si="27"/>
        <v>2</v>
      </c>
      <c r="L400" s="9" t="s">
        <v>615</v>
      </c>
      <c r="M400" s="7" t="s">
        <v>616</v>
      </c>
      <c r="N400" s="7">
        <v>0</v>
      </c>
      <c r="O400" s="7">
        <v>0</v>
      </c>
      <c r="P400" s="7">
        <v>0</v>
      </c>
      <c r="Q400" s="7">
        <v>1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1</v>
      </c>
      <c r="X400" s="7">
        <v>3</v>
      </c>
      <c r="Y400" s="7">
        <v>0.17</v>
      </c>
      <c r="Z400" s="7">
        <v>2558</v>
      </c>
      <c r="AA400" s="7">
        <v>1</v>
      </c>
    </row>
    <row r="401" spans="1:27" ht="16.5" customHeight="1" x14ac:dyDescent="0.2">
      <c r="A401" s="7" t="s">
        <v>27</v>
      </c>
      <c r="B401" s="7" t="s">
        <v>28</v>
      </c>
      <c r="C401" s="8" t="s">
        <v>617</v>
      </c>
      <c r="D401" s="7" t="s">
        <v>618</v>
      </c>
      <c r="E401" s="7" t="s">
        <v>31</v>
      </c>
      <c r="F401" s="7" t="s">
        <v>619</v>
      </c>
      <c r="G401" s="9">
        <v>2</v>
      </c>
      <c r="H401" s="9" t="str">
        <f t="shared" si="24"/>
        <v xml:space="preserve">3 </v>
      </c>
      <c r="I401" s="9" t="str">
        <f t="shared" si="25"/>
        <v>3</v>
      </c>
      <c r="J401" s="9" t="str">
        <f t="shared" si="26"/>
        <v>0</v>
      </c>
      <c r="K401" s="9" t="str">
        <f t="shared" si="27"/>
        <v>6</v>
      </c>
      <c r="L401" s="9" t="s">
        <v>33</v>
      </c>
      <c r="M401" s="7" t="s">
        <v>620</v>
      </c>
      <c r="N401" s="7">
        <v>0</v>
      </c>
      <c r="O401" s="7">
        <v>44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44</v>
      </c>
      <c r="X401" s="7">
        <v>132</v>
      </c>
      <c r="Y401" s="7">
        <v>7.33</v>
      </c>
      <c r="Z401" s="7">
        <v>2558</v>
      </c>
      <c r="AA401" s="7">
        <v>1</v>
      </c>
    </row>
    <row r="402" spans="1:27" ht="16.5" customHeight="1" x14ac:dyDescent="0.2">
      <c r="A402" s="7" t="s">
        <v>27</v>
      </c>
      <c r="B402" s="7" t="s">
        <v>28</v>
      </c>
      <c r="C402" s="8" t="s">
        <v>617</v>
      </c>
      <c r="D402" s="7" t="s">
        <v>618</v>
      </c>
      <c r="E402" s="7" t="s">
        <v>31</v>
      </c>
      <c r="F402" s="7" t="s">
        <v>619</v>
      </c>
      <c r="G402" s="9">
        <v>1</v>
      </c>
      <c r="H402" s="9" t="str">
        <f t="shared" si="24"/>
        <v xml:space="preserve">3 </v>
      </c>
      <c r="I402" s="9" t="str">
        <f t="shared" si="25"/>
        <v>3</v>
      </c>
      <c r="J402" s="9" t="str">
        <f t="shared" si="26"/>
        <v>0</v>
      </c>
      <c r="K402" s="9" t="str">
        <f t="shared" si="27"/>
        <v>6</v>
      </c>
      <c r="L402" s="9" t="s">
        <v>33</v>
      </c>
      <c r="M402" s="7" t="s">
        <v>620</v>
      </c>
      <c r="N402" s="7">
        <v>0</v>
      </c>
      <c r="O402" s="7">
        <v>51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1</v>
      </c>
      <c r="W402" s="7">
        <v>52</v>
      </c>
      <c r="X402" s="7">
        <v>156</v>
      </c>
      <c r="Y402" s="7">
        <v>8.67</v>
      </c>
      <c r="Z402" s="7">
        <v>2558</v>
      </c>
      <c r="AA402" s="7">
        <v>1</v>
      </c>
    </row>
    <row r="403" spans="1:27" ht="16.5" customHeight="1" x14ac:dyDescent="0.2">
      <c r="A403" s="7" t="s">
        <v>27</v>
      </c>
      <c r="B403" s="7" t="s">
        <v>28</v>
      </c>
      <c r="C403" s="8" t="s">
        <v>621</v>
      </c>
      <c r="D403" s="7" t="s">
        <v>622</v>
      </c>
      <c r="E403" s="7" t="s">
        <v>31</v>
      </c>
      <c r="F403" s="7" t="s">
        <v>619</v>
      </c>
      <c r="G403" s="9">
        <v>2</v>
      </c>
      <c r="H403" s="9" t="str">
        <f t="shared" si="24"/>
        <v xml:space="preserve">3 </v>
      </c>
      <c r="I403" s="9" t="str">
        <f t="shared" si="25"/>
        <v>2</v>
      </c>
      <c r="J403" s="9" t="str">
        <f t="shared" si="26"/>
        <v>2</v>
      </c>
      <c r="K403" s="9" t="str">
        <f t="shared" si="27"/>
        <v>5</v>
      </c>
      <c r="L403" s="9" t="s">
        <v>95</v>
      </c>
      <c r="M403" s="7" t="s">
        <v>620</v>
      </c>
      <c r="N403" s="7">
        <v>0</v>
      </c>
      <c r="O403" s="7">
        <v>35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35</v>
      </c>
      <c r="X403" s="7">
        <v>105</v>
      </c>
      <c r="Y403" s="7">
        <v>5.83</v>
      </c>
      <c r="Z403" s="7">
        <v>2558</v>
      </c>
      <c r="AA403" s="7">
        <v>1</v>
      </c>
    </row>
    <row r="404" spans="1:27" ht="16.5" customHeight="1" x14ac:dyDescent="0.2">
      <c r="A404" s="7" t="s">
        <v>27</v>
      </c>
      <c r="B404" s="7" t="s">
        <v>28</v>
      </c>
      <c r="C404" s="8" t="s">
        <v>621</v>
      </c>
      <c r="D404" s="7" t="s">
        <v>622</v>
      </c>
      <c r="E404" s="7" t="s">
        <v>31</v>
      </c>
      <c r="F404" s="7" t="s">
        <v>619</v>
      </c>
      <c r="G404" s="9">
        <v>1</v>
      </c>
      <c r="H404" s="9" t="str">
        <f t="shared" si="24"/>
        <v xml:space="preserve">3 </v>
      </c>
      <c r="I404" s="9" t="str">
        <f t="shared" si="25"/>
        <v>2</v>
      </c>
      <c r="J404" s="9" t="str">
        <f t="shared" si="26"/>
        <v>2</v>
      </c>
      <c r="K404" s="9" t="str">
        <f t="shared" si="27"/>
        <v>5</v>
      </c>
      <c r="L404" s="9" t="s">
        <v>95</v>
      </c>
      <c r="M404" s="7" t="s">
        <v>620</v>
      </c>
      <c r="N404" s="7">
        <v>0</v>
      </c>
      <c r="O404" s="7">
        <v>51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1</v>
      </c>
      <c r="W404" s="7">
        <v>52</v>
      </c>
      <c r="X404" s="7">
        <v>156</v>
      </c>
      <c r="Y404" s="7">
        <v>8.67</v>
      </c>
      <c r="Z404" s="7">
        <v>2558</v>
      </c>
      <c r="AA404" s="7">
        <v>1</v>
      </c>
    </row>
    <row r="405" spans="1:27" ht="16.5" customHeight="1" x14ac:dyDescent="0.2">
      <c r="A405" s="7" t="s">
        <v>27</v>
      </c>
      <c r="B405" s="7" t="s">
        <v>28</v>
      </c>
      <c r="C405" s="8" t="s">
        <v>623</v>
      </c>
      <c r="D405" s="7" t="s">
        <v>110</v>
      </c>
      <c r="E405" s="7" t="s">
        <v>31</v>
      </c>
      <c r="F405" s="7" t="s">
        <v>619</v>
      </c>
      <c r="G405" s="9">
        <v>1</v>
      </c>
      <c r="H405" s="9" t="str">
        <f t="shared" si="24"/>
        <v xml:space="preserve">3 </v>
      </c>
      <c r="I405" s="9" t="str">
        <f t="shared" si="25"/>
        <v>3</v>
      </c>
      <c r="J405" s="9" t="str">
        <f t="shared" si="26"/>
        <v>0</v>
      </c>
      <c r="K405" s="9" t="str">
        <f t="shared" si="27"/>
        <v>6</v>
      </c>
      <c r="L405" s="9" t="s">
        <v>33</v>
      </c>
      <c r="M405" s="7" t="s">
        <v>624</v>
      </c>
      <c r="N405" s="7">
        <v>0</v>
      </c>
      <c r="O405" s="7">
        <v>92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92</v>
      </c>
      <c r="X405" s="7">
        <v>276</v>
      </c>
      <c r="Y405" s="7">
        <v>15.33</v>
      </c>
      <c r="Z405" s="7">
        <v>2558</v>
      </c>
      <c r="AA405" s="7">
        <v>1</v>
      </c>
    </row>
    <row r="406" spans="1:27" ht="16.5" customHeight="1" x14ac:dyDescent="0.2">
      <c r="A406" s="7" t="s">
        <v>27</v>
      </c>
      <c r="B406" s="7" t="s">
        <v>28</v>
      </c>
      <c r="C406" s="8" t="s">
        <v>625</v>
      </c>
      <c r="D406" s="7" t="s">
        <v>626</v>
      </c>
      <c r="E406" s="7" t="s">
        <v>31</v>
      </c>
      <c r="F406" s="7" t="s">
        <v>619</v>
      </c>
      <c r="G406" s="9">
        <v>1</v>
      </c>
      <c r="H406" s="9" t="str">
        <f t="shared" ref="H406:H444" si="28">LEFT(L406,2)</f>
        <v xml:space="preserve">3 </v>
      </c>
      <c r="I406" s="9" t="str">
        <f t="shared" ref="I406:I444" si="29">MID(L406,4,1)</f>
        <v>3</v>
      </c>
      <c r="J406" s="9" t="str">
        <f t="shared" ref="J406:J444" si="30">MID(L406,6,1)</f>
        <v>0</v>
      </c>
      <c r="K406" s="9" t="str">
        <f t="shared" ref="K406:K444" si="31">MID(L406,8,1)</f>
        <v>6</v>
      </c>
      <c r="L406" s="9" t="s">
        <v>33</v>
      </c>
      <c r="M406" s="7" t="s">
        <v>624</v>
      </c>
      <c r="N406" s="7">
        <v>0</v>
      </c>
      <c r="O406" s="7">
        <v>95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95</v>
      </c>
      <c r="X406" s="7">
        <v>285</v>
      </c>
      <c r="Y406" s="7">
        <v>15.83</v>
      </c>
      <c r="Z406" s="7">
        <v>2558</v>
      </c>
      <c r="AA406" s="7">
        <v>1</v>
      </c>
    </row>
    <row r="407" spans="1:27" ht="16.5" customHeight="1" x14ac:dyDescent="0.2">
      <c r="A407" s="7" t="s">
        <v>27</v>
      </c>
      <c r="B407" s="7" t="s">
        <v>28</v>
      </c>
      <c r="C407" s="8" t="s">
        <v>627</v>
      </c>
      <c r="D407" s="7" t="s">
        <v>628</v>
      </c>
      <c r="E407" s="7" t="s">
        <v>31</v>
      </c>
      <c r="F407" s="7" t="s">
        <v>619</v>
      </c>
      <c r="G407" s="9">
        <v>2</v>
      </c>
      <c r="H407" s="9" t="str">
        <f t="shared" si="28"/>
        <v xml:space="preserve">3 </v>
      </c>
      <c r="I407" s="9" t="str">
        <f t="shared" si="29"/>
        <v>3</v>
      </c>
      <c r="J407" s="9" t="str">
        <f t="shared" si="30"/>
        <v>0</v>
      </c>
      <c r="K407" s="9" t="str">
        <f t="shared" si="31"/>
        <v>6</v>
      </c>
      <c r="L407" s="9" t="s">
        <v>33</v>
      </c>
      <c r="M407" s="7" t="s">
        <v>629</v>
      </c>
      <c r="N407" s="7">
        <v>0</v>
      </c>
      <c r="O407" s="7">
        <v>37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37</v>
      </c>
      <c r="X407" s="7">
        <v>111</v>
      </c>
      <c r="Y407" s="7">
        <v>6.17</v>
      </c>
      <c r="Z407" s="7">
        <v>2558</v>
      </c>
      <c r="AA407" s="7">
        <v>1</v>
      </c>
    </row>
    <row r="408" spans="1:27" ht="16.5" customHeight="1" x14ac:dyDescent="0.2">
      <c r="A408" s="7" t="s">
        <v>27</v>
      </c>
      <c r="B408" s="7" t="s">
        <v>28</v>
      </c>
      <c r="C408" s="8" t="s">
        <v>627</v>
      </c>
      <c r="D408" s="7" t="s">
        <v>628</v>
      </c>
      <c r="E408" s="7" t="s">
        <v>31</v>
      </c>
      <c r="F408" s="7" t="s">
        <v>619</v>
      </c>
      <c r="G408" s="9">
        <v>1</v>
      </c>
      <c r="H408" s="9" t="str">
        <f t="shared" si="28"/>
        <v xml:space="preserve">3 </v>
      </c>
      <c r="I408" s="9" t="str">
        <f t="shared" si="29"/>
        <v>3</v>
      </c>
      <c r="J408" s="9" t="str">
        <f t="shared" si="30"/>
        <v>0</v>
      </c>
      <c r="K408" s="9" t="str">
        <f t="shared" si="31"/>
        <v>6</v>
      </c>
      <c r="L408" s="9" t="s">
        <v>33</v>
      </c>
      <c r="M408" s="7" t="s">
        <v>629</v>
      </c>
      <c r="N408" s="7">
        <v>0</v>
      </c>
      <c r="O408" s="7">
        <v>42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42</v>
      </c>
      <c r="X408" s="7">
        <v>126</v>
      </c>
      <c r="Y408" s="7">
        <v>7</v>
      </c>
      <c r="Z408" s="7">
        <v>2558</v>
      </c>
      <c r="AA408" s="7">
        <v>1</v>
      </c>
    </row>
    <row r="409" spans="1:27" ht="16.5" customHeight="1" x14ac:dyDescent="0.2">
      <c r="A409" s="7" t="s">
        <v>27</v>
      </c>
      <c r="B409" s="7" t="s">
        <v>28</v>
      </c>
      <c r="C409" s="8" t="s">
        <v>630</v>
      </c>
      <c r="D409" s="7" t="s">
        <v>631</v>
      </c>
      <c r="E409" s="7" t="s">
        <v>31</v>
      </c>
      <c r="F409" s="7" t="s">
        <v>619</v>
      </c>
      <c r="G409" s="9">
        <v>2</v>
      </c>
      <c r="H409" s="9" t="str">
        <f t="shared" si="28"/>
        <v xml:space="preserve">3 </v>
      </c>
      <c r="I409" s="9" t="str">
        <f t="shared" si="29"/>
        <v>3</v>
      </c>
      <c r="J409" s="9" t="str">
        <f t="shared" si="30"/>
        <v>0</v>
      </c>
      <c r="K409" s="9" t="str">
        <f t="shared" si="31"/>
        <v>6</v>
      </c>
      <c r="L409" s="9" t="s">
        <v>33</v>
      </c>
      <c r="M409" s="7" t="s">
        <v>632</v>
      </c>
      <c r="N409" s="7">
        <v>0</v>
      </c>
      <c r="O409" s="7">
        <v>45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45</v>
      </c>
      <c r="X409" s="7">
        <v>135</v>
      </c>
      <c r="Y409" s="7">
        <v>7.5</v>
      </c>
      <c r="Z409" s="7">
        <v>2558</v>
      </c>
      <c r="AA409" s="7">
        <v>1</v>
      </c>
    </row>
    <row r="410" spans="1:27" ht="16.5" customHeight="1" x14ac:dyDescent="0.2">
      <c r="A410" s="7" t="s">
        <v>27</v>
      </c>
      <c r="B410" s="7" t="s">
        <v>28</v>
      </c>
      <c r="C410" s="8" t="s">
        <v>630</v>
      </c>
      <c r="D410" s="7" t="s">
        <v>631</v>
      </c>
      <c r="E410" s="7" t="s">
        <v>31</v>
      </c>
      <c r="F410" s="7" t="s">
        <v>619</v>
      </c>
      <c r="G410" s="9">
        <v>1</v>
      </c>
      <c r="H410" s="9" t="str">
        <f t="shared" si="28"/>
        <v xml:space="preserve">3 </v>
      </c>
      <c r="I410" s="9" t="str">
        <f t="shared" si="29"/>
        <v>3</v>
      </c>
      <c r="J410" s="9" t="str">
        <f t="shared" si="30"/>
        <v>0</v>
      </c>
      <c r="K410" s="9" t="str">
        <f t="shared" si="31"/>
        <v>6</v>
      </c>
      <c r="L410" s="9" t="s">
        <v>33</v>
      </c>
      <c r="M410" s="7" t="s">
        <v>632</v>
      </c>
      <c r="N410" s="7">
        <v>0</v>
      </c>
      <c r="O410" s="7">
        <v>50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50</v>
      </c>
      <c r="X410" s="7">
        <v>150</v>
      </c>
      <c r="Y410" s="7">
        <v>8.33</v>
      </c>
      <c r="Z410" s="7">
        <v>2558</v>
      </c>
      <c r="AA410" s="7">
        <v>1</v>
      </c>
    </row>
    <row r="411" spans="1:27" ht="16.5" customHeight="1" x14ac:dyDescent="0.2">
      <c r="A411" s="7" t="s">
        <v>27</v>
      </c>
      <c r="B411" s="7" t="s">
        <v>28</v>
      </c>
      <c r="C411" s="8" t="s">
        <v>633</v>
      </c>
      <c r="D411" s="7" t="s">
        <v>634</v>
      </c>
      <c r="E411" s="7" t="s">
        <v>31</v>
      </c>
      <c r="F411" s="7" t="s">
        <v>619</v>
      </c>
      <c r="G411" s="9">
        <v>2</v>
      </c>
      <c r="H411" s="9" t="str">
        <f t="shared" si="28"/>
        <v xml:space="preserve">3 </v>
      </c>
      <c r="I411" s="9" t="str">
        <f t="shared" si="29"/>
        <v>3</v>
      </c>
      <c r="J411" s="9" t="str">
        <f t="shared" si="30"/>
        <v>0</v>
      </c>
      <c r="K411" s="9" t="str">
        <f t="shared" si="31"/>
        <v>6</v>
      </c>
      <c r="L411" s="9" t="s">
        <v>33</v>
      </c>
      <c r="M411" s="7" t="s">
        <v>629</v>
      </c>
      <c r="N411" s="7">
        <v>0</v>
      </c>
      <c r="O411" s="7">
        <v>46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46</v>
      </c>
      <c r="X411" s="7">
        <v>138</v>
      </c>
      <c r="Y411" s="7">
        <v>7.67</v>
      </c>
      <c r="Z411" s="7">
        <v>2558</v>
      </c>
      <c r="AA411" s="7">
        <v>1</v>
      </c>
    </row>
    <row r="412" spans="1:27" ht="16.5" customHeight="1" x14ac:dyDescent="0.2">
      <c r="A412" s="7" t="s">
        <v>27</v>
      </c>
      <c r="B412" s="7" t="s">
        <v>28</v>
      </c>
      <c r="C412" s="8" t="s">
        <v>633</v>
      </c>
      <c r="D412" s="7" t="s">
        <v>634</v>
      </c>
      <c r="E412" s="7" t="s">
        <v>31</v>
      </c>
      <c r="F412" s="7" t="s">
        <v>619</v>
      </c>
      <c r="G412" s="9">
        <v>1</v>
      </c>
      <c r="H412" s="9" t="str">
        <f t="shared" si="28"/>
        <v xml:space="preserve">3 </v>
      </c>
      <c r="I412" s="9" t="str">
        <f t="shared" si="29"/>
        <v>3</v>
      </c>
      <c r="J412" s="9" t="str">
        <f t="shared" si="30"/>
        <v>0</v>
      </c>
      <c r="K412" s="9" t="str">
        <f t="shared" si="31"/>
        <v>6</v>
      </c>
      <c r="L412" s="9" t="s">
        <v>33</v>
      </c>
      <c r="M412" s="7" t="s">
        <v>629</v>
      </c>
      <c r="N412" s="7">
        <v>0</v>
      </c>
      <c r="O412" s="7">
        <v>50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50</v>
      </c>
      <c r="X412" s="7">
        <v>150</v>
      </c>
      <c r="Y412" s="7">
        <v>8.33</v>
      </c>
      <c r="Z412" s="7">
        <v>2558</v>
      </c>
      <c r="AA412" s="7">
        <v>1</v>
      </c>
    </row>
    <row r="413" spans="1:27" ht="16.5" customHeight="1" x14ac:dyDescent="0.2">
      <c r="A413" s="7" t="s">
        <v>27</v>
      </c>
      <c r="B413" s="7" t="s">
        <v>28</v>
      </c>
      <c r="C413" s="8" t="s">
        <v>635</v>
      </c>
      <c r="D413" s="7" t="s">
        <v>636</v>
      </c>
      <c r="E413" s="7" t="s">
        <v>31</v>
      </c>
      <c r="F413" s="7" t="s">
        <v>619</v>
      </c>
      <c r="G413" s="9">
        <v>1</v>
      </c>
      <c r="H413" s="9" t="str">
        <f t="shared" si="28"/>
        <v xml:space="preserve">3 </v>
      </c>
      <c r="I413" s="9" t="str">
        <f t="shared" si="29"/>
        <v>2</v>
      </c>
      <c r="J413" s="9" t="str">
        <f t="shared" si="30"/>
        <v>2</v>
      </c>
      <c r="K413" s="9" t="str">
        <f t="shared" si="31"/>
        <v>5</v>
      </c>
      <c r="L413" s="9" t="s">
        <v>95</v>
      </c>
      <c r="M413" s="7" t="s">
        <v>632</v>
      </c>
      <c r="N413" s="7">
        <v>0</v>
      </c>
      <c r="O413" s="7">
        <v>59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59</v>
      </c>
      <c r="X413" s="7">
        <v>177</v>
      </c>
      <c r="Y413" s="7">
        <v>9.83</v>
      </c>
      <c r="Z413" s="7">
        <v>2558</v>
      </c>
      <c r="AA413" s="7">
        <v>1</v>
      </c>
    </row>
    <row r="414" spans="1:27" ht="16.5" customHeight="1" x14ac:dyDescent="0.2">
      <c r="A414" s="7" t="s">
        <v>27</v>
      </c>
      <c r="B414" s="7" t="s">
        <v>28</v>
      </c>
      <c r="C414" s="8" t="s">
        <v>637</v>
      </c>
      <c r="D414" s="7" t="s">
        <v>638</v>
      </c>
      <c r="E414" s="7" t="s">
        <v>31</v>
      </c>
      <c r="F414" s="7" t="s">
        <v>619</v>
      </c>
      <c r="G414" s="9">
        <v>1</v>
      </c>
      <c r="H414" s="9" t="str">
        <f t="shared" si="28"/>
        <v xml:space="preserve">3 </v>
      </c>
      <c r="I414" s="9" t="str">
        <f t="shared" si="29"/>
        <v>3</v>
      </c>
      <c r="J414" s="9" t="str">
        <f t="shared" si="30"/>
        <v>0</v>
      </c>
      <c r="K414" s="9" t="str">
        <f t="shared" si="31"/>
        <v>6</v>
      </c>
      <c r="L414" s="9" t="s">
        <v>33</v>
      </c>
      <c r="M414" s="7" t="s">
        <v>639</v>
      </c>
      <c r="N414" s="7">
        <v>0</v>
      </c>
      <c r="O414" s="7">
        <v>59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59</v>
      </c>
      <c r="X414" s="7">
        <v>177</v>
      </c>
      <c r="Y414" s="7">
        <v>9.83</v>
      </c>
      <c r="Z414" s="7">
        <v>2558</v>
      </c>
      <c r="AA414" s="7">
        <v>1</v>
      </c>
    </row>
    <row r="415" spans="1:27" ht="16.5" customHeight="1" x14ac:dyDescent="0.2">
      <c r="A415" s="7" t="s">
        <v>27</v>
      </c>
      <c r="B415" s="7" t="s">
        <v>28</v>
      </c>
      <c r="C415" s="8" t="s">
        <v>640</v>
      </c>
      <c r="D415" s="7" t="s">
        <v>641</v>
      </c>
      <c r="E415" s="7" t="s">
        <v>31</v>
      </c>
      <c r="F415" s="7" t="s">
        <v>619</v>
      </c>
      <c r="G415" s="9">
        <v>1</v>
      </c>
      <c r="H415" s="9" t="str">
        <f t="shared" si="28"/>
        <v xml:space="preserve">3 </v>
      </c>
      <c r="I415" s="9" t="str">
        <f t="shared" si="29"/>
        <v>2</v>
      </c>
      <c r="J415" s="9" t="str">
        <f t="shared" si="30"/>
        <v>2</v>
      </c>
      <c r="K415" s="9" t="str">
        <f t="shared" si="31"/>
        <v>5</v>
      </c>
      <c r="L415" s="9" t="s">
        <v>95</v>
      </c>
      <c r="M415" s="7" t="s">
        <v>639</v>
      </c>
      <c r="N415" s="7">
        <v>0</v>
      </c>
      <c r="O415" s="7">
        <v>60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60</v>
      </c>
      <c r="X415" s="7">
        <v>180</v>
      </c>
      <c r="Y415" s="7">
        <v>10</v>
      </c>
      <c r="Z415" s="7">
        <v>2558</v>
      </c>
      <c r="AA415" s="7">
        <v>1</v>
      </c>
    </row>
    <row r="416" spans="1:27" ht="16.5" customHeight="1" x14ac:dyDescent="0.2">
      <c r="A416" s="7" t="s">
        <v>27</v>
      </c>
      <c r="B416" s="7" t="s">
        <v>28</v>
      </c>
      <c r="C416" s="8" t="s">
        <v>642</v>
      </c>
      <c r="D416" s="7" t="s">
        <v>643</v>
      </c>
      <c r="E416" s="7" t="s">
        <v>31</v>
      </c>
      <c r="F416" s="7" t="s">
        <v>619</v>
      </c>
      <c r="G416" s="9">
        <v>1</v>
      </c>
      <c r="H416" s="9" t="str">
        <f t="shared" si="28"/>
        <v xml:space="preserve">3 </v>
      </c>
      <c r="I416" s="9" t="str">
        <f t="shared" si="29"/>
        <v>2</v>
      </c>
      <c r="J416" s="9" t="str">
        <f t="shared" si="30"/>
        <v>2</v>
      </c>
      <c r="K416" s="9" t="str">
        <f t="shared" si="31"/>
        <v>5</v>
      </c>
      <c r="L416" s="9" t="s">
        <v>95</v>
      </c>
      <c r="M416" s="7" t="s">
        <v>644</v>
      </c>
      <c r="N416" s="7">
        <v>0</v>
      </c>
      <c r="O416" s="7">
        <v>60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60</v>
      </c>
      <c r="X416" s="7">
        <v>180</v>
      </c>
      <c r="Y416" s="7">
        <v>10</v>
      </c>
      <c r="Z416" s="7">
        <v>2558</v>
      </c>
      <c r="AA416" s="7">
        <v>1</v>
      </c>
    </row>
    <row r="417" spans="1:27" ht="16.5" customHeight="1" x14ac:dyDescent="0.2">
      <c r="A417" s="7" t="s">
        <v>27</v>
      </c>
      <c r="B417" s="7" t="s">
        <v>28</v>
      </c>
      <c r="C417" s="8" t="s">
        <v>645</v>
      </c>
      <c r="D417" s="7" t="s">
        <v>646</v>
      </c>
      <c r="E417" s="7" t="s">
        <v>31</v>
      </c>
      <c r="F417" s="7" t="s">
        <v>619</v>
      </c>
      <c r="G417" s="9">
        <v>1</v>
      </c>
      <c r="H417" s="9" t="str">
        <f t="shared" si="28"/>
        <v xml:space="preserve">3 </v>
      </c>
      <c r="I417" s="9" t="str">
        <f t="shared" si="29"/>
        <v>3</v>
      </c>
      <c r="J417" s="9" t="str">
        <f t="shared" si="30"/>
        <v>0</v>
      </c>
      <c r="K417" s="9" t="str">
        <f t="shared" si="31"/>
        <v>6</v>
      </c>
      <c r="L417" s="9" t="s">
        <v>33</v>
      </c>
      <c r="M417" s="7" t="s">
        <v>624</v>
      </c>
      <c r="N417" s="7">
        <v>0</v>
      </c>
      <c r="O417" s="7">
        <v>59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59</v>
      </c>
      <c r="X417" s="7">
        <v>177</v>
      </c>
      <c r="Y417" s="7">
        <v>9.83</v>
      </c>
      <c r="Z417" s="7">
        <v>2558</v>
      </c>
      <c r="AA417" s="7">
        <v>1</v>
      </c>
    </row>
    <row r="418" spans="1:27" ht="16.5" customHeight="1" x14ac:dyDescent="0.2">
      <c r="A418" s="7" t="s">
        <v>27</v>
      </c>
      <c r="B418" s="7" t="s">
        <v>28</v>
      </c>
      <c r="C418" s="8" t="s">
        <v>647</v>
      </c>
      <c r="D418" s="7" t="s">
        <v>648</v>
      </c>
      <c r="E418" s="7" t="s">
        <v>31</v>
      </c>
      <c r="F418" s="7" t="s">
        <v>619</v>
      </c>
      <c r="G418" s="9">
        <v>1</v>
      </c>
      <c r="H418" s="9" t="str">
        <f t="shared" si="28"/>
        <v xml:space="preserve">3 </v>
      </c>
      <c r="I418" s="9" t="str">
        <f t="shared" si="29"/>
        <v>3</v>
      </c>
      <c r="J418" s="9" t="str">
        <f t="shared" si="30"/>
        <v>0</v>
      </c>
      <c r="K418" s="9" t="str">
        <f t="shared" si="31"/>
        <v>6</v>
      </c>
      <c r="L418" s="9" t="s">
        <v>33</v>
      </c>
      <c r="M418" s="7" t="s">
        <v>629</v>
      </c>
      <c r="N418" s="7">
        <v>0</v>
      </c>
      <c r="O418" s="7">
        <v>59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59</v>
      </c>
      <c r="X418" s="7">
        <v>177</v>
      </c>
      <c r="Y418" s="7">
        <v>9.83</v>
      </c>
      <c r="Z418" s="7">
        <v>2558</v>
      </c>
      <c r="AA418" s="7">
        <v>1</v>
      </c>
    </row>
    <row r="419" spans="1:27" ht="16.5" customHeight="1" x14ac:dyDescent="0.2">
      <c r="A419" s="7" t="s">
        <v>27</v>
      </c>
      <c r="B419" s="7" t="s">
        <v>28</v>
      </c>
      <c r="C419" s="8" t="s">
        <v>649</v>
      </c>
      <c r="D419" s="7" t="s">
        <v>650</v>
      </c>
      <c r="E419" s="7" t="s">
        <v>31</v>
      </c>
      <c r="F419" s="7" t="s">
        <v>619</v>
      </c>
      <c r="G419" s="9">
        <v>1</v>
      </c>
      <c r="H419" s="9" t="str">
        <f t="shared" si="28"/>
        <v xml:space="preserve">3 </v>
      </c>
      <c r="I419" s="9" t="str">
        <f t="shared" si="29"/>
        <v>2</v>
      </c>
      <c r="J419" s="9" t="str">
        <f t="shared" si="30"/>
        <v>2</v>
      </c>
      <c r="K419" s="9" t="str">
        <f t="shared" si="31"/>
        <v>5</v>
      </c>
      <c r="L419" s="9" t="s">
        <v>95</v>
      </c>
      <c r="M419" s="7" t="s">
        <v>639</v>
      </c>
      <c r="N419" s="7">
        <v>0</v>
      </c>
      <c r="O419" s="7">
        <v>62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62</v>
      </c>
      <c r="X419" s="7">
        <v>186</v>
      </c>
      <c r="Y419" s="7">
        <v>10.33</v>
      </c>
      <c r="Z419" s="7">
        <v>2558</v>
      </c>
      <c r="AA419" s="7">
        <v>1</v>
      </c>
    </row>
    <row r="420" spans="1:27" ht="16.5" customHeight="1" x14ac:dyDescent="0.2">
      <c r="A420" s="7" t="s">
        <v>27</v>
      </c>
      <c r="B420" s="7" t="s">
        <v>28</v>
      </c>
      <c r="C420" s="8" t="s">
        <v>651</v>
      </c>
      <c r="D420" s="7" t="s">
        <v>652</v>
      </c>
      <c r="E420" s="7" t="s">
        <v>31</v>
      </c>
      <c r="F420" s="7" t="s">
        <v>619</v>
      </c>
      <c r="G420" s="9">
        <v>1</v>
      </c>
      <c r="H420" s="9" t="str">
        <f t="shared" si="28"/>
        <v xml:space="preserve">3 </v>
      </c>
      <c r="I420" s="9" t="str">
        <f t="shared" si="29"/>
        <v>2</v>
      </c>
      <c r="J420" s="9" t="str">
        <f t="shared" si="30"/>
        <v>2</v>
      </c>
      <c r="K420" s="9" t="str">
        <f t="shared" si="31"/>
        <v>5</v>
      </c>
      <c r="L420" s="9" t="s">
        <v>95</v>
      </c>
      <c r="M420" s="7" t="s">
        <v>644</v>
      </c>
      <c r="N420" s="7">
        <v>0</v>
      </c>
      <c r="O420" s="7">
        <v>84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84</v>
      </c>
      <c r="X420" s="7">
        <v>252</v>
      </c>
      <c r="Y420" s="7">
        <v>14</v>
      </c>
      <c r="Z420" s="7">
        <v>2558</v>
      </c>
      <c r="AA420" s="7">
        <v>1</v>
      </c>
    </row>
    <row r="421" spans="1:27" ht="16.5" customHeight="1" x14ac:dyDescent="0.2">
      <c r="A421" s="7" t="s">
        <v>27</v>
      </c>
      <c r="B421" s="7" t="s">
        <v>28</v>
      </c>
      <c r="C421" s="8" t="s">
        <v>653</v>
      </c>
      <c r="D421" s="7" t="s">
        <v>654</v>
      </c>
      <c r="E421" s="7" t="s">
        <v>31</v>
      </c>
      <c r="F421" s="7" t="s">
        <v>619</v>
      </c>
      <c r="G421" s="9">
        <v>1</v>
      </c>
      <c r="H421" s="9" t="str">
        <f t="shared" si="28"/>
        <v xml:space="preserve">3 </v>
      </c>
      <c r="I421" s="9" t="str">
        <f t="shared" si="29"/>
        <v>2</v>
      </c>
      <c r="J421" s="9" t="str">
        <f t="shared" si="30"/>
        <v>2</v>
      </c>
      <c r="K421" s="9" t="str">
        <f t="shared" si="31"/>
        <v>5</v>
      </c>
      <c r="L421" s="9" t="s">
        <v>95</v>
      </c>
      <c r="M421" s="7" t="s">
        <v>655</v>
      </c>
      <c r="N421" s="7">
        <v>0</v>
      </c>
      <c r="O421" s="7">
        <v>83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83</v>
      </c>
      <c r="X421" s="7">
        <v>249</v>
      </c>
      <c r="Y421" s="7">
        <v>13.83</v>
      </c>
      <c r="Z421" s="7">
        <v>2558</v>
      </c>
      <c r="AA421" s="7">
        <v>1</v>
      </c>
    </row>
    <row r="422" spans="1:27" ht="16.5" customHeight="1" x14ac:dyDescent="0.2">
      <c r="A422" s="7" t="s">
        <v>27</v>
      </c>
      <c r="B422" s="7" t="s">
        <v>28</v>
      </c>
      <c r="C422" s="8" t="s">
        <v>656</v>
      </c>
      <c r="D422" s="7" t="s">
        <v>657</v>
      </c>
      <c r="E422" s="7" t="s">
        <v>31</v>
      </c>
      <c r="F422" s="7" t="s">
        <v>619</v>
      </c>
      <c r="G422" s="9">
        <v>1</v>
      </c>
      <c r="H422" s="9" t="str">
        <f t="shared" si="28"/>
        <v xml:space="preserve">9 </v>
      </c>
      <c r="I422" s="9" t="str">
        <f t="shared" si="29"/>
        <v>0</v>
      </c>
      <c r="J422" s="9" t="str">
        <f>MID(L422,6,2)</f>
        <v>27</v>
      </c>
      <c r="K422" s="9" t="str">
        <f>MID(L422,9,1)</f>
        <v>0</v>
      </c>
      <c r="L422" s="9" t="s">
        <v>658</v>
      </c>
      <c r="M422" s="7" t="s">
        <v>639</v>
      </c>
      <c r="N422" s="7">
        <v>0</v>
      </c>
      <c r="O422" s="7">
        <v>1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1</v>
      </c>
      <c r="X422" s="7">
        <v>9</v>
      </c>
      <c r="Y422" s="7">
        <v>0.5</v>
      </c>
      <c r="Z422" s="7">
        <v>2558</v>
      </c>
      <c r="AA422" s="7">
        <v>1</v>
      </c>
    </row>
    <row r="423" spans="1:27" ht="16.5" customHeight="1" x14ac:dyDescent="0.2">
      <c r="A423" s="7" t="s">
        <v>27</v>
      </c>
      <c r="B423" s="7" t="s">
        <v>28</v>
      </c>
      <c r="C423" s="8" t="s">
        <v>659</v>
      </c>
      <c r="D423" s="7" t="s">
        <v>660</v>
      </c>
      <c r="E423" s="7" t="s">
        <v>31</v>
      </c>
      <c r="F423" s="7" t="s">
        <v>661</v>
      </c>
      <c r="G423" s="9">
        <v>1</v>
      </c>
      <c r="H423" s="9" t="str">
        <f t="shared" si="28"/>
        <v xml:space="preserve">3 </v>
      </c>
      <c r="I423" s="9" t="str">
        <f t="shared" si="29"/>
        <v>3</v>
      </c>
      <c r="J423" s="9" t="str">
        <f t="shared" si="30"/>
        <v>0</v>
      </c>
      <c r="K423" s="9" t="str">
        <f t="shared" si="31"/>
        <v>6</v>
      </c>
      <c r="L423" s="9" t="s">
        <v>33</v>
      </c>
      <c r="M423" s="7" t="s">
        <v>167</v>
      </c>
      <c r="N423" s="7">
        <v>0</v>
      </c>
      <c r="O423" s="7">
        <v>17</v>
      </c>
      <c r="P423" s="7">
        <v>0</v>
      </c>
      <c r="Q423" s="7">
        <v>5</v>
      </c>
      <c r="R423" s="7">
        <v>0</v>
      </c>
      <c r="S423" s="7">
        <v>0</v>
      </c>
      <c r="T423" s="7">
        <v>27</v>
      </c>
      <c r="U423" s="7">
        <v>40</v>
      </c>
      <c r="V423" s="7">
        <v>11</v>
      </c>
      <c r="W423" s="7">
        <v>100</v>
      </c>
      <c r="X423" s="7">
        <v>300</v>
      </c>
      <c r="Y423" s="7">
        <v>16.670000000000002</v>
      </c>
      <c r="Z423" s="7">
        <v>2558</v>
      </c>
      <c r="AA423" s="7">
        <v>1</v>
      </c>
    </row>
    <row r="424" spans="1:27" ht="16.5" customHeight="1" x14ac:dyDescent="0.2">
      <c r="A424" s="7" t="s">
        <v>27</v>
      </c>
      <c r="B424" s="7" t="s">
        <v>28</v>
      </c>
      <c r="C424" s="8" t="s">
        <v>662</v>
      </c>
      <c r="D424" s="7" t="s">
        <v>663</v>
      </c>
      <c r="E424" s="7" t="s">
        <v>31</v>
      </c>
      <c r="F424" s="7" t="s">
        <v>661</v>
      </c>
      <c r="G424" s="9">
        <v>1</v>
      </c>
      <c r="H424" s="9" t="str">
        <f t="shared" si="28"/>
        <v xml:space="preserve">3 </v>
      </c>
      <c r="I424" s="9" t="str">
        <f t="shared" si="29"/>
        <v>3</v>
      </c>
      <c r="J424" s="9" t="str">
        <f t="shared" si="30"/>
        <v>0</v>
      </c>
      <c r="K424" s="9" t="str">
        <f t="shared" si="31"/>
        <v>6</v>
      </c>
      <c r="L424" s="9" t="s">
        <v>33</v>
      </c>
      <c r="M424" s="7" t="s">
        <v>664</v>
      </c>
      <c r="N424" s="7">
        <v>0</v>
      </c>
      <c r="O424" s="7">
        <v>0</v>
      </c>
      <c r="P424" s="7">
        <v>0</v>
      </c>
      <c r="Q424" s="7">
        <v>28</v>
      </c>
      <c r="R424" s="7">
        <v>0</v>
      </c>
      <c r="S424" s="7">
        <v>0</v>
      </c>
      <c r="T424" s="7">
        <v>0</v>
      </c>
      <c r="U424" s="7">
        <v>0</v>
      </c>
      <c r="V424" s="7">
        <v>2</v>
      </c>
      <c r="W424" s="7">
        <v>30</v>
      </c>
      <c r="X424" s="7">
        <v>90</v>
      </c>
      <c r="Y424" s="7">
        <v>5</v>
      </c>
      <c r="Z424" s="7">
        <v>2558</v>
      </c>
      <c r="AA424" s="7">
        <v>1</v>
      </c>
    </row>
    <row r="425" spans="1:27" ht="16.5" customHeight="1" x14ac:dyDescent="0.2">
      <c r="A425" s="7" t="s">
        <v>27</v>
      </c>
      <c r="B425" s="7" t="s">
        <v>28</v>
      </c>
      <c r="C425" s="8" t="s">
        <v>665</v>
      </c>
      <c r="D425" s="7" t="s">
        <v>666</v>
      </c>
      <c r="E425" s="7" t="s">
        <v>31</v>
      </c>
      <c r="F425" s="7" t="s">
        <v>661</v>
      </c>
      <c r="G425" s="9">
        <v>1</v>
      </c>
      <c r="H425" s="9" t="str">
        <f t="shared" si="28"/>
        <v xml:space="preserve">3 </v>
      </c>
      <c r="I425" s="9" t="str">
        <f t="shared" si="29"/>
        <v>3</v>
      </c>
      <c r="J425" s="9" t="str">
        <f t="shared" si="30"/>
        <v>0</v>
      </c>
      <c r="K425" s="9" t="str">
        <f t="shared" si="31"/>
        <v>6</v>
      </c>
      <c r="L425" s="9" t="s">
        <v>33</v>
      </c>
      <c r="M425" s="7" t="s">
        <v>667</v>
      </c>
      <c r="N425" s="7">
        <v>0</v>
      </c>
      <c r="O425" s="7">
        <v>0</v>
      </c>
      <c r="P425" s="7">
        <v>0</v>
      </c>
      <c r="Q425" s="7">
        <v>42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42</v>
      </c>
      <c r="X425" s="7">
        <v>126</v>
      </c>
      <c r="Y425" s="7">
        <v>7</v>
      </c>
      <c r="Z425" s="7">
        <v>2558</v>
      </c>
      <c r="AA425" s="7">
        <v>1</v>
      </c>
    </row>
    <row r="426" spans="1:27" ht="16.5" customHeight="1" x14ac:dyDescent="0.2">
      <c r="A426" s="7" t="s">
        <v>27</v>
      </c>
      <c r="B426" s="7" t="s">
        <v>28</v>
      </c>
      <c r="C426" s="8" t="s">
        <v>668</v>
      </c>
      <c r="D426" s="7" t="s">
        <v>565</v>
      </c>
      <c r="E426" s="7" t="s">
        <v>31</v>
      </c>
      <c r="F426" s="7" t="s">
        <v>661</v>
      </c>
      <c r="G426" s="9">
        <v>1</v>
      </c>
      <c r="H426" s="9" t="str">
        <f t="shared" si="28"/>
        <v xml:space="preserve">3 </v>
      </c>
      <c r="I426" s="9" t="str">
        <f t="shared" si="29"/>
        <v>2</v>
      </c>
      <c r="J426" s="9" t="str">
        <f t="shared" si="30"/>
        <v>2</v>
      </c>
      <c r="K426" s="9" t="str">
        <f t="shared" si="31"/>
        <v>5</v>
      </c>
      <c r="L426" s="9" t="s">
        <v>95</v>
      </c>
      <c r="M426" s="7" t="s">
        <v>669</v>
      </c>
      <c r="N426" s="7">
        <v>0</v>
      </c>
      <c r="O426" s="7">
        <v>0</v>
      </c>
      <c r="P426" s="7">
        <v>0</v>
      </c>
      <c r="Q426" s="7">
        <v>42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42</v>
      </c>
      <c r="X426" s="7">
        <v>126</v>
      </c>
      <c r="Y426" s="7">
        <v>7</v>
      </c>
      <c r="Z426" s="7">
        <v>2558</v>
      </c>
      <c r="AA426" s="7">
        <v>1</v>
      </c>
    </row>
    <row r="427" spans="1:27" ht="16.5" customHeight="1" x14ac:dyDescent="0.2">
      <c r="A427" s="7" t="s">
        <v>27</v>
      </c>
      <c r="B427" s="7" t="s">
        <v>28</v>
      </c>
      <c r="C427" s="8" t="s">
        <v>670</v>
      </c>
      <c r="D427" s="7" t="s">
        <v>671</v>
      </c>
      <c r="E427" s="7" t="s">
        <v>31</v>
      </c>
      <c r="F427" s="7" t="s">
        <v>661</v>
      </c>
      <c r="G427" s="9">
        <v>1</v>
      </c>
      <c r="H427" s="9" t="str">
        <f t="shared" si="28"/>
        <v xml:space="preserve">3 </v>
      </c>
      <c r="I427" s="9" t="str">
        <f t="shared" si="29"/>
        <v>2</v>
      </c>
      <c r="J427" s="9" t="str">
        <f t="shared" si="30"/>
        <v>2</v>
      </c>
      <c r="K427" s="9" t="str">
        <f t="shared" si="31"/>
        <v>5</v>
      </c>
      <c r="L427" s="9" t="s">
        <v>95</v>
      </c>
      <c r="M427" s="7" t="s">
        <v>664</v>
      </c>
      <c r="N427" s="7">
        <v>0</v>
      </c>
      <c r="O427" s="7">
        <v>0</v>
      </c>
      <c r="P427" s="7">
        <v>0</v>
      </c>
      <c r="Q427" s="7">
        <v>69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69</v>
      </c>
      <c r="X427" s="7">
        <v>207</v>
      </c>
      <c r="Y427" s="7">
        <v>11.5</v>
      </c>
      <c r="Z427" s="7">
        <v>2558</v>
      </c>
      <c r="AA427" s="7">
        <v>1</v>
      </c>
    </row>
    <row r="428" spans="1:27" ht="16.5" customHeight="1" x14ac:dyDescent="0.2">
      <c r="A428" s="7" t="s">
        <v>27</v>
      </c>
      <c r="B428" s="7" t="s">
        <v>28</v>
      </c>
      <c r="C428" s="8" t="s">
        <v>672</v>
      </c>
      <c r="D428" s="7" t="s">
        <v>673</v>
      </c>
      <c r="E428" s="7" t="s">
        <v>31</v>
      </c>
      <c r="F428" s="7" t="s">
        <v>661</v>
      </c>
      <c r="G428" s="9">
        <v>1</v>
      </c>
      <c r="H428" s="9" t="str">
        <f t="shared" si="28"/>
        <v xml:space="preserve">3 </v>
      </c>
      <c r="I428" s="9" t="str">
        <f t="shared" si="29"/>
        <v>3</v>
      </c>
      <c r="J428" s="9" t="str">
        <f t="shared" si="30"/>
        <v>0</v>
      </c>
      <c r="K428" s="9" t="str">
        <f t="shared" si="31"/>
        <v>6</v>
      </c>
      <c r="L428" s="9" t="s">
        <v>33</v>
      </c>
      <c r="M428" s="7" t="s">
        <v>261</v>
      </c>
      <c r="N428" s="7">
        <v>0</v>
      </c>
      <c r="O428" s="7">
        <v>0</v>
      </c>
      <c r="P428" s="7">
        <v>0</v>
      </c>
      <c r="Q428" s="7">
        <v>42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42</v>
      </c>
      <c r="X428" s="7">
        <v>126</v>
      </c>
      <c r="Y428" s="7">
        <v>7</v>
      </c>
      <c r="Z428" s="7">
        <v>2558</v>
      </c>
      <c r="AA428" s="7">
        <v>1</v>
      </c>
    </row>
    <row r="429" spans="1:27" ht="16.5" customHeight="1" x14ac:dyDescent="0.2">
      <c r="A429" s="7" t="s">
        <v>27</v>
      </c>
      <c r="B429" s="7" t="s">
        <v>28</v>
      </c>
      <c r="C429" s="8" t="s">
        <v>674</v>
      </c>
      <c r="D429" s="7" t="s">
        <v>675</v>
      </c>
      <c r="E429" s="7" t="s">
        <v>31</v>
      </c>
      <c r="F429" s="7" t="s">
        <v>661</v>
      </c>
      <c r="G429" s="9">
        <v>1</v>
      </c>
      <c r="H429" s="9" t="str">
        <f t="shared" si="28"/>
        <v xml:space="preserve">3 </v>
      </c>
      <c r="I429" s="9" t="str">
        <f t="shared" si="29"/>
        <v>3</v>
      </c>
      <c r="J429" s="9" t="str">
        <f t="shared" si="30"/>
        <v>0</v>
      </c>
      <c r="K429" s="9" t="str">
        <f t="shared" si="31"/>
        <v>6</v>
      </c>
      <c r="L429" s="9" t="s">
        <v>33</v>
      </c>
      <c r="M429" s="7" t="s">
        <v>279</v>
      </c>
      <c r="N429" s="7">
        <v>0</v>
      </c>
      <c r="O429" s="7">
        <v>0</v>
      </c>
      <c r="P429" s="7">
        <v>0</v>
      </c>
      <c r="Q429" s="7">
        <v>42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42</v>
      </c>
      <c r="X429" s="7">
        <v>126</v>
      </c>
      <c r="Y429" s="7">
        <v>7</v>
      </c>
      <c r="Z429" s="7">
        <v>2558</v>
      </c>
      <c r="AA429" s="7">
        <v>1</v>
      </c>
    </row>
    <row r="430" spans="1:27" ht="16.5" customHeight="1" x14ac:dyDescent="0.2">
      <c r="A430" s="7" t="s">
        <v>27</v>
      </c>
      <c r="B430" s="7" t="s">
        <v>28</v>
      </c>
      <c r="C430" s="8" t="s">
        <v>676</v>
      </c>
      <c r="D430" s="7" t="s">
        <v>677</v>
      </c>
      <c r="E430" s="7" t="s">
        <v>31</v>
      </c>
      <c r="F430" s="7" t="s">
        <v>661</v>
      </c>
      <c r="G430" s="9">
        <v>2</v>
      </c>
      <c r="H430" s="9" t="str">
        <f t="shared" si="28"/>
        <v xml:space="preserve">3 </v>
      </c>
      <c r="I430" s="9" t="str">
        <f t="shared" si="29"/>
        <v>3</v>
      </c>
      <c r="J430" s="9" t="str">
        <f t="shared" si="30"/>
        <v>0</v>
      </c>
      <c r="K430" s="9" t="str">
        <f t="shared" si="31"/>
        <v>6</v>
      </c>
      <c r="L430" s="9" t="s">
        <v>33</v>
      </c>
      <c r="M430" s="7" t="s">
        <v>664</v>
      </c>
      <c r="N430" s="7">
        <v>0</v>
      </c>
      <c r="O430" s="7">
        <v>0</v>
      </c>
      <c r="P430" s="7">
        <v>0</v>
      </c>
      <c r="Q430" s="7">
        <v>1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1</v>
      </c>
      <c r="X430" s="7">
        <v>3</v>
      </c>
      <c r="Y430" s="7">
        <v>0.17</v>
      </c>
      <c r="Z430" s="7">
        <v>2558</v>
      </c>
      <c r="AA430" s="7">
        <v>1</v>
      </c>
    </row>
    <row r="431" spans="1:27" ht="16.5" customHeight="1" x14ac:dyDescent="0.2">
      <c r="A431" s="7" t="s">
        <v>27</v>
      </c>
      <c r="B431" s="7" t="s">
        <v>28</v>
      </c>
      <c r="C431" s="8" t="s">
        <v>676</v>
      </c>
      <c r="D431" s="7" t="s">
        <v>677</v>
      </c>
      <c r="E431" s="7" t="s">
        <v>31</v>
      </c>
      <c r="F431" s="7" t="s">
        <v>661</v>
      </c>
      <c r="G431" s="9">
        <v>1</v>
      </c>
      <c r="H431" s="9" t="str">
        <f t="shared" si="28"/>
        <v xml:space="preserve">3 </v>
      </c>
      <c r="I431" s="9" t="str">
        <f t="shared" si="29"/>
        <v>3</v>
      </c>
      <c r="J431" s="9" t="str">
        <f t="shared" si="30"/>
        <v>0</v>
      </c>
      <c r="K431" s="9" t="str">
        <f t="shared" si="31"/>
        <v>6</v>
      </c>
      <c r="L431" s="9" t="s">
        <v>33</v>
      </c>
      <c r="M431" s="7" t="s">
        <v>678</v>
      </c>
      <c r="N431" s="7">
        <v>0</v>
      </c>
      <c r="O431" s="7">
        <v>0</v>
      </c>
      <c r="P431" s="7">
        <v>0</v>
      </c>
      <c r="Q431" s="7">
        <v>52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52</v>
      </c>
      <c r="X431" s="7">
        <v>156</v>
      </c>
      <c r="Y431" s="7">
        <v>8.67</v>
      </c>
      <c r="Z431" s="7">
        <v>2558</v>
      </c>
      <c r="AA431" s="7">
        <v>1</v>
      </c>
    </row>
    <row r="432" spans="1:27" ht="16.5" customHeight="1" x14ac:dyDescent="0.2">
      <c r="A432" s="7" t="s">
        <v>27</v>
      </c>
      <c r="B432" s="7" t="s">
        <v>28</v>
      </c>
      <c r="C432" s="8" t="s">
        <v>679</v>
      </c>
      <c r="D432" s="7" t="s">
        <v>680</v>
      </c>
      <c r="E432" s="7" t="s">
        <v>31</v>
      </c>
      <c r="F432" s="7" t="s">
        <v>661</v>
      </c>
      <c r="G432" s="9">
        <v>1</v>
      </c>
      <c r="H432" s="9" t="str">
        <f t="shared" si="28"/>
        <v xml:space="preserve">3 </v>
      </c>
      <c r="I432" s="9" t="str">
        <f t="shared" si="29"/>
        <v>3</v>
      </c>
      <c r="J432" s="9" t="str">
        <f t="shared" si="30"/>
        <v>0</v>
      </c>
      <c r="K432" s="9" t="str">
        <f t="shared" si="31"/>
        <v>6</v>
      </c>
      <c r="L432" s="9" t="s">
        <v>33</v>
      </c>
      <c r="M432" s="7" t="s">
        <v>585</v>
      </c>
      <c r="N432" s="7">
        <v>0</v>
      </c>
      <c r="O432" s="7">
        <v>0</v>
      </c>
      <c r="P432" s="7">
        <v>0</v>
      </c>
      <c r="Q432" s="7">
        <v>52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52</v>
      </c>
      <c r="X432" s="7">
        <v>156</v>
      </c>
      <c r="Y432" s="7">
        <v>8.67</v>
      </c>
      <c r="Z432" s="7">
        <v>2558</v>
      </c>
      <c r="AA432" s="7">
        <v>1</v>
      </c>
    </row>
    <row r="433" spans="1:27" ht="16.5" customHeight="1" x14ac:dyDescent="0.2">
      <c r="A433" s="7" t="s">
        <v>27</v>
      </c>
      <c r="B433" s="7" t="s">
        <v>28</v>
      </c>
      <c r="C433" s="8" t="s">
        <v>681</v>
      </c>
      <c r="D433" s="7" t="s">
        <v>682</v>
      </c>
      <c r="E433" s="7" t="s">
        <v>31</v>
      </c>
      <c r="F433" s="7" t="s">
        <v>661</v>
      </c>
      <c r="G433" s="9">
        <v>2</v>
      </c>
      <c r="H433" s="9" t="str">
        <f t="shared" si="28"/>
        <v xml:space="preserve">3 </v>
      </c>
      <c r="I433" s="9" t="str">
        <f t="shared" si="29"/>
        <v>3</v>
      </c>
      <c r="J433" s="9" t="str">
        <f t="shared" si="30"/>
        <v>0</v>
      </c>
      <c r="K433" s="9" t="str">
        <f t="shared" si="31"/>
        <v>6</v>
      </c>
      <c r="L433" s="9" t="s">
        <v>33</v>
      </c>
      <c r="M433" s="7" t="s">
        <v>683</v>
      </c>
      <c r="N433" s="7">
        <v>0</v>
      </c>
      <c r="O433" s="7">
        <v>23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21</v>
      </c>
      <c r="V433" s="7">
        <v>6</v>
      </c>
      <c r="W433" s="7">
        <v>50</v>
      </c>
      <c r="X433" s="7">
        <v>150</v>
      </c>
      <c r="Y433" s="7">
        <v>8.33</v>
      </c>
      <c r="Z433" s="7">
        <v>2558</v>
      </c>
      <c r="AA433" s="7">
        <v>1</v>
      </c>
    </row>
    <row r="434" spans="1:27" ht="16.5" customHeight="1" x14ac:dyDescent="0.2">
      <c r="A434" s="7" t="s">
        <v>27</v>
      </c>
      <c r="B434" s="7" t="s">
        <v>28</v>
      </c>
      <c r="C434" s="8" t="s">
        <v>681</v>
      </c>
      <c r="D434" s="7" t="s">
        <v>682</v>
      </c>
      <c r="E434" s="7" t="s">
        <v>31</v>
      </c>
      <c r="F434" s="7" t="s">
        <v>661</v>
      </c>
      <c r="G434" s="9">
        <v>1</v>
      </c>
      <c r="H434" s="9" t="str">
        <f t="shared" si="28"/>
        <v xml:space="preserve">3 </v>
      </c>
      <c r="I434" s="9" t="str">
        <f t="shared" si="29"/>
        <v>3</v>
      </c>
      <c r="J434" s="9" t="str">
        <f t="shared" si="30"/>
        <v>0</v>
      </c>
      <c r="K434" s="9" t="str">
        <f t="shared" si="31"/>
        <v>6</v>
      </c>
      <c r="L434" s="9" t="s">
        <v>33</v>
      </c>
      <c r="M434" s="7" t="s">
        <v>683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46</v>
      </c>
      <c r="V434" s="7">
        <v>8</v>
      </c>
      <c r="W434" s="7">
        <v>54</v>
      </c>
      <c r="X434" s="7">
        <v>162</v>
      </c>
      <c r="Y434" s="7">
        <v>9</v>
      </c>
      <c r="Z434" s="7">
        <v>2558</v>
      </c>
      <c r="AA434" s="7">
        <v>1</v>
      </c>
    </row>
    <row r="435" spans="1:27" ht="16.5" customHeight="1" x14ac:dyDescent="0.2">
      <c r="A435" s="7" t="s">
        <v>27</v>
      </c>
      <c r="B435" s="7" t="s">
        <v>28</v>
      </c>
      <c r="C435" s="8" t="s">
        <v>684</v>
      </c>
      <c r="D435" s="7" t="s">
        <v>685</v>
      </c>
      <c r="E435" s="7" t="s">
        <v>31</v>
      </c>
      <c r="F435" s="7" t="s">
        <v>661</v>
      </c>
      <c r="G435" s="9">
        <v>1</v>
      </c>
      <c r="H435" s="9" t="str">
        <f t="shared" si="28"/>
        <v xml:space="preserve">3 </v>
      </c>
      <c r="I435" s="9" t="str">
        <f t="shared" si="29"/>
        <v>3</v>
      </c>
      <c r="J435" s="9" t="str">
        <f t="shared" si="30"/>
        <v>0</v>
      </c>
      <c r="K435" s="9" t="str">
        <f t="shared" si="31"/>
        <v>6</v>
      </c>
      <c r="L435" s="9" t="s">
        <v>33</v>
      </c>
      <c r="M435" s="7" t="s">
        <v>267</v>
      </c>
      <c r="N435" s="7">
        <v>0</v>
      </c>
      <c r="O435" s="7">
        <v>0</v>
      </c>
      <c r="P435" s="7">
        <v>0</v>
      </c>
      <c r="Q435" s="7">
        <v>52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52</v>
      </c>
      <c r="X435" s="7">
        <v>156</v>
      </c>
      <c r="Y435" s="7">
        <v>8.67</v>
      </c>
      <c r="Z435" s="7">
        <v>2558</v>
      </c>
      <c r="AA435" s="7">
        <v>1</v>
      </c>
    </row>
    <row r="436" spans="1:27" ht="16.5" customHeight="1" x14ac:dyDescent="0.2">
      <c r="A436" s="7" t="s">
        <v>27</v>
      </c>
      <c r="B436" s="7" t="s">
        <v>28</v>
      </c>
      <c r="C436" s="8" t="s">
        <v>686</v>
      </c>
      <c r="D436" s="7" t="s">
        <v>687</v>
      </c>
      <c r="E436" s="7" t="s">
        <v>31</v>
      </c>
      <c r="F436" s="7" t="s">
        <v>661</v>
      </c>
      <c r="G436" s="9">
        <v>1</v>
      </c>
      <c r="H436" s="9" t="str">
        <f t="shared" si="28"/>
        <v xml:space="preserve">3 </v>
      </c>
      <c r="I436" s="9" t="str">
        <f t="shared" si="29"/>
        <v>2</v>
      </c>
      <c r="J436" s="9" t="str">
        <f t="shared" si="30"/>
        <v>2</v>
      </c>
      <c r="K436" s="9" t="str">
        <f t="shared" si="31"/>
        <v>5</v>
      </c>
      <c r="L436" s="9" t="s">
        <v>95</v>
      </c>
      <c r="M436" s="7" t="s">
        <v>664</v>
      </c>
      <c r="N436" s="7">
        <v>0</v>
      </c>
      <c r="O436" s="7">
        <v>0</v>
      </c>
      <c r="P436" s="7">
        <v>0</v>
      </c>
      <c r="Q436" s="7">
        <v>1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1</v>
      </c>
      <c r="X436" s="7">
        <v>3</v>
      </c>
      <c r="Y436" s="7">
        <v>0.17</v>
      </c>
      <c r="Z436" s="7">
        <v>2558</v>
      </c>
      <c r="AA436" s="7">
        <v>1</v>
      </c>
    </row>
    <row r="437" spans="1:27" ht="16.5" customHeight="1" x14ac:dyDescent="0.2">
      <c r="A437" s="7" t="s">
        <v>27</v>
      </c>
      <c r="B437" s="7" t="s">
        <v>28</v>
      </c>
      <c r="C437" s="8" t="s">
        <v>688</v>
      </c>
      <c r="D437" s="7" t="s">
        <v>689</v>
      </c>
      <c r="E437" s="7" t="s">
        <v>31</v>
      </c>
      <c r="F437" s="7" t="s">
        <v>661</v>
      </c>
      <c r="G437" s="9">
        <v>1</v>
      </c>
      <c r="H437" s="9" t="str">
        <f t="shared" si="28"/>
        <v xml:space="preserve">3 </v>
      </c>
      <c r="I437" s="9" t="str">
        <f t="shared" si="29"/>
        <v>3</v>
      </c>
      <c r="J437" s="9" t="str">
        <f t="shared" si="30"/>
        <v>0</v>
      </c>
      <c r="K437" s="9" t="str">
        <f t="shared" si="31"/>
        <v>6</v>
      </c>
      <c r="L437" s="9" t="s">
        <v>33</v>
      </c>
      <c r="M437" s="7" t="s">
        <v>616</v>
      </c>
      <c r="N437" s="7">
        <v>0</v>
      </c>
      <c r="O437" s="7">
        <v>0</v>
      </c>
      <c r="P437" s="7">
        <v>0</v>
      </c>
      <c r="Q437" s="7">
        <v>1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1</v>
      </c>
      <c r="X437" s="7">
        <v>3</v>
      </c>
      <c r="Y437" s="7">
        <v>0.17</v>
      </c>
      <c r="Z437" s="7">
        <v>2558</v>
      </c>
      <c r="AA437" s="7">
        <v>1</v>
      </c>
    </row>
    <row r="438" spans="1:27" ht="16.5" customHeight="1" x14ac:dyDescent="0.2">
      <c r="A438" s="7" t="s">
        <v>27</v>
      </c>
      <c r="B438" s="7" t="s">
        <v>28</v>
      </c>
      <c r="C438" s="8" t="s">
        <v>690</v>
      </c>
      <c r="D438" s="7" t="s">
        <v>691</v>
      </c>
      <c r="E438" s="7" t="s">
        <v>31</v>
      </c>
      <c r="F438" s="7" t="s">
        <v>661</v>
      </c>
      <c r="G438" s="9">
        <v>2</v>
      </c>
      <c r="H438" s="9" t="str">
        <f t="shared" si="28"/>
        <v xml:space="preserve">3 </v>
      </c>
      <c r="I438" s="9" t="str">
        <f t="shared" si="29"/>
        <v>3</v>
      </c>
      <c r="J438" s="9" t="str">
        <f t="shared" si="30"/>
        <v>0</v>
      </c>
      <c r="K438" s="9" t="str">
        <f t="shared" si="31"/>
        <v>6</v>
      </c>
      <c r="L438" s="9" t="s">
        <v>33</v>
      </c>
      <c r="M438" s="7" t="s">
        <v>167</v>
      </c>
      <c r="N438" s="7">
        <v>0</v>
      </c>
      <c r="O438" s="7">
        <v>42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51</v>
      </c>
      <c r="V438" s="7">
        <v>7</v>
      </c>
      <c r="W438" s="7">
        <v>100</v>
      </c>
      <c r="X438" s="7">
        <v>300</v>
      </c>
      <c r="Y438" s="7">
        <v>16.670000000000002</v>
      </c>
      <c r="Z438" s="7">
        <v>2558</v>
      </c>
      <c r="AA438" s="7">
        <v>1</v>
      </c>
    </row>
    <row r="439" spans="1:27" ht="16.5" customHeight="1" x14ac:dyDescent="0.2">
      <c r="A439" s="7" t="s">
        <v>27</v>
      </c>
      <c r="B439" s="7" t="s">
        <v>28</v>
      </c>
      <c r="C439" s="8" t="s">
        <v>690</v>
      </c>
      <c r="D439" s="7" t="s">
        <v>691</v>
      </c>
      <c r="E439" s="7" t="s">
        <v>31</v>
      </c>
      <c r="F439" s="7" t="s">
        <v>661</v>
      </c>
      <c r="G439" s="9">
        <v>1</v>
      </c>
      <c r="H439" s="9" t="str">
        <f t="shared" si="28"/>
        <v xml:space="preserve">3 </v>
      </c>
      <c r="I439" s="9" t="str">
        <f t="shared" si="29"/>
        <v>3</v>
      </c>
      <c r="J439" s="9" t="str">
        <f t="shared" si="30"/>
        <v>0</v>
      </c>
      <c r="K439" s="9" t="str">
        <f t="shared" si="31"/>
        <v>6</v>
      </c>
      <c r="L439" s="9" t="s">
        <v>33</v>
      </c>
      <c r="M439" s="7" t="s">
        <v>167</v>
      </c>
      <c r="N439" s="7">
        <v>0</v>
      </c>
      <c r="O439" s="7">
        <v>1</v>
      </c>
      <c r="P439" s="7">
        <v>0</v>
      </c>
      <c r="Q439" s="7">
        <v>74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75</v>
      </c>
      <c r="X439" s="7">
        <v>225</v>
      </c>
      <c r="Y439" s="7">
        <v>12.5</v>
      </c>
      <c r="Z439" s="7">
        <v>2558</v>
      </c>
      <c r="AA439" s="7">
        <v>1</v>
      </c>
    </row>
    <row r="440" spans="1:27" ht="16.5" customHeight="1" x14ac:dyDescent="0.2">
      <c r="A440" s="7" t="s">
        <v>27</v>
      </c>
      <c r="B440" s="7" t="s">
        <v>28</v>
      </c>
      <c r="C440" s="8" t="s">
        <v>692</v>
      </c>
      <c r="D440" s="7" t="s">
        <v>693</v>
      </c>
      <c r="E440" s="7" t="s">
        <v>31</v>
      </c>
      <c r="F440" s="7" t="s">
        <v>661</v>
      </c>
      <c r="G440" s="9">
        <v>2</v>
      </c>
      <c r="H440" s="9" t="str">
        <f t="shared" si="28"/>
        <v xml:space="preserve">3 </v>
      </c>
      <c r="I440" s="9" t="str">
        <f t="shared" si="29"/>
        <v>3</v>
      </c>
      <c r="J440" s="9" t="str">
        <f t="shared" si="30"/>
        <v>0</v>
      </c>
      <c r="K440" s="9" t="str">
        <f t="shared" si="31"/>
        <v>6</v>
      </c>
      <c r="L440" s="9" t="s">
        <v>33</v>
      </c>
      <c r="M440" s="7" t="s">
        <v>694</v>
      </c>
      <c r="N440" s="7">
        <v>0</v>
      </c>
      <c r="O440" s="7">
        <v>33</v>
      </c>
      <c r="P440" s="7">
        <v>0</v>
      </c>
      <c r="Q440" s="7">
        <v>18</v>
      </c>
      <c r="R440" s="7">
        <v>0</v>
      </c>
      <c r="S440" s="7">
        <v>0</v>
      </c>
      <c r="T440" s="7">
        <v>0</v>
      </c>
      <c r="U440" s="7">
        <v>9</v>
      </c>
      <c r="V440" s="7">
        <v>0</v>
      </c>
      <c r="W440" s="7">
        <v>60</v>
      </c>
      <c r="X440" s="7">
        <v>180</v>
      </c>
      <c r="Y440" s="7">
        <v>10</v>
      </c>
      <c r="Z440" s="7">
        <v>2558</v>
      </c>
      <c r="AA440" s="7">
        <v>1</v>
      </c>
    </row>
    <row r="441" spans="1:27" ht="16.5" customHeight="1" x14ac:dyDescent="0.2">
      <c r="A441" s="7" t="s">
        <v>27</v>
      </c>
      <c r="B441" s="7" t="s">
        <v>28</v>
      </c>
      <c r="C441" s="8" t="s">
        <v>692</v>
      </c>
      <c r="D441" s="7" t="s">
        <v>693</v>
      </c>
      <c r="E441" s="7" t="s">
        <v>31</v>
      </c>
      <c r="F441" s="7" t="s">
        <v>661</v>
      </c>
      <c r="G441" s="9">
        <v>1</v>
      </c>
      <c r="H441" s="9" t="str">
        <f t="shared" si="28"/>
        <v xml:space="preserve">3 </v>
      </c>
      <c r="I441" s="9" t="str">
        <f t="shared" si="29"/>
        <v>3</v>
      </c>
      <c r="J441" s="9" t="str">
        <f t="shared" si="30"/>
        <v>0</v>
      </c>
      <c r="K441" s="9" t="str">
        <f t="shared" si="31"/>
        <v>6</v>
      </c>
      <c r="L441" s="9" t="s">
        <v>33</v>
      </c>
      <c r="M441" s="7" t="s">
        <v>694</v>
      </c>
      <c r="N441" s="7">
        <v>0</v>
      </c>
      <c r="O441" s="7">
        <v>27</v>
      </c>
      <c r="P441" s="7">
        <v>0</v>
      </c>
      <c r="Q441" s="7">
        <v>9</v>
      </c>
      <c r="R441" s="7">
        <v>0</v>
      </c>
      <c r="S441" s="7">
        <v>0</v>
      </c>
      <c r="T441" s="7">
        <v>0</v>
      </c>
      <c r="U441" s="7">
        <v>19</v>
      </c>
      <c r="V441" s="7">
        <v>15</v>
      </c>
      <c r="W441" s="7">
        <v>70</v>
      </c>
      <c r="X441" s="7">
        <v>210</v>
      </c>
      <c r="Y441" s="7">
        <v>11.67</v>
      </c>
      <c r="Z441" s="7">
        <v>2558</v>
      </c>
      <c r="AA441" s="7">
        <v>1</v>
      </c>
    </row>
    <row r="442" spans="1:27" ht="16.5" customHeight="1" x14ac:dyDescent="0.2">
      <c r="A442" s="7" t="s">
        <v>27</v>
      </c>
      <c r="B442" s="7" t="s">
        <v>28</v>
      </c>
      <c r="C442" s="8" t="s">
        <v>695</v>
      </c>
      <c r="D442" s="7" t="s">
        <v>696</v>
      </c>
      <c r="E442" s="7" t="s">
        <v>31</v>
      </c>
      <c r="F442" s="7" t="s">
        <v>661</v>
      </c>
      <c r="G442" s="9">
        <v>1</v>
      </c>
      <c r="H442" s="9" t="str">
        <f t="shared" si="28"/>
        <v xml:space="preserve">3 </v>
      </c>
      <c r="I442" s="9" t="str">
        <f t="shared" si="29"/>
        <v>3</v>
      </c>
      <c r="J442" s="9" t="str">
        <f t="shared" si="30"/>
        <v>0</v>
      </c>
      <c r="K442" s="9" t="str">
        <f t="shared" si="31"/>
        <v>6</v>
      </c>
      <c r="L442" s="9" t="s">
        <v>33</v>
      </c>
      <c r="M442" s="7" t="s">
        <v>697</v>
      </c>
      <c r="N442" s="7">
        <v>0</v>
      </c>
      <c r="O442" s="7">
        <v>0</v>
      </c>
      <c r="P442" s="7">
        <v>0</v>
      </c>
      <c r="Q442" s="7">
        <v>52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52</v>
      </c>
      <c r="X442" s="7">
        <v>156</v>
      </c>
      <c r="Y442" s="7">
        <v>8.67</v>
      </c>
      <c r="Z442" s="7">
        <v>2558</v>
      </c>
      <c r="AA442" s="7">
        <v>1</v>
      </c>
    </row>
    <row r="443" spans="1:27" ht="16.5" customHeight="1" x14ac:dyDescent="0.2">
      <c r="A443" s="7" t="s">
        <v>27</v>
      </c>
      <c r="B443" s="7" t="s">
        <v>28</v>
      </c>
      <c r="C443" s="8" t="s">
        <v>698</v>
      </c>
      <c r="D443" s="7" t="s">
        <v>699</v>
      </c>
      <c r="E443" s="7" t="s">
        <v>31</v>
      </c>
      <c r="F443" s="7" t="s">
        <v>661</v>
      </c>
      <c r="G443" s="9">
        <v>1</v>
      </c>
      <c r="H443" s="9" t="str">
        <f t="shared" si="28"/>
        <v xml:space="preserve">3 </v>
      </c>
      <c r="I443" s="9" t="str">
        <f t="shared" si="29"/>
        <v>2</v>
      </c>
      <c r="J443" s="9" t="str">
        <f t="shared" si="30"/>
        <v>2</v>
      </c>
      <c r="K443" s="9" t="str">
        <f t="shared" si="31"/>
        <v>5</v>
      </c>
      <c r="L443" s="9" t="s">
        <v>95</v>
      </c>
      <c r="M443" s="7" t="s">
        <v>616</v>
      </c>
      <c r="N443" s="7">
        <v>0</v>
      </c>
      <c r="O443" s="7">
        <v>0</v>
      </c>
      <c r="P443" s="7">
        <v>0</v>
      </c>
      <c r="Q443" s="7">
        <v>74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74</v>
      </c>
      <c r="X443" s="7">
        <v>222</v>
      </c>
      <c r="Y443" s="7">
        <v>12.33</v>
      </c>
      <c r="Z443" s="7">
        <v>2558</v>
      </c>
      <c r="AA443" s="7">
        <v>1</v>
      </c>
    </row>
    <row r="444" spans="1:27" ht="16.5" customHeight="1" x14ac:dyDescent="0.2">
      <c r="A444" s="7" t="s">
        <v>27</v>
      </c>
      <c r="B444" s="7" t="s">
        <v>28</v>
      </c>
      <c r="C444" s="8" t="s">
        <v>700</v>
      </c>
      <c r="D444" s="7" t="s">
        <v>701</v>
      </c>
      <c r="E444" s="7" t="s">
        <v>31</v>
      </c>
      <c r="F444" s="7" t="s">
        <v>661</v>
      </c>
      <c r="G444" s="9">
        <v>1</v>
      </c>
      <c r="H444" s="9" t="str">
        <f t="shared" si="28"/>
        <v xml:space="preserve">3 </v>
      </c>
      <c r="I444" s="9" t="str">
        <f t="shared" si="29"/>
        <v>3</v>
      </c>
      <c r="J444" s="9" t="str">
        <f t="shared" si="30"/>
        <v>0</v>
      </c>
      <c r="K444" s="9" t="str">
        <f t="shared" si="31"/>
        <v>6</v>
      </c>
      <c r="L444" s="9" t="s">
        <v>33</v>
      </c>
      <c r="M444" s="7" t="s">
        <v>664</v>
      </c>
      <c r="N444" s="7">
        <v>0</v>
      </c>
      <c r="O444" s="7">
        <v>0</v>
      </c>
      <c r="P444" s="7">
        <v>0</v>
      </c>
      <c r="Q444" s="7">
        <v>74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74</v>
      </c>
      <c r="X444" s="7">
        <v>222</v>
      </c>
      <c r="Y444" s="7">
        <v>12.33</v>
      </c>
      <c r="Z444" s="7">
        <v>2558</v>
      </c>
      <c r="AA444" s="7">
        <v>1</v>
      </c>
    </row>
    <row r="446" spans="1:27" ht="16.5" customHeight="1" x14ac:dyDescent="0.2">
      <c r="A446" s="7" t="s">
        <v>704</v>
      </c>
      <c r="B446" s="7" t="s">
        <v>28</v>
      </c>
      <c r="C446" s="8" t="s">
        <v>29</v>
      </c>
      <c r="D446" s="7" t="s">
        <v>30</v>
      </c>
      <c r="E446" s="7" t="s">
        <v>31</v>
      </c>
      <c r="F446" s="7" t="s">
        <v>32</v>
      </c>
      <c r="G446" s="9">
        <v>1202</v>
      </c>
      <c r="H446" s="9" t="str">
        <f t="shared" ref="H446:H468" si="32">LEFT(L446,2)</f>
        <v xml:space="preserve">3 </v>
      </c>
      <c r="I446" s="9" t="str">
        <f t="shared" ref="I446:I468" si="33">MID(L446,4,1)</f>
        <v>3</v>
      </c>
      <c r="J446" s="9" t="str">
        <f t="shared" ref="J446:J468" si="34">MID(L446,6,1)</f>
        <v>0</v>
      </c>
      <c r="K446" s="9" t="str">
        <f t="shared" ref="K446:K468" si="35">MID(L446,8,1)</f>
        <v>6</v>
      </c>
      <c r="L446" s="9" t="s">
        <v>33</v>
      </c>
      <c r="M446" s="7" t="s">
        <v>705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61</v>
      </c>
      <c r="W446" s="7">
        <v>61</v>
      </c>
      <c r="X446" s="7">
        <v>183</v>
      </c>
      <c r="Y446" s="7">
        <v>10.17</v>
      </c>
      <c r="Z446" s="7">
        <v>2558</v>
      </c>
      <c r="AA446" s="7">
        <v>1</v>
      </c>
    </row>
    <row r="447" spans="1:27" ht="16.5" customHeight="1" x14ac:dyDescent="0.2">
      <c r="A447" s="7" t="s">
        <v>704</v>
      </c>
      <c r="B447" s="7" t="s">
        <v>28</v>
      </c>
      <c r="C447" s="8" t="s">
        <v>29</v>
      </c>
      <c r="D447" s="7" t="s">
        <v>30</v>
      </c>
      <c r="E447" s="7" t="s">
        <v>31</v>
      </c>
      <c r="F447" s="7" t="s">
        <v>32</v>
      </c>
      <c r="G447" s="9">
        <v>1201</v>
      </c>
      <c r="H447" s="9" t="str">
        <f t="shared" si="32"/>
        <v xml:space="preserve">3 </v>
      </c>
      <c r="I447" s="9" t="str">
        <f t="shared" si="33"/>
        <v>3</v>
      </c>
      <c r="J447" s="9" t="str">
        <f t="shared" si="34"/>
        <v>0</v>
      </c>
      <c r="K447" s="9" t="str">
        <f t="shared" si="35"/>
        <v>6</v>
      </c>
      <c r="L447" s="9" t="s">
        <v>33</v>
      </c>
      <c r="M447" s="7" t="s">
        <v>706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10</v>
      </c>
      <c r="V447" s="7">
        <v>54</v>
      </c>
      <c r="W447" s="7">
        <v>64</v>
      </c>
      <c r="X447" s="7">
        <v>192</v>
      </c>
      <c r="Y447" s="7">
        <v>10.67</v>
      </c>
      <c r="Z447" s="7">
        <v>2558</v>
      </c>
      <c r="AA447" s="7">
        <v>1</v>
      </c>
    </row>
    <row r="448" spans="1:27" ht="16.5" customHeight="1" x14ac:dyDescent="0.2">
      <c r="A448" s="7" t="s">
        <v>704</v>
      </c>
      <c r="B448" s="7" t="s">
        <v>28</v>
      </c>
      <c r="C448" s="8" t="s">
        <v>47</v>
      </c>
      <c r="D448" s="7" t="s">
        <v>48</v>
      </c>
      <c r="E448" s="7" t="s">
        <v>31</v>
      </c>
      <c r="F448" s="7" t="s">
        <v>32</v>
      </c>
      <c r="G448" s="9">
        <v>1201</v>
      </c>
      <c r="H448" s="9" t="str">
        <f t="shared" si="32"/>
        <v xml:space="preserve">3 </v>
      </c>
      <c r="I448" s="9" t="str">
        <f t="shared" si="33"/>
        <v>3</v>
      </c>
      <c r="J448" s="9" t="str">
        <f t="shared" si="34"/>
        <v>0</v>
      </c>
      <c r="K448" s="9" t="str">
        <f t="shared" si="35"/>
        <v>6</v>
      </c>
      <c r="L448" s="9" t="s">
        <v>33</v>
      </c>
      <c r="M448" s="7" t="s">
        <v>54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119</v>
      </c>
      <c r="W448" s="7">
        <v>119</v>
      </c>
      <c r="X448" s="7">
        <v>357</v>
      </c>
      <c r="Y448" s="7">
        <v>19.829999999999998</v>
      </c>
      <c r="Z448" s="7">
        <v>2558</v>
      </c>
      <c r="AA448" s="7">
        <v>1</v>
      </c>
    </row>
    <row r="449" spans="1:27" ht="16.5" customHeight="1" x14ac:dyDescent="0.2">
      <c r="A449" s="7" t="s">
        <v>704</v>
      </c>
      <c r="B449" s="7" t="s">
        <v>28</v>
      </c>
      <c r="C449" s="8" t="s">
        <v>67</v>
      </c>
      <c r="D449" s="7" t="s">
        <v>68</v>
      </c>
      <c r="E449" s="7" t="s">
        <v>31</v>
      </c>
      <c r="F449" s="7" t="s">
        <v>32</v>
      </c>
      <c r="G449" s="9">
        <v>1201</v>
      </c>
      <c r="H449" s="9" t="str">
        <f t="shared" si="32"/>
        <v xml:space="preserve">3 </v>
      </c>
      <c r="I449" s="9" t="str">
        <f t="shared" si="33"/>
        <v>3</v>
      </c>
      <c r="J449" s="9" t="str">
        <f t="shared" si="34"/>
        <v>0</v>
      </c>
      <c r="K449" s="9" t="str">
        <f t="shared" si="35"/>
        <v>6</v>
      </c>
      <c r="L449" s="9" t="s">
        <v>33</v>
      </c>
      <c r="M449" s="7" t="s">
        <v>353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41</v>
      </c>
      <c r="V449" s="7">
        <v>0</v>
      </c>
      <c r="W449" s="7">
        <v>41</v>
      </c>
      <c r="X449" s="7">
        <v>123</v>
      </c>
      <c r="Y449" s="7">
        <v>6.83</v>
      </c>
      <c r="Z449" s="7">
        <v>2558</v>
      </c>
      <c r="AA449" s="7">
        <v>1</v>
      </c>
    </row>
    <row r="450" spans="1:27" ht="16.5" customHeight="1" x14ac:dyDescent="0.2">
      <c r="A450" s="7" t="s">
        <v>704</v>
      </c>
      <c r="B450" s="7" t="s">
        <v>28</v>
      </c>
      <c r="C450" s="8" t="s">
        <v>75</v>
      </c>
      <c r="D450" s="7" t="s">
        <v>76</v>
      </c>
      <c r="E450" s="7" t="s">
        <v>31</v>
      </c>
      <c r="F450" s="7" t="s">
        <v>32</v>
      </c>
      <c r="G450" s="9">
        <v>1201</v>
      </c>
      <c r="H450" s="9" t="str">
        <f t="shared" si="32"/>
        <v xml:space="preserve">3 </v>
      </c>
      <c r="I450" s="9" t="str">
        <f t="shared" si="33"/>
        <v>3</v>
      </c>
      <c r="J450" s="9" t="str">
        <f t="shared" si="34"/>
        <v>0</v>
      </c>
      <c r="K450" s="9" t="str">
        <f t="shared" si="35"/>
        <v>6</v>
      </c>
      <c r="L450" s="9" t="s">
        <v>33</v>
      </c>
      <c r="M450" s="7" t="s">
        <v>79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1</v>
      </c>
      <c r="V450" s="7">
        <v>0</v>
      </c>
      <c r="W450" s="7">
        <v>1</v>
      </c>
      <c r="X450" s="7">
        <v>3</v>
      </c>
      <c r="Y450" s="7">
        <v>0.17</v>
      </c>
      <c r="Z450" s="7">
        <v>2558</v>
      </c>
      <c r="AA450" s="7">
        <v>1</v>
      </c>
    </row>
    <row r="451" spans="1:27" ht="16.5" customHeight="1" x14ac:dyDescent="0.2">
      <c r="A451" s="7" t="s">
        <v>704</v>
      </c>
      <c r="B451" s="7" t="s">
        <v>28</v>
      </c>
      <c r="C451" s="8" t="s">
        <v>80</v>
      </c>
      <c r="D451" s="7" t="s">
        <v>81</v>
      </c>
      <c r="E451" s="7" t="s">
        <v>31</v>
      </c>
      <c r="F451" s="7" t="s">
        <v>82</v>
      </c>
      <c r="G451" s="9">
        <v>1203</v>
      </c>
      <c r="H451" s="9" t="str">
        <f t="shared" si="32"/>
        <v xml:space="preserve">3 </v>
      </c>
      <c r="I451" s="9" t="str">
        <f t="shared" si="33"/>
        <v>3</v>
      </c>
      <c r="J451" s="9" t="str">
        <f t="shared" si="34"/>
        <v>0</v>
      </c>
      <c r="K451" s="9" t="str">
        <f t="shared" si="35"/>
        <v>6</v>
      </c>
      <c r="L451" s="9" t="s">
        <v>33</v>
      </c>
      <c r="M451" s="7" t="s">
        <v>83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56</v>
      </c>
      <c r="V451" s="7">
        <v>0</v>
      </c>
      <c r="W451" s="7">
        <v>56</v>
      </c>
      <c r="X451" s="7">
        <v>168</v>
      </c>
      <c r="Y451" s="7">
        <v>9.33</v>
      </c>
      <c r="Z451" s="7">
        <v>2558</v>
      </c>
      <c r="AA451" s="7">
        <v>1</v>
      </c>
    </row>
    <row r="452" spans="1:27" ht="16.5" customHeight="1" x14ac:dyDescent="0.2">
      <c r="A452" s="7" t="s">
        <v>704</v>
      </c>
      <c r="B452" s="7" t="s">
        <v>28</v>
      </c>
      <c r="C452" s="8" t="s">
        <v>80</v>
      </c>
      <c r="D452" s="7" t="s">
        <v>81</v>
      </c>
      <c r="E452" s="7" t="s">
        <v>31</v>
      </c>
      <c r="F452" s="7" t="s">
        <v>82</v>
      </c>
      <c r="G452" s="9">
        <v>1201</v>
      </c>
      <c r="H452" s="9" t="str">
        <f t="shared" si="32"/>
        <v xml:space="preserve">3 </v>
      </c>
      <c r="I452" s="9" t="str">
        <f t="shared" si="33"/>
        <v>3</v>
      </c>
      <c r="J452" s="9" t="str">
        <f t="shared" si="34"/>
        <v>0</v>
      </c>
      <c r="K452" s="9" t="str">
        <f t="shared" si="35"/>
        <v>6</v>
      </c>
      <c r="L452" s="9" t="s">
        <v>33</v>
      </c>
      <c r="M452" s="7" t="s">
        <v>83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137</v>
      </c>
      <c r="W452" s="7">
        <v>137</v>
      </c>
      <c r="X452" s="7">
        <v>411</v>
      </c>
      <c r="Y452" s="7">
        <v>22.83</v>
      </c>
      <c r="Z452" s="7">
        <v>2558</v>
      </c>
      <c r="AA452" s="7">
        <v>1</v>
      </c>
    </row>
    <row r="453" spans="1:27" ht="16.5" customHeight="1" x14ac:dyDescent="0.2">
      <c r="A453" s="7" t="s">
        <v>704</v>
      </c>
      <c r="B453" s="7" t="s">
        <v>28</v>
      </c>
      <c r="C453" s="8" t="s">
        <v>80</v>
      </c>
      <c r="D453" s="7" t="s">
        <v>81</v>
      </c>
      <c r="E453" s="7" t="s">
        <v>31</v>
      </c>
      <c r="F453" s="7" t="s">
        <v>82</v>
      </c>
      <c r="G453" s="9">
        <v>1202</v>
      </c>
      <c r="H453" s="9" t="str">
        <f t="shared" si="32"/>
        <v xml:space="preserve">3 </v>
      </c>
      <c r="I453" s="9" t="str">
        <f t="shared" si="33"/>
        <v>3</v>
      </c>
      <c r="J453" s="9" t="str">
        <f t="shared" si="34"/>
        <v>0</v>
      </c>
      <c r="K453" s="9" t="str">
        <f t="shared" si="35"/>
        <v>6</v>
      </c>
      <c r="L453" s="9" t="s">
        <v>33</v>
      </c>
      <c r="M453" s="7" t="s">
        <v>83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134</v>
      </c>
      <c r="V453" s="7">
        <v>2</v>
      </c>
      <c r="W453" s="7">
        <v>136</v>
      </c>
      <c r="X453" s="7">
        <v>408</v>
      </c>
      <c r="Y453" s="7">
        <v>22.67</v>
      </c>
      <c r="Z453" s="7">
        <v>2558</v>
      </c>
      <c r="AA453" s="7">
        <v>1</v>
      </c>
    </row>
    <row r="454" spans="1:27" ht="16.5" customHeight="1" x14ac:dyDescent="0.2">
      <c r="A454" s="7" t="s">
        <v>704</v>
      </c>
      <c r="B454" s="7" t="s">
        <v>28</v>
      </c>
      <c r="C454" s="8" t="s">
        <v>93</v>
      </c>
      <c r="D454" s="7" t="s">
        <v>94</v>
      </c>
      <c r="E454" s="7" t="s">
        <v>31</v>
      </c>
      <c r="F454" s="7" t="s">
        <v>32</v>
      </c>
      <c r="G454" s="9">
        <v>1201</v>
      </c>
      <c r="H454" s="9" t="str">
        <f t="shared" si="32"/>
        <v xml:space="preserve">3 </v>
      </c>
      <c r="I454" s="9" t="str">
        <f t="shared" si="33"/>
        <v>2</v>
      </c>
      <c r="J454" s="9" t="str">
        <f t="shared" si="34"/>
        <v>2</v>
      </c>
      <c r="K454" s="9" t="str">
        <f t="shared" si="35"/>
        <v>5</v>
      </c>
      <c r="L454" s="9" t="s">
        <v>95</v>
      </c>
      <c r="M454" s="7" t="s">
        <v>707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15</v>
      </c>
      <c r="V454" s="7">
        <v>0</v>
      </c>
      <c r="W454" s="7">
        <v>15</v>
      </c>
      <c r="X454" s="7">
        <v>45</v>
      </c>
      <c r="Y454" s="7">
        <v>2.5</v>
      </c>
      <c r="Z454" s="7">
        <v>2558</v>
      </c>
      <c r="AA454" s="7">
        <v>1</v>
      </c>
    </row>
    <row r="455" spans="1:27" ht="16.5" customHeight="1" x14ac:dyDescent="0.2">
      <c r="A455" s="7" t="s">
        <v>704</v>
      </c>
      <c r="B455" s="7" t="s">
        <v>28</v>
      </c>
      <c r="C455" s="8" t="s">
        <v>97</v>
      </c>
      <c r="D455" s="7" t="s">
        <v>98</v>
      </c>
      <c r="E455" s="7" t="s">
        <v>31</v>
      </c>
      <c r="F455" s="7" t="s">
        <v>32</v>
      </c>
      <c r="G455" s="9">
        <v>1201</v>
      </c>
      <c r="H455" s="9" t="str">
        <f t="shared" si="32"/>
        <v xml:space="preserve">3 </v>
      </c>
      <c r="I455" s="9" t="str">
        <f t="shared" si="33"/>
        <v>3</v>
      </c>
      <c r="J455" s="9" t="str">
        <f t="shared" si="34"/>
        <v>0</v>
      </c>
      <c r="K455" s="9" t="str">
        <f t="shared" si="35"/>
        <v>6</v>
      </c>
      <c r="L455" s="9" t="s">
        <v>33</v>
      </c>
      <c r="M455" s="7" t="s">
        <v>51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1</v>
      </c>
      <c r="W455" s="7">
        <v>1</v>
      </c>
      <c r="X455" s="7">
        <v>3</v>
      </c>
      <c r="Y455" s="7">
        <v>0.17</v>
      </c>
      <c r="Z455" s="7">
        <v>2558</v>
      </c>
      <c r="AA455" s="7">
        <v>1</v>
      </c>
    </row>
    <row r="456" spans="1:27" ht="16.5" customHeight="1" x14ac:dyDescent="0.2">
      <c r="A456" s="7" t="s">
        <v>704</v>
      </c>
      <c r="B456" s="7" t="s">
        <v>28</v>
      </c>
      <c r="C456" s="8" t="s">
        <v>97</v>
      </c>
      <c r="D456" s="7" t="s">
        <v>98</v>
      </c>
      <c r="E456" s="7" t="s">
        <v>31</v>
      </c>
      <c r="F456" s="7" t="s">
        <v>32</v>
      </c>
      <c r="G456" s="9">
        <v>1202</v>
      </c>
      <c r="H456" s="9" t="str">
        <f t="shared" si="32"/>
        <v xml:space="preserve">3 </v>
      </c>
      <c r="I456" s="9" t="str">
        <f t="shared" si="33"/>
        <v>3</v>
      </c>
      <c r="J456" s="9" t="str">
        <f t="shared" si="34"/>
        <v>0</v>
      </c>
      <c r="K456" s="9" t="str">
        <f t="shared" si="35"/>
        <v>6</v>
      </c>
      <c r="L456" s="9" t="s">
        <v>33</v>
      </c>
      <c r="M456" s="7" t="s">
        <v>55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6</v>
      </c>
      <c r="W456" s="7">
        <v>6</v>
      </c>
      <c r="X456" s="7">
        <v>18</v>
      </c>
      <c r="Y456" s="7">
        <v>1</v>
      </c>
      <c r="Z456" s="7">
        <v>2558</v>
      </c>
      <c r="AA456" s="7">
        <v>1</v>
      </c>
    </row>
    <row r="457" spans="1:27" ht="16.5" customHeight="1" x14ac:dyDescent="0.2">
      <c r="A457" s="7"/>
      <c r="B457" s="7"/>
      <c r="C457" s="8"/>
      <c r="D457" s="7"/>
      <c r="E457" s="7"/>
      <c r="F457" s="7"/>
      <c r="G457" s="9"/>
      <c r="H457" s="9"/>
      <c r="I457" s="9"/>
      <c r="J457" s="9"/>
      <c r="K457" s="9"/>
      <c r="L457" s="9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6.5" customHeight="1" x14ac:dyDescent="0.2">
      <c r="A458" s="7" t="s">
        <v>704</v>
      </c>
      <c r="B458" s="7" t="s">
        <v>702</v>
      </c>
      <c r="C458" s="8" t="s">
        <v>29</v>
      </c>
      <c r="D458" s="7" t="s">
        <v>30</v>
      </c>
      <c r="E458" s="7" t="s">
        <v>31</v>
      </c>
      <c r="F458" s="7" t="s">
        <v>32</v>
      </c>
      <c r="G458" s="9">
        <v>2201</v>
      </c>
      <c r="H458" s="9" t="str">
        <f t="shared" ref="H458:H460" si="36">LEFT(L458,2)</f>
        <v xml:space="preserve">3 </v>
      </c>
      <c r="I458" s="9" t="str">
        <f t="shared" ref="I458:I460" si="37">MID(L458,4,1)</f>
        <v>3</v>
      </c>
      <c r="J458" s="9" t="str">
        <f t="shared" ref="J458:J460" si="38">MID(L458,6,1)</f>
        <v>0</v>
      </c>
      <c r="K458" s="9" t="str">
        <f t="shared" ref="K458:K460" si="39">MID(L458,8,1)</f>
        <v>6</v>
      </c>
      <c r="L458" s="9" t="s">
        <v>33</v>
      </c>
      <c r="M458" s="7" t="s">
        <v>428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12</v>
      </c>
      <c r="W458" s="7">
        <v>12</v>
      </c>
      <c r="X458" s="7">
        <v>36</v>
      </c>
      <c r="Y458" s="7">
        <v>2</v>
      </c>
      <c r="Z458" s="7">
        <v>2558</v>
      </c>
      <c r="AA458" s="7">
        <v>1</v>
      </c>
    </row>
    <row r="459" spans="1:27" ht="16.5" customHeight="1" x14ac:dyDescent="0.2">
      <c r="A459" s="7" t="s">
        <v>704</v>
      </c>
      <c r="B459" s="7" t="s">
        <v>702</v>
      </c>
      <c r="C459" s="8" t="s">
        <v>47</v>
      </c>
      <c r="D459" s="7" t="s">
        <v>48</v>
      </c>
      <c r="E459" s="7" t="s">
        <v>31</v>
      </c>
      <c r="F459" s="7" t="s">
        <v>32</v>
      </c>
      <c r="G459" s="9">
        <v>2201</v>
      </c>
      <c r="H459" s="9" t="str">
        <f t="shared" si="36"/>
        <v xml:space="preserve">3 </v>
      </c>
      <c r="I459" s="9" t="str">
        <f t="shared" si="37"/>
        <v>3</v>
      </c>
      <c r="J459" s="9" t="str">
        <f t="shared" si="38"/>
        <v>0</v>
      </c>
      <c r="K459" s="9" t="str">
        <f t="shared" si="39"/>
        <v>6</v>
      </c>
      <c r="L459" s="9" t="s">
        <v>33</v>
      </c>
      <c r="M459" s="7" t="s">
        <v>703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13</v>
      </c>
      <c r="W459" s="7">
        <v>13</v>
      </c>
      <c r="X459" s="7">
        <v>39</v>
      </c>
      <c r="Y459" s="7">
        <v>2.17</v>
      </c>
      <c r="Z459" s="7">
        <v>2558</v>
      </c>
      <c r="AA459" s="7">
        <v>1</v>
      </c>
    </row>
    <row r="460" spans="1:27" ht="16.5" customHeight="1" x14ac:dyDescent="0.2">
      <c r="A460" s="7" t="s">
        <v>704</v>
      </c>
      <c r="B460" s="7" t="s">
        <v>702</v>
      </c>
      <c r="C460" s="8" t="s">
        <v>80</v>
      </c>
      <c r="D460" s="7" t="s">
        <v>81</v>
      </c>
      <c r="E460" s="7" t="s">
        <v>31</v>
      </c>
      <c r="F460" s="7" t="s">
        <v>82</v>
      </c>
      <c r="G460" s="9">
        <v>2201</v>
      </c>
      <c r="H460" s="9" t="str">
        <f t="shared" si="36"/>
        <v xml:space="preserve">3 </v>
      </c>
      <c r="I460" s="9" t="str">
        <f t="shared" si="37"/>
        <v>3</v>
      </c>
      <c r="J460" s="9" t="str">
        <f t="shared" si="38"/>
        <v>0</v>
      </c>
      <c r="K460" s="9" t="str">
        <f t="shared" si="39"/>
        <v>6</v>
      </c>
      <c r="L460" s="9" t="s">
        <v>33</v>
      </c>
      <c r="M460" s="7" t="s">
        <v>83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14</v>
      </c>
      <c r="W460" s="7">
        <v>14</v>
      </c>
      <c r="X460" s="7">
        <v>42</v>
      </c>
      <c r="Y460" s="7">
        <v>2.33</v>
      </c>
      <c r="Z460" s="7">
        <v>2558</v>
      </c>
      <c r="AA460" s="7">
        <v>1</v>
      </c>
    </row>
    <row r="461" spans="1:27" ht="16.5" customHeight="1" x14ac:dyDescent="0.2">
      <c r="A461" s="7"/>
      <c r="B461" s="7"/>
      <c r="C461" s="8"/>
      <c r="D461" s="7"/>
      <c r="E461" s="7"/>
      <c r="F461" s="7"/>
      <c r="G461" s="9"/>
      <c r="H461" s="9"/>
      <c r="I461" s="9"/>
      <c r="J461" s="9"/>
      <c r="K461" s="9"/>
      <c r="L461" s="9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6.5" customHeight="1" x14ac:dyDescent="0.2">
      <c r="A462" s="7" t="s">
        <v>704</v>
      </c>
      <c r="B462" s="7" t="s">
        <v>28</v>
      </c>
      <c r="C462" s="8" t="s">
        <v>708</v>
      </c>
      <c r="D462" s="7" t="s">
        <v>709</v>
      </c>
      <c r="E462" s="7" t="s">
        <v>31</v>
      </c>
      <c r="F462" s="7" t="s">
        <v>138</v>
      </c>
      <c r="G462" s="9">
        <v>1201</v>
      </c>
      <c r="H462" s="9" t="str">
        <f t="shared" si="32"/>
        <v xml:space="preserve">2 </v>
      </c>
      <c r="I462" s="9" t="str">
        <f t="shared" si="33"/>
        <v>2</v>
      </c>
      <c r="J462" s="9" t="str">
        <f t="shared" si="34"/>
        <v>0</v>
      </c>
      <c r="K462" s="9" t="str">
        <f t="shared" si="35"/>
        <v>4</v>
      </c>
      <c r="L462" s="9" t="s">
        <v>139</v>
      </c>
      <c r="M462" s="7" t="s">
        <v>159</v>
      </c>
      <c r="N462" s="7">
        <v>0</v>
      </c>
      <c r="O462" s="7">
        <v>14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14</v>
      </c>
      <c r="X462" s="7">
        <v>28</v>
      </c>
      <c r="Y462" s="7">
        <v>1.56</v>
      </c>
      <c r="Z462" s="7">
        <v>2558</v>
      </c>
      <c r="AA462" s="7">
        <v>1</v>
      </c>
    </row>
    <row r="463" spans="1:27" ht="16.5" customHeight="1" x14ac:dyDescent="0.2">
      <c r="A463" s="7" t="s">
        <v>704</v>
      </c>
      <c r="B463" s="7" t="s">
        <v>28</v>
      </c>
      <c r="C463" s="8" t="s">
        <v>710</v>
      </c>
      <c r="D463" s="7" t="s">
        <v>711</v>
      </c>
      <c r="E463" s="7" t="s">
        <v>31</v>
      </c>
      <c r="F463" s="7" t="s">
        <v>138</v>
      </c>
      <c r="G463" s="9">
        <v>1201</v>
      </c>
      <c r="H463" s="9" t="str">
        <f t="shared" si="32"/>
        <v xml:space="preserve">2 </v>
      </c>
      <c r="I463" s="9" t="str">
        <f t="shared" si="33"/>
        <v>2</v>
      </c>
      <c r="J463" s="9" t="str">
        <f t="shared" si="34"/>
        <v>0</v>
      </c>
      <c r="K463" s="9" t="str">
        <f t="shared" si="35"/>
        <v>4</v>
      </c>
      <c r="L463" s="9" t="s">
        <v>139</v>
      </c>
      <c r="M463" s="7" t="s">
        <v>153</v>
      </c>
      <c r="N463" s="7">
        <v>0</v>
      </c>
      <c r="O463" s="7">
        <v>14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14</v>
      </c>
      <c r="X463" s="7">
        <v>28</v>
      </c>
      <c r="Y463" s="7">
        <v>1.56</v>
      </c>
      <c r="Z463" s="7">
        <v>2558</v>
      </c>
      <c r="AA463" s="7">
        <v>1</v>
      </c>
    </row>
    <row r="464" spans="1:27" ht="16.5" customHeight="1" x14ac:dyDescent="0.2">
      <c r="A464" s="7" t="s">
        <v>704</v>
      </c>
      <c r="B464" s="7" t="s">
        <v>28</v>
      </c>
      <c r="C464" s="8" t="s">
        <v>148</v>
      </c>
      <c r="D464" s="7" t="s">
        <v>149</v>
      </c>
      <c r="E464" s="7" t="s">
        <v>31</v>
      </c>
      <c r="F464" s="7" t="s">
        <v>138</v>
      </c>
      <c r="G464" s="9">
        <v>1201</v>
      </c>
      <c r="H464" s="9" t="str">
        <f t="shared" si="32"/>
        <v xml:space="preserve">2 </v>
      </c>
      <c r="I464" s="9" t="str">
        <f t="shared" si="33"/>
        <v>2</v>
      </c>
      <c r="J464" s="9" t="str">
        <f t="shared" si="34"/>
        <v>0</v>
      </c>
      <c r="K464" s="9" t="str">
        <f t="shared" si="35"/>
        <v>4</v>
      </c>
      <c r="L464" s="9" t="s">
        <v>139</v>
      </c>
      <c r="M464" s="7" t="s">
        <v>150</v>
      </c>
      <c r="N464" s="7">
        <v>0</v>
      </c>
      <c r="O464" s="7">
        <v>14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14</v>
      </c>
      <c r="X464" s="7">
        <v>28</v>
      </c>
      <c r="Y464" s="7">
        <v>1.56</v>
      </c>
      <c r="Z464" s="7">
        <v>2558</v>
      </c>
      <c r="AA464" s="7">
        <v>1</v>
      </c>
    </row>
    <row r="465" spans="1:27" ht="16.5" customHeight="1" x14ac:dyDescent="0.2">
      <c r="A465" s="7" t="s">
        <v>704</v>
      </c>
      <c r="B465" s="7" t="s">
        <v>28</v>
      </c>
      <c r="C465" s="8" t="s">
        <v>712</v>
      </c>
      <c r="D465" s="7" t="s">
        <v>713</v>
      </c>
      <c r="E465" s="7" t="s">
        <v>31</v>
      </c>
      <c r="F465" s="7" t="s">
        <v>138</v>
      </c>
      <c r="G465" s="9">
        <v>1201</v>
      </c>
      <c r="H465" s="9" t="str">
        <f t="shared" si="32"/>
        <v xml:space="preserve">3 </v>
      </c>
      <c r="I465" s="9" t="str">
        <f t="shared" si="33"/>
        <v>2</v>
      </c>
      <c r="J465" s="9" t="str">
        <f t="shared" si="34"/>
        <v>2</v>
      </c>
      <c r="K465" s="9" t="str">
        <f t="shared" si="35"/>
        <v>5</v>
      </c>
      <c r="L465" s="9" t="s">
        <v>95</v>
      </c>
      <c r="M465" s="7" t="s">
        <v>156</v>
      </c>
      <c r="N465" s="7">
        <v>0</v>
      </c>
      <c r="O465" s="7">
        <v>14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14</v>
      </c>
      <c r="X465" s="7">
        <v>42</v>
      </c>
      <c r="Y465" s="7">
        <v>2.33</v>
      </c>
      <c r="Z465" s="7">
        <v>2558</v>
      </c>
      <c r="AA465" s="7">
        <v>1</v>
      </c>
    </row>
    <row r="466" spans="1:27" ht="16.5" customHeight="1" x14ac:dyDescent="0.2">
      <c r="A466" s="7" t="s">
        <v>704</v>
      </c>
      <c r="B466" s="7" t="s">
        <v>28</v>
      </c>
      <c r="C466" s="8" t="s">
        <v>714</v>
      </c>
      <c r="D466" s="7" t="s">
        <v>715</v>
      </c>
      <c r="E466" s="7" t="s">
        <v>31</v>
      </c>
      <c r="F466" s="7" t="s">
        <v>138</v>
      </c>
      <c r="G466" s="9">
        <v>1201</v>
      </c>
      <c r="H466" s="9" t="str">
        <f t="shared" si="32"/>
        <v xml:space="preserve">3 </v>
      </c>
      <c r="I466" s="9" t="str">
        <f t="shared" si="33"/>
        <v>3</v>
      </c>
      <c r="J466" s="9" t="str">
        <f t="shared" si="34"/>
        <v>0</v>
      </c>
      <c r="K466" s="9" t="str">
        <f t="shared" si="35"/>
        <v>6</v>
      </c>
      <c r="L466" s="9" t="s">
        <v>33</v>
      </c>
      <c r="M466" s="7" t="s">
        <v>143</v>
      </c>
      <c r="N466" s="7">
        <v>0</v>
      </c>
      <c r="O466" s="7">
        <v>14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14</v>
      </c>
      <c r="X466" s="7">
        <v>42</v>
      </c>
      <c r="Y466" s="7">
        <v>2.33</v>
      </c>
      <c r="Z466" s="7">
        <v>2558</v>
      </c>
      <c r="AA466" s="7">
        <v>1</v>
      </c>
    </row>
    <row r="467" spans="1:27" ht="16.5" customHeight="1" x14ac:dyDescent="0.2">
      <c r="A467" s="7" t="s">
        <v>704</v>
      </c>
      <c r="B467" s="7" t="s">
        <v>28</v>
      </c>
      <c r="C467" s="8" t="s">
        <v>172</v>
      </c>
      <c r="D467" s="7" t="s">
        <v>173</v>
      </c>
      <c r="E467" s="7" t="s">
        <v>31</v>
      </c>
      <c r="F467" s="7" t="s">
        <v>138</v>
      </c>
      <c r="G467" s="9">
        <v>1201</v>
      </c>
      <c r="H467" s="9" t="str">
        <f t="shared" si="32"/>
        <v xml:space="preserve">3 </v>
      </c>
      <c r="I467" s="9" t="str">
        <f t="shared" si="33"/>
        <v>3</v>
      </c>
      <c r="J467" s="9" t="str">
        <f t="shared" si="34"/>
        <v>0</v>
      </c>
      <c r="K467" s="9" t="str">
        <f t="shared" si="35"/>
        <v>6</v>
      </c>
      <c r="L467" s="9" t="s">
        <v>33</v>
      </c>
      <c r="M467" s="7" t="s">
        <v>159</v>
      </c>
      <c r="N467" s="7">
        <v>0</v>
      </c>
      <c r="O467" s="7">
        <v>14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14</v>
      </c>
      <c r="X467" s="7">
        <v>42</v>
      </c>
      <c r="Y467" s="7">
        <v>2.33</v>
      </c>
      <c r="Z467" s="7">
        <v>2558</v>
      </c>
      <c r="AA467" s="7">
        <v>1</v>
      </c>
    </row>
    <row r="468" spans="1:27" ht="16.5" customHeight="1" x14ac:dyDescent="0.2">
      <c r="A468" s="7" t="s">
        <v>704</v>
      </c>
      <c r="B468" s="7" t="s">
        <v>28</v>
      </c>
      <c r="C468" s="8" t="s">
        <v>189</v>
      </c>
      <c r="D468" s="7" t="s">
        <v>190</v>
      </c>
      <c r="E468" s="7" t="s">
        <v>31</v>
      </c>
      <c r="F468" s="7" t="s">
        <v>138</v>
      </c>
      <c r="G468" s="9">
        <v>1201</v>
      </c>
      <c r="H468" s="9" t="str">
        <f t="shared" si="32"/>
        <v xml:space="preserve">3 </v>
      </c>
      <c r="I468" s="9" t="str">
        <f t="shared" si="33"/>
        <v>3</v>
      </c>
      <c r="J468" s="9" t="str">
        <f t="shared" si="34"/>
        <v>0</v>
      </c>
      <c r="K468" s="9" t="str">
        <f t="shared" si="35"/>
        <v>6</v>
      </c>
      <c r="L468" s="9" t="s">
        <v>33</v>
      </c>
      <c r="M468" s="7" t="s">
        <v>153</v>
      </c>
      <c r="N468" s="7">
        <v>0</v>
      </c>
      <c r="O468" s="7">
        <v>14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14</v>
      </c>
      <c r="X468" s="7">
        <v>42</v>
      </c>
      <c r="Y468" s="7">
        <v>2.33</v>
      </c>
      <c r="Z468" s="7">
        <v>2558</v>
      </c>
      <c r="AA468" s="7">
        <v>1</v>
      </c>
    </row>
    <row r="470" spans="1:27" ht="16.5" customHeight="1" x14ac:dyDescent="0.2">
      <c r="A470" s="7" t="s">
        <v>716</v>
      </c>
      <c r="B470" s="7" t="s">
        <v>28</v>
      </c>
      <c r="C470" s="8" t="s">
        <v>724</v>
      </c>
      <c r="D470" s="7" t="s">
        <v>725</v>
      </c>
      <c r="E470" s="7" t="s">
        <v>31</v>
      </c>
      <c r="F470" s="7" t="s">
        <v>719</v>
      </c>
      <c r="G470" s="9">
        <v>1401</v>
      </c>
      <c r="H470" s="9" t="str">
        <f t="shared" ref="H470:H497" si="40">LEFT(L470,2)</f>
        <v xml:space="preserve">3 </v>
      </c>
      <c r="I470" s="9" t="str">
        <f t="shared" ref="I470:I497" si="41">MID(L470,4,1)</f>
        <v>2</v>
      </c>
      <c r="J470" s="9" t="str">
        <f t="shared" ref="J470:J497" si="42">MID(L470,6,1)</f>
        <v>2</v>
      </c>
      <c r="K470" s="9" t="str">
        <f t="shared" ref="K470:K497" si="43">MID(L470,8,1)</f>
        <v>5</v>
      </c>
      <c r="L470" s="9" t="s">
        <v>95</v>
      </c>
      <c r="M470" s="7" t="s">
        <v>726</v>
      </c>
      <c r="N470" s="7">
        <v>0</v>
      </c>
      <c r="O470" s="7">
        <v>2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2</v>
      </c>
      <c r="X470" s="7">
        <v>6</v>
      </c>
      <c r="Y470" s="7">
        <v>0.5</v>
      </c>
      <c r="Z470" s="7">
        <v>2558</v>
      </c>
      <c r="AA470" s="7">
        <v>1</v>
      </c>
    </row>
    <row r="471" spans="1:27" ht="16.5" customHeight="1" x14ac:dyDescent="0.2">
      <c r="A471" s="7" t="s">
        <v>716</v>
      </c>
      <c r="B471" s="7" t="s">
        <v>28</v>
      </c>
      <c r="C471" s="8" t="s">
        <v>729</v>
      </c>
      <c r="D471" s="7" t="s">
        <v>730</v>
      </c>
      <c r="E471" s="7" t="s">
        <v>31</v>
      </c>
      <c r="F471" s="7" t="s">
        <v>719</v>
      </c>
      <c r="G471" s="9">
        <v>1401</v>
      </c>
      <c r="H471" s="9" t="str">
        <f t="shared" si="40"/>
        <v xml:space="preserve">3 </v>
      </c>
      <c r="I471" s="9" t="str">
        <f t="shared" si="41"/>
        <v>1</v>
      </c>
      <c r="J471" s="9" t="str">
        <f t="shared" si="42"/>
        <v>4</v>
      </c>
      <c r="K471" s="9" t="str">
        <f t="shared" si="43"/>
        <v>4</v>
      </c>
      <c r="L471" s="9" t="s">
        <v>723</v>
      </c>
      <c r="M471" s="7" t="s">
        <v>731</v>
      </c>
      <c r="N471" s="7">
        <v>0</v>
      </c>
      <c r="O471" s="7">
        <v>2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2</v>
      </c>
      <c r="X471" s="7">
        <v>6</v>
      </c>
      <c r="Y471" s="7">
        <v>0.5</v>
      </c>
      <c r="Z471" s="7">
        <v>2558</v>
      </c>
      <c r="AA471" s="7">
        <v>1</v>
      </c>
    </row>
    <row r="472" spans="1:27" ht="16.5" customHeight="1" x14ac:dyDescent="0.2">
      <c r="A472" s="7" t="s">
        <v>716</v>
      </c>
      <c r="B472" s="7" t="s">
        <v>28</v>
      </c>
      <c r="C472" s="8" t="s">
        <v>732</v>
      </c>
      <c r="D472" s="7" t="s">
        <v>733</v>
      </c>
      <c r="E472" s="7" t="s">
        <v>31</v>
      </c>
      <c r="F472" s="7" t="s">
        <v>734</v>
      </c>
      <c r="G472" s="9">
        <v>1401</v>
      </c>
      <c r="H472" s="9" t="str">
        <f t="shared" si="40"/>
        <v xml:space="preserve">2 </v>
      </c>
      <c r="I472" s="9" t="str">
        <f t="shared" si="41"/>
        <v>2</v>
      </c>
      <c r="J472" s="9" t="str">
        <f t="shared" si="42"/>
        <v>0</v>
      </c>
      <c r="K472" s="9" t="str">
        <f t="shared" si="43"/>
        <v>4</v>
      </c>
      <c r="L472" s="9" t="s">
        <v>139</v>
      </c>
      <c r="M472" s="7" t="s">
        <v>735</v>
      </c>
      <c r="N472" s="7">
        <v>0</v>
      </c>
      <c r="O472" s="7">
        <v>1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1</v>
      </c>
      <c r="X472" s="7">
        <v>2</v>
      </c>
      <c r="Y472" s="7">
        <v>0.17</v>
      </c>
      <c r="Z472" s="7">
        <v>2558</v>
      </c>
      <c r="AA472" s="7">
        <v>1</v>
      </c>
    </row>
    <row r="473" spans="1:27" ht="16.5" customHeight="1" x14ac:dyDescent="0.2">
      <c r="A473" s="7" t="s">
        <v>716</v>
      </c>
      <c r="B473" s="7" t="s">
        <v>28</v>
      </c>
      <c r="C473" s="8" t="s">
        <v>736</v>
      </c>
      <c r="D473" s="7" t="s">
        <v>737</v>
      </c>
      <c r="E473" s="7" t="s">
        <v>31</v>
      </c>
      <c r="F473" s="7" t="s">
        <v>734</v>
      </c>
      <c r="G473" s="9">
        <v>1401</v>
      </c>
      <c r="H473" s="9" t="str">
        <f t="shared" si="40"/>
        <v xml:space="preserve">3 </v>
      </c>
      <c r="I473" s="9" t="str">
        <f t="shared" si="41"/>
        <v>2</v>
      </c>
      <c r="J473" s="9" t="str">
        <f t="shared" si="42"/>
        <v>2</v>
      </c>
      <c r="K473" s="9" t="str">
        <f t="shared" si="43"/>
        <v>5</v>
      </c>
      <c r="L473" s="9" t="s">
        <v>95</v>
      </c>
      <c r="M473" s="7" t="s">
        <v>153</v>
      </c>
      <c r="N473" s="7">
        <v>0</v>
      </c>
      <c r="O473" s="7">
        <v>1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1</v>
      </c>
      <c r="X473" s="7">
        <v>3</v>
      </c>
      <c r="Y473" s="7">
        <v>0.25</v>
      </c>
      <c r="Z473" s="7">
        <v>2558</v>
      </c>
      <c r="AA473" s="7">
        <v>1</v>
      </c>
    </row>
    <row r="474" spans="1:27" ht="16.5" customHeight="1" x14ac:dyDescent="0.2">
      <c r="A474" s="7" t="s">
        <v>716</v>
      </c>
      <c r="B474" s="7" t="s">
        <v>28</v>
      </c>
      <c r="C474" s="8" t="s">
        <v>738</v>
      </c>
      <c r="D474" s="7" t="s">
        <v>739</v>
      </c>
      <c r="E474" s="7" t="s">
        <v>31</v>
      </c>
      <c r="F474" s="7" t="s">
        <v>734</v>
      </c>
      <c r="G474" s="9">
        <v>1401</v>
      </c>
      <c r="H474" s="9" t="str">
        <f t="shared" si="40"/>
        <v xml:space="preserve">3 </v>
      </c>
      <c r="I474" s="9" t="str">
        <f t="shared" si="41"/>
        <v>3</v>
      </c>
      <c r="J474" s="9" t="str">
        <f t="shared" si="42"/>
        <v>0</v>
      </c>
      <c r="K474" s="9" t="str">
        <f t="shared" si="43"/>
        <v>6</v>
      </c>
      <c r="L474" s="9" t="s">
        <v>33</v>
      </c>
      <c r="M474" s="7" t="s">
        <v>167</v>
      </c>
      <c r="N474" s="7">
        <v>0</v>
      </c>
      <c r="O474" s="7">
        <v>1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1</v>
      </c>
      <c r="X474" s="7">
        <v>3</v>
      </c>
      <c r="Y474" s="7">
        <v>0.25</v>
      </c>
      <c r="Z474" s="7">
        <v>2558</v>
      </c>
      <c r="AA474" s="7">
        <v>1</v>
      </c>
    </row>
    <row r="475" spans="1:27" ht="16.5" customHeight="1" x14ac:dyDescent="0.2">
      <c r="A475" s="7" t="s">
        <v>716</v>
      </c>
      <c r="B475" s="7" t="s">
        <v>28</v>
      </c>
      <c r="C475" s="8" t="s">
        <v>740</v>
      </c>
      <c r="D475" s="7" t="s">
        <v>741</v>
      </c>
      <c r="E475" s="7" t="s">
        <v>31</v>
      </c>
      <c r="F475" s="7" t="s">
        <v>734</v>
      </c>
      <c r="G475" s="9">
        <v>1401</v>
      </c>
      <c r="H475" s="9" t="str">
        <f t="shared" si="40"/>
        <v xml:space="preserve">3 </v>
      </c>
      <c r="I475" s="9" t="str">
        <f t="shared" si="41"/>
        <v>3</v>
      </c>
      <c r="J475" s="9" t="str">
        <f t="shared" si="42"/>
        <v>0</v>
      </c>
      <c r="K475" s="9" t="str">
        <f t="shared" si="43"/>
        <v>6</v>
      </c>
      <c r="L475" s="9" t="s">
        <v>33</v>
      </c>
      <c r="M475" s="7" t="s">
        <v>153</v>
      </c>
      <c r="N475" s="7">
        <v>0</v>
      </c>
      <c r="O475" s="7">
        <v>1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1</v>
      </c>
      <c r="X475" s="7">
        <v>3</v>
      </c>
      <c r="Y475" s="7">
        <v>0.25</v>
      </c>
      <c r="Z475" s="7">
        <v>2558</v>
      </c>
      <c r="AA475" s="7">
        <v>1</v>
      </c>
    </row>
    <row r="476" spans="1:27" ht="16.5" customHeight="1" x14ac:dyDescent="0.2">
      <c r="A476" s="7" t="s">
        <v>716</v>
      </c>
      <c r="B476" s="7" t="s">
        <v>28</v>
      </c>
      <c r="C476" s="8" t="s">
        <v>742</v>
      </c>
      <c r="D476" s="7" t="s">
        <v>743</v>
      </c>
      <c r="E476" s="7" t="s">
        <v>31</v>
      </c>
      <c r="F476" s="7" t="s">
        <v>734</v>
      </c>
      <c r="G476" s="9">
        <v>1401</v>
      </c>
      <c r="H476" s="9" t="str">
        <f t="shared" si="40"/>
        <v xml:space="preserve">3 </v>
      </c>
      <c r="I476" s="9" t="str">
        <f t="shared" si="41"/>
        <v>2</v>
      </c>
      <c r="J476" s="9" t="str">
        <f t="shared" si="42"/>
        <v>2</v>
      </c>
      <c r="K476" s="9" t="str">
        <f t="shared" si="43"/>
        <v>5</v>
      </c>
      <c r="L476" s="9" t="s">
        <v>95</v>
      </c>
      <c r="M476" s="7" t="s">
        <v>744</v>
      </c>
      <c r="N476" s="7">
        <v>0</v>
      </c>
      <c r="O476" s="7">
        <v>2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2</v>
      </c>
      <c r="X476" s="7">
        <v>6</v>
      </c>
      <c r="Y476" s="7">
        <v>0.5</v>
      </c>
      <c r="Z476" s="7">
        <v>2558</v>
      </c>
      <c r="AA476" s="7">
        <v>1</v>
      </c>
    </row>
    <row r="477" spans="1:27" ht="16.5" customHeight="1" x14ac:dyDescent="0.2">
      <c r="A477" s="7" t="s">
        <v>716</v>
      </c>
      <c r="B477" s="7" t="s">
        <v>28</v>
      </c>
      <c r="C477" s="8" t="s">
        <v>745</v>
      </c>
      <c r="D477" s="7" t="s">
        <v>746</v>
      </c>
      <c r="E477" s="7" t="s">
        <v>31</v>
      </c>
      <c r="F477" s="7" t="s">
        <v>734</v>
      </c>
      <c r="G477" s="9">
        <v>1401</v>
      </c>
      <c r="H477" s="9" t="str">
        <f t="shared" si="40"/>
        <v xml:space="preserve">3 </v>
      </c>
      <c r="I477" s="9" t="str">
        <f t="shared" si="41"/>
        <v>3</v>
      </c>
      <c r="J477" s="9" t="str">
        <f t="shared" si="42"/>
        <v>0</v>
      </c>
      <c r="K477" s="9" t="str">
        <f t="shared" si="43"/>
        <v>6</v>
      </c>
      <c r="L477" s="9" t="s">
        <v>33</v>
      </c>
      <c r="M477" s="7" t="s">
        <v>458</v>
      </c>
      <c r="N477" s="7">
        <v>0</v>
      </c>
      <c r="O477" s="7">
        <v>2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2</v>
      </c>
      <c r="X477" s="7">
        <v>6</v>
      </c>
      <c r="Y477" s="7">
        <v>0.5</v>
      </c>
      <c r="Z477" s="7">
        <v>2558</v>
      </c>
      <c r="AA477" s="7">
        <v>1</v>
      </c>
    </row>
    <row r="478" spans="1:27" ht="16.5" customHeight="1" x14ac:dyDescent="0.2">
      <c r="A478" s="7" t="s">
        <v>716</v>
      </c>
      <c r="B478" s="7" t="s">
        <v>28</v>
      </c>
      <c r="C478" s="8" t="s">
        <v>747</v>
      </c>
      <c r="D478" s="7" t="s">
        <v>748</v>
      </c>
      <c r="E478" s="7" t="s">
        <v>31</v>
      </c>
      <c r="F478" s="7" t="s">
        <v>734</v>
      </c>
      <c r="G478" s="9">
        <v>1401</v>
      </c>
      <c r="H478" s="9" t="str">
        <f t="shared" si="40"/>
        <v xml:space="preserve">3 </v>
      </c>
      <c r="I478" s="9" t="str">
        <f t="shared" si="41"/>
        <v>0</v>
      </c>
      <c r="J478" s="9" t="str">
        <f t="shared" si="42"/>
        <v>9</v>
      </c>
      <c r="K478" s="9" t="str">
        <f t="shared" si="43"/>
        <v>0</v>
      </c>
      <c r="L478" s="9" t="s">
        <v>606</v>
      </c>
      <c r="M478" s="7" t="s">
        <v>749</v>
      </c>
      <c r="N478" s="7">
        <v>0</v>
      </c>
      <c r="O478" s="7">
        <v>1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1</v>
      </c>
      <c r="X478" s="7">
        <v>3</v>
      </c>
      <c r="Y478" s="7">
        <v>0.25</v>
      </c>
      <c r="Z478" s="7">
        <v>2558</v>
      </c>
      <c r="AA478" s="7">
        <v>1</v>
      </c>
    </row>
    <row r="479" spans="1:27" ht="16.5" customHeight="1" x14ac:dyDescent="0.2">
      <c r="A479" s="7" t="s">
        <v>716</v>
      </c>
      <c r="B479" s="7" t="s">
        <v>28</v>
      </c>
      <c r="C479" s="8" t="s">
        <v>750</v>
      </c>
      <c r="D479" s="7" t="s">
        <v>751</v>
      </c>
      <c r="E479" s="7" t="s">
        <v>31</v>
      </c>
      <c r="F479" s="7" t="s">
        <v>373</v>
      </c>
      <c r="G479" s="9">
        <v>1401</v>
      </c>
      <c r="H479" s="9" t="str">
        <f t="shared" si="40"/>
        <v xml:space="preserve">3 </v>
      </c>
      <c r="I479" s="9" t="str">
        <f t="shared" si="41"/>
        <v>3</v>
      </c>
      <c r="J479" s="9" t="str">
        <f t="shared" si="42"/>
        <v>0</v>
      </c>
      <c r="K479" s="9" t="str">
        <f t="shared" si="43"/>
        <v>6</v>
      </c>
      <c r="L479" s="9" t="s">
        <v>33</v>
      </c>
      <c r="M479" s="7" t="s">
        <v>41</v>
      </c>
      <c r="N479" s="7">
        <v>0</v>
      </c>
      <c r="O479" s="7">
        <v>4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4</v>
      </c>
      <c r="X479" s="7">
        <v>12</v>
      </c>
      <c r="Y479" s="7">
        <v>1</v>
      </c>
      <c r="Z479" s="7">
        <v>2558</v>
      </c>
      <c r="AA479" s="7">
        <v>1</v>
      </c>
    </row>
    <row r="480" spans="1:27" ht="16.5" customHeight="1" x14ac:dyDescent="0.2">
      <c r="A480" s="7" t="s">
        <v>716</v>
      </c>
      <c r="B480" s="7" t="s">
        <v>28</v>
      </c>
      <c r="C480" s="8" t="s">
        <v>752</v>
      </c>
      <c r="D480" s="7" t="s">
        <v>753</v>
      </c>
      <c r="E480" s="7" t="s">
        <v>31</v>
      </c>
      <c r="F480" s="7" t="s">
        <v>373</v>
      </c>
      <c r="G480" s="9">
        <v>1401</v>
      </c>
      <c r="H480" s="9" t="str">
        <f t="shared" si="40"/>
        <v xml:space="preserve">2 </v>
      </c>
      <c r="I480" s="9" t="str">
        <f t="shared" si="41"/>
        <v>1</v>
      </c>
      <c r="J480" s="9" t="str">
        <f t="shared" si="42"/>
        <v>2</v>
      </c>
      <c r="K480" s="9" t="str">
        <f t="shared" si="43"/>
        <v>3</v>
      </c>
      <c r="L480" s="9" t="s">
        <v>146</v>
      </c>
      <c r="M480" s="7" t="s">
        <v>754</v>
      </c>
      <c r="N480" s="7">
        <v>0</v>
      </c>
      <c r="O480" s="7">
        <v>4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4</v>
      </c>
      <c r="X480" s="7">
        <v>8</v>
      </c>
      <c r="Y480" s="7">
        <v>0.67</v>
      </c>
      <c r="Z480" s="7">
        <v>2558</v>
      </c>
      <c r="AA480" s="7">
        <v>1</v>
      </c>
    </row>
    <row r="481" spans="1:27" ht="16.5" customHeight="1" x14ac:dyDescent="0.2">
      <c r="A481" s="7" t="s">
        <v>716</v>
      </c>
      <c r="B481" s="7" t="s">
        <v>28</v>
      </c>
      <c r="C481" s="8" t="s">
        <v>755</v>
      </c>
      <c r="D481" s="7" t="s">
        <v>756</v>
      </c>
      <c r="E481" s="7" t="s">
        <v>31</v>
      </c>
      <c r="F481" s="7" t="s">
        <v>373</v>
      </c>
      <c r="G481" s="9">
        <v>1401</v>
      </c>
      <c r="H481" s="9" t="str">
        <f t="shared" si="40"/>
        <v xml:space="preserve">2 </v>
      </c>
      <c r="I481" s="9" t="str">
        <f t="shared" si="41"/>
        <v>2</v>
      </c>
      <c r="J481" s="9" t="str">
        <f t="shared" si="42"/>
        <v>0</v>
      </c>
      <c r="K481" s="9" t="str">
        <f t="shared" si="43"/>
        <v>4</v>
      </c>
      <c r="L481" s="9" t="s">
        <v>139</v>
      </c>
      <c r="M481" s="7" t="s">
        <v>757</v>
      </c>
      <c r="N481" s="7">
        <v>0</v>
      </c>
      <c r="O481" s="7">
        <v>4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4</v>
      </c>
      <c r="X481" s="7">
        <v>8</v>
      </c>
      <c r="Y481" s="7">
        <v>0.67</v>
      </c>
      <c r="Z481" s="7">
        <v>2558</v>
      </c>
      <c r="AA481" s="7">
        <v>1</v>
      </c>
    </row>
    <row r="482" spans="1:27" ht="16.5" customHeight="1" x14ac:dyDescent="0.2">
      <c r="A482" s="7" t="s">
        <v>716</v>
      </c>
      <c r="B482" s="7" t="s">
        <v>28</v>
      </c>
      <c r="C482" s="8" t="s">
        <v>758</v>
      </c>
      <c r="D482" s="7" t="s">
        <v>759</v>
      </c>
      <c r="E482" s="7" t="s">
        <v>31</v>
      </c>
      <c r="F482" s="7" t="s">
        <v>373</v>
      </c>
      <c r="G482" s="9">
        <v>1401</v>
      </c>
      <c r="H482" s="9" t="str">
        <f t="shared" si="40"/>
        <v xml:space="preserve">2 </v>
      </c>
      <c r="I482" s="9" t="str">
        <f t="shared" si="41"/>
        <v>2</v>
      </c>
      <c r="J482" s="9" t="str">
        <f t="shared" si="42"/>
        <v>0</v>
      </c>
      <c r="K482" s="9" t="str">
        <f t="shared" si="43"/>
        <v>4</v>
      </c>
      <c r="L482" s="9" t="s">
        <v>139</v>
      </c>
      <c r="M482" s="7" t="s">
        <v>390</v>
      </c>
      <c r="N482" s="7">
        <v>0</v>
      </c>
      <c r="O482" s="7">
        <v>4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4</v>
      </c>
      <c r="X482" s="7">
        <v>8</v>
      </c>
      <c r="Y482" s="7">
        <v>0.67</v>
      </c>
      <c r="Z482" s="7">
        <v>2558</v>
      </c>
      <c r="AA482" s="7">
        <v>1</v>
      </c>
    </row>
    <row r="483" spans="1:27" ht="16.5" customHeight="1" x14ac:dyDescent="0.2">
      <c r="A483" s="7" t="s">
        <v>716</v>
      </c>
      <c r="B483" s="7" t="s">
        <v>28</v>
      </c>
      <c r="C483" s="8" t="s">
        <v>760</v>
      </c>
      <c r="D483" s="7" t="s">
        <v>761</v>
      </c>
      <c r="E483" s="7" t="s">
        <v>31</v>
      </c>
      <c r="F483" s="7" t="s">
        <v>373</v>
      </c>
      <c r="G483" s="9">
        <v>1401</v>
      </c>
      <c r="H483" s="9" t="str">
        <f t="shared" si="40"/>
        <v xml:space="preserve">2 </v>
      </c>
      <c r="I483" s="9" t="str">
        <f t="shared" si="41"/>
        <v>2</v>
      </c>
      <c r="J483" s="9" t="str">
        <f t="shared" si="42"/>
        <v>0</v>
      </c>
      <c r="K483" s="9" t="str">
        <f t="shared" si="43"/>
        <v>4</v>
      </c>
      <c r="L483" s="9" t="s">
        <v>139</v>
      </c>
      <c r="M483" s="7" t="s">
        <v>42</v>
      </c>
      <c r="N483" s="7">
        <v>0</v>
      </c>
      <c r="O483" s="7">
        <v>4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4</v>
      </c>
      <c r="X483" s="7">
        <v>8</v>
      </c>
      <c r="Y483" s="7">
        <v>0.67</v>
      </c>
      <c r="Z483" s="7">
        <v>2558</v>
      </c>
      <c r="AA483" s="7">
        <v>1</v>
      </c>
    </row>
    <row r="484" spans="1:27" ht="16.5" customHeight="1" x14ac:dyDescent="0.2">
      <c r="A484" s="7" t="s">
        <v>716</v>
      </c>
      <c r="B484" s="7" t="s">
        <v>28</v>
      </c>
      <c r="C484" s="8" t="s">
        <v>762</v>
      </c>
      <c r="D484" s="7" t="s">
        <v>763</v>
      </c>
      <c r="E484" s="7" t="s">
        <v>31</v>
      </c>
      <c r="F484" s="7" t="s">
        <v>373</v>
      </c>
      <c r="G484" s="9">
        <v>1401</v>
      </c>
      <c r="H484" s="9" t="str">
        <f t="shared" si="40"/>
        <v xml:space="preserve">2 </v>
      </c>
      <c r="I484" s="9" t="str">
        <f t="shared" si="41"/>
        <v>1</v>
      </c>
      <c r="J484" s="9" t="str">
        <f t="shared" si="42"/>
        <v>2</v>
      </c>
      <c r="K484" s="9" t="str">
        <f t="shared" si="43"/>
        <v>3</v>
      </c>
      <c r="L484" s="9" t="s">
        <v>146</v>
      </c>
      <c r="M484" s="7" t="s">
        <v>706</v>
      </c>
      <c r="N484" s="7">
        <v>0</v>
      </c>
      <c r="O484" s="7">
        <v>4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4</v>
      </c>
      <c r="X484" s="7">
        <v>8</v>
      </c>
      <c r="Y484" s="7">
        <v>0.67</v>
      </c>
      <c r="Z484" s="7">
        <v>2558</v>
      </c>
      <c r="AA484" s="7">
        <v>1</v>
      </c>
    </row>
    <row r="485" spans="1:27" ht="16.5" customHeight="1" x14ac:dyDescent="0.2">
      <c r="A485" s="7" t="s">
        <v>716</v>
      </c>
      <c r="B485" s="7" t="s">
        <v>28</v>
      </c>
      <c r="C485" s="8" t="s">
        <v>764</v>
      </c>
      <c r="D485" s="7" t="s">
        <v>765</v>
      </c>
      <c r="E485" s="7" t="s">
        <v>31</v>
      </c>
      <c r="F485" s="7" t="s">
        <v>373</v>
      </c>
      <c r="G485" s="9">
        <v>1401</v>
      </c>
      <c r="H485" s="9" t="str">
        <f t="shared" si="40"/>
        <v xml:space="preserve">2 </v>
      </c>
      <c r="I485" s="9" t="str">
        <f t="shared" si="41"/>
        <v>2</v>
      </c>
      <c r="J485" s="9" t="str">
        <f t="shared" si="42"/>
        <v>0</v>
      </c>
      <c r="K485" s="9" t="str">
        <f t="shared" si="43"/>
        <v>4</v>
      </c>
      <c r="L485" s="9" t="s">
        <v>139</v>
      </c>
      <c r="M485" s="7" t="s">
        <v>766</v>
      </c>
      <c r="N485" s="7">
        <v>0</v>
      </c>
      <c r="O485" s="7">
        <v>5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5</v>
      </c>
      <c r="X485" s="7">
        <v>10</v>
      </c>
      <c r="Y485" s="7">
        <v>0.83</v>
      </c>
      <c r="Z485" s="7">
        <v>2558</v>
      </c>
      <c r="AA485" s="7">
        <v>1</v>
      </c>
    </row>
    <row r="486" spans="1:27" ht="16.5" customHeight="1" x14ac:dyDescent="0.2">
      <c r="A486" s="7" t="s">
        <v>716</v>
      </c>
      <c r="B486" s="7" t="s">
        <v>28</v>
      </c>
      <c r="C486" s="8" t="s">
        <v>767</v>
      </c>
      <c r="D486" s="7" t="s">
        <v>768</v>
      </c>
      <c r="E486" s="7" t="s">
        <v>31</v>
      </c>
      <c r="F486" s="7" t="s">
        <v>373</v>
      </c>
      <c r="G486" s="9">
        <v>1401</v>
      </c>
      <c r="H486" s="9" t="str">
        <f t="shared" si="40"/>
        <v xml:space="preserve">2 </v>
      </c>
      <c r="I486" s="9" t="str">
        <f t="shared" si="41"/>
        <v>1</v>
      </c>
      <c r="J486" s="9" t="str">
        <f t="shared" si="42"/>
        <v>2</v>
      </c>
      <c r="K486" s="9" t="str">
        <f t="shared" si="43"/>
        <v>3</v>
      </c>
      <c r="L486" s="9" t="s">
        <v>146</v>
      </c>
      <c r="M486" s="7" t="s">
        <v>706</v>
      </c>
      <c r="N486" s="7">
        <v>0</v>
      </c>
      <c r="O486" s="7">
        <v>2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2</v>
      </c>
      <c r="X486" s="7">
        <v>4</v>
      </c>
      <c r="Y486" s="7">
        <v>0.33</v>
      </c>
      <c r="Z486" s="7">
        <v>2558</v>
      </c>
      <c r="AA486" s="7">
        <v>1</v>
      </c>
    </row>
    <row r="487" spans="1:27" ht="16.5" customHeight="1" x14ac:dyDescent="0.2">
      <c r="A487" s="7" t="s">
        <v>716</v>
      </c>
      <c r="B487" s="7" t="s">
        <v>28</v>
      </c>
      <c r="C487" s="8" t="s">
        <v>769</v>
      </c>
      <c r="D487" s="7" t="s">
        <v>770</v>
      </c>
      <c r="E487" s="7" t="s">
        <v>31</v>
      </c>
      <c r="F487" s="7" t="s">
        <v>373</v>
      </c>
      <c r="G487" s="9">
        <v>1401</v>
      </c>
      <c r="H487" s="9" t="str">
        <f t="shared" si="40"/>
        <v xml:space="preserve">2 </v>
      </c>
      <c r="I487" s="9" t="str">
        <f t="shared" si="41"/>
        <v>1</v>
      </c>
      <c r="J487" s="9" t="str">
        <f t="shared" si="42"/>
        <v>2</v>
      </c>
      <c r="K487" s="9" t="str">
        <f t="shared" si="43"/>
        <v>3</v>
      </c>
      <c r="L487" s="9" t="s">
        <v>146</v>
      </c>
      <c r="M487" s="7" t="s">
        <v>771</v>
      </c>
      <c r="N487" s="7">
        <v>0</v>
      </c>
      <c r="O487" s="7">
        <v>2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2</v>
      </c>
      <c r="X487" s="7">
        <v>4</v>
      </c>
      <c r="Y487" s="7">
        <v>0.33</v>
      </c>
      <c r="Z487" s="7">
        <v>2558</v>
      </c>
      <c r="AA487" s="7">
        <v>1</v>
      </c>
    </row>
    <row r="488" spans="1:27" ht="16.5" customHeight="1" x14ac:dyDescent="0.2">
      <c r="A488" s="7" t="s">
        <v>716</v>
      </c>
      <c r="B488" s="7" t="s">
        <v>28</v>
      </c>
      <c r="C488" s="8" t="s">
        <v>772</v>
      </c>
      <c r="D488" s="7" t="s">
        <v>773</v>
      </c>
      <c r="E488" s="7" t="s">
        <v>31</v>
      </c>
      <c r="F488" s="7" t="s">
        <v>373</v>
      </c>
      <c r="G488" s="9">
        <v>1401</v>
      </c>
      <c r="H488" s="9" t="str">
        <f t="shared" si="40"/>
        <v xml:space="preserve">2 </v>
      </c>
      <c r="I488" s="9" t="str">
        <f t="shared" si="41"/>
        <v>1</v>
      </c>
      <c r="J488" s="9" t="str">
        <f t="shared" si="42"/>
        <v>2</v>
      </c>
      <c r="K488" s="9" t="str">
        <f t="shared" si="43"/>
        <v>3</v>
      </c>
      <c r="L488" s="9" t="s">
        <v>146</v>
      </c>
      <c r="M488" s="7" t="s">
        <v>774</v>
      </c>
      <c r="N488" s="7">
        <v>0</v>
      </c>
      <c r="O488" s="7">
        <v>2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2</v>
      </c>
      <c r="X488" s="7">
        <v>4</v>
      </c>
      <c r="Y488" s="7">
        <v>0.33</v>
      </c>
      <c r="Z488" s="7">
        <v>2558</v>
      </c>
      <c r="AA488" s="7">
        <v>1</v>
      </c>
    </row>
    <row r="489" spans="1:27" ht="16.5" customHeight="1" x14ac:dyDescent="0.2">
      <c r="A489" s="7" t="s">
        <v>716</v>
      </c>
      <c r="B489" s="7" t="s">
        <v>28</v>
      </c>
      <c r="C489" s="8" t="s">
        <v>775</v>
      </c>
      <c r="D489" s="7" t="s">
        <v>776</v>
      </c>
      <c r="E489" s="7" t="s">
        <v>31</v>
      </c>
      <c r="F489" s="7" t="s">
        <v>373</v>
      </c>
      <c r="G489" s="9">
        <v>1401</v>
      </c>
      <c r="H489" s="9" t="str">
        <f t="shared" si="40"/>
        <v xml:space="preserve">2 </v>
      </c>
      <c r="I489" s="9" t="str">
        <f t="shared" si="41"/>
        <v>2</v>
      </c>
      <c r="J489" s="9" t="str">
        <f t="shared" si="42"/>
        <v>0</v>
      </c>
      <c r="K489" s="9" t="str">
        <f t="shared" si="43"/>
        <v>4</v>
      </c>
      <c r="L489" s="9" t="s">
        <v>139</v>
      </c>
      <c r="M489" s="7" t="s">
        <v>43</v>
      </c>
      <c r="N489" s="7">
        <v>0</v>
      </c>
      <c r="O489" s="7">
        <v>2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2</v>
      </c>
      <c r="X489" s="7">
        <v>4</v>
      </c>
      <c r="Y489" s="7">
        <v>0.33</v>
      </c>
      <c r="Z489" s="7">
        <v>2558</v>
      </c>
      <c r="AA489" s="7">
        <v>1</v>
      </c>
    </row>
    <row r="490" spans="1:27" ht="16.5" customHeight="1" x14ac:dyDescent="0.2">
      <c r="A490" s="7" t="s">
        <v>716</v>
      </c>
      <c r="B490" s="7" t="s">
        <v>28</v>
      </c>
      <c r="C490" s="8" t="s">
        <v>777</v>
      </c>
      <c r="D490" s="7" t="s">
        <v>778</v>
      </c>
      <c r="E490" s="7" t="s">
        <v>31</v>
      </c>
      <c r="F490" s="7" t="s">
        <v>373</v>
      </c>
      <c r="G490" s="9">
        <v>1401</v>
      </c>
      <c r="H490" s="9" t="str">
        <f t="shared" si="40"/>
        <v xml:space="preserve">2 </v>
      </c>
      <c r="I490" s="9" t="str">
        <f t="shared" si="41"/>
        <v>1</v>
      </c>
      <c r="J490" s="9" t="str">
        <f t="shared" si="42"/>
        <v>2</v>
      </c>
      <c r="K490" s="9" t="str">
        <f t="shared" si="43"/>
        <v>3</v>
      </c>
      <c r="L490" s="9" t="s">
        <v>146</v>
      </c>
      <c r="M490" s="7" t="s">
        <v>779</v>
      </c>
      <c r="N490" s="7">
        <v>0</v>
      </c>
      <c r="O490" s="7">
        <v>2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2</v>
      </c>
      <c r="X490" s="7">
        <v>4</v>
      </c>
      <c r="Y490" s="7">
        <v>0.33</v>
      </c>
      <c r="Z490" s="7">
        <v>2558</v>
      </c>
      <c r="AA490" s="7">
        <v>1</v>
      </c>
    </row>
    <row r="491" spans="1:27" ht="16.5" customHeight="1" x14ac:dyDescent="0.2">
      <c r="A491" s="7" t="s">
        <v>716</v>
      </c>
      <c r="B491" s="7" t="s">
        <v>28</v>
      </c>
      <c r="C491" s="8" t="s">
        <v>780</v>
      </c>
      <c r="D491" s="7" t="s">
        <v>748</v>
      </c>
      <c r="E491" s="7" t="s">
        <v>31</v>
      </c>
      <c r="F491" s="7" t="s">
        <v>373</v>
      </c>
      <c r="G491" s="9">
        <v>1401</v>
      </c>
      <c r="H491" s="9" t="str">
        <f t="shared" si="40"/>
        <v xml:space="preserve">3 </v>
      </c>
      <c r="I491" s="9" t="str">
        <f t="shared" si="41"/>
        <v>0</v>
      </c>
      <c r="J491" s="9" t="str">
        <f t="shared" si="42"/>
        <v>9</v>
      </c>
      <c r="K491" s="9" t="str">
        <f t="shared" si="43"/>
        <v>0</v>
      </c>
      <c r="L491" s="9" t="s">
        <v>606</v>
      </c>
      <c r="M491" s="7" t="s">
        <v>749</v>
      </c>
      <c r="N491" s="7">
        <v>0</v>
      </c>
      <c r="O491" s="7">
        <v>4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4</v>
      </c>
      <c r="X491" s="7">
        <v>12</v>
      </c>
      <c r="Y491" s="7">
        <v>1</v>
      </c>
      <c r="Z491" s="7">
        <v>2558</v>
      </c>
      <c r="AA491" s="7">
        <v>1</v>
      </c>
    </row>
    <row r="492" spans="1:27" ht="16.5" customHeight="1" x14ac:dyDescent="0.2">
      <c r="A492" s="7" t="s">
        <v>716</v>
      </c>
      <c r="B492" s="7" t="s">
        <v>28</v>
      </c>
      <c r="C492" s="8" t="s">
        <v>781</v>
      </c>
      <c r="D492" s="7" t="s">
        <v>782</v>
      </c>
      <c r="E492" s="7" t="s">
        <v>31</v>
      </c>
      <c r="F492" s="7" t="s">
        <v>487</v>
      </c>
      <c r="G492" s="9">
        <v>1401</v>
      </c>
      <c r="H492" s="9" t="str">
        <f t="shared" si="40"/>
        <v xml:space="preserve">2 </v>
      </c>
      <c r="I492" s="9" t="str">
        <f t="shared" si="41"/>
        <v>2</v>
      </c>
      <c r="J492" s="9" t="str">
        <f t="shared" si="42"/>
        <v>0</v>
      </c>
      <c r="K492" s="9" t="str">
        <f t="shared" si="43"/>
        <v>4</v>
      </c>
      <c r="L492" s="9" t="s">
        <v>139</v>
      </c>
      <c r="M492" s="7" t="s">
        <v>783</v>
      </c>
      <c r="N492" s="7">
        <v>0</v>
      </c>
      <c r="O492" s="7">
        <v>4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4</v>
      </c>
      <c r="X492" s="7">
        <v>8</v>
      </c>
      <c r="Y492" s="7">
        <v>0.67</v>
      </c>
      <c r="Z492" s="7">
        <v>2558</v>
      </c>
      <c r="AA492" s="7">
        <v>1</v>
      </c>
    </row>
    <row r="493" spans="1:27" ht="16.5" customHeight="1" x14ac:dyDescent="0.2">
      <c r="A493" s="7" t="s">
        <v>716</v>
      </c>
      <c r="B493" s="7" t="s">
        <v>28</v>
      </c>
      <c r="C493" s="8" t="s">
        <v>784</v>
      </c>
      <c r="D493" s="7" t="s">
        <v>785</v>
      </c>
      <c r="E493" s="7" t="s">
        <v>31</v>
      </c>
      <c r="F493" s="7" t="s">
        <v>786</v>
      </c>
      <c r="G493" s="9">
        <v>1401</v>
      </c>
      <c r="H493" s="9" t="str">
        <f t="shared" si="40"/>
        <v xml:space="preserve">3 </v>
      </c>
      <c r="I493" s="9" t="str">
        <f t="shared" si="41"/>
        <v>3</v>
      </c>
      <c r="J493" s="9" t="str">
        <f t="shared" si="42"/>
        <v>0</v>
      </c>
      <c r="K493" s="9" t="str">
        <f t="shared" si="43"/>
        <v>6</v>
      </c>
      <c r="L493" s="9" t="s">
        <v>33</v>
      </c>
      <c r="M493" s="7" t="s">
        <v>575</v>
      </c>
      <c r="N493" s="7">
        <v>0</v>
      </c>
      <c r="O493" s="7">
        <v>3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3</v>
      </c>
      <c r="X493" s="7">
        <v>9</v>
      </c>
      <c r="Y493" s="7">
        <v>0.75</v>
      </c>
      <c r="Z493" s="7">
        <v>2558</v>
      </c>
      <c r="AA493" s="7">
        <v>1</v>
      </c>
    </row>
    <row r="494" spans="1:27" ht="16.5" customHeight="1" x14ac:dyDescent="0.2">
      <c r="A494" s="7" t="s">
        <v>716</v>
      </c>
      <c r="B494" s="7" t="s">
        <v>28</v>
      </c>
      <c r="C494" s="8" t="s">
        <v>787</v>
      </c>
      <c r="D494" s="7" t="s">
        <v>788</v>
      </c>
      <c r="E494" s="7" t="s">
        <v>31</v>
      </c>
      <c r="F494" s="7" t="s">
        <v>786</v>
      </c>
      <c r="G494" s="9">
        <v>1401</v>
      </c>
      <c r="H494" s="9" t="str">
        <f t="shared" si="40"/>
        <v xml:space="preserve">3 </v>
      </c>
      <c r="I494" s="9" t="str">
        <f t="shared" si="41"/>
        <v>1</v>
      </c>
      <c r="J494" s="9" t="str">
        <f t="shared" si="42"/>
        <v>4</v>
      </c>
      <c r="K494" s="9" t="str">
        <f t="shared" si="43"/>
        <v>4</v>
      </c>
      <c r="L494" s="9" t="s">
        <v>723</v>
      </c>
      <c r="M494" s="7" t="s">
        <v>789</v>
      </c>
      <c r="N494" s="7">
        <v>0</v>
      </c>
      <c r="O494" s="7">
        <v>3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3</v>
      </c>
      <c r="X494" s="7">
        <v>9</v>
      </c>
      <c r="Y494" s="7">
        <v>0.75</v>
      </c>
      <c r="Z494" s="7">
        <v>2558</v>
      </c>
      <c r="AA494" s="7">
        <v>1</v>
      </c>
    </row>
    <row r="495" spans="1:27" ht="16.5" customHeight="1" x14ac:dyDescent="0.2">
      <c r="A495" s="7" t="s">
        <v>716</v>
      </c>
      <c r="B495" s="7" t="s">
        <v>28</v>
      </c>
      <c r="C495" s="8" t="s">
        <v>790</v>
      </c>
      <c r="D495" s="7" t="s">
        <v>748</v>
      </c>
      <c r="E495" s="7" t="s">
        <v>31</v>
      </c>
      <c r="F495" s="7" t="s">
        <v>786</v>
      </c>
      <c r="G495" s="9">
        <v>1401</v>
      </c>
      <c r="H495" s="9" t="str">
        <f t="shared" si="40"/>
        <v xml:space="preserve">3 </v>
      </c>
      <c r="I495" s="9" t="str">
        <f t="shared" si="41"/>
        <v>0</v>
      </c>
      <c r="J495" s="9" t="str">
        <f t="shared" si="42"/>
        <v>9</v>
      </c>
      <c r="K495" s="9" t="str">
        <f t="shared" si="43"/>
        <v>0</v>
      </c>
      <c r="L495" s="9" t="s">
        <v>606</v>
      </c>
      <c r="M495" s="7" t="s">
        <v>749</v>
      </c>
      <c r="N495" s="7">
        <v>0</v>
      </c>
      <c r="O495" s="7">
        <v>3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3</v>
      </c>
      <c r="X495" s="7">
        <v>9</v>
      </c>
      <c r="Y495" s="7">
        <v>0.75</v>
      </c>
      <c r="Z495" s="7">
        <v>2558</v>
      </c>
      <c r="AA495" s="7">
        <v>1</v>
      </c>
    </row>
    <row r="496" spans="1:27" ht="16.5" customHeight="1" x14ac:dyDescent="0.2">
      <c r="A496" s="7" t="s">
        <v>716</v>
      </c>
      <c r="B496" s="7" t="s">
        <v>28</v>
      </c>
      <c r="C496" s="8" t="s">
        <v>790</v>
      </c>
      <c r="D496" s="7" t="s">
        <v>748</v>
      </c>
      <c r="E496" s="7" t="s">
        <v>31</v>
      </c>
      <c r="F496" s="7" t="s">
        <v>786</v>
      </c>
      <c r="G496" s="9">
        <v>1401</v>
      </c>
      <c r="H496" s="9" t="str">
        <f t="shared" si="40"/>
        <v xml:space="preserve">9 </v>
      </c>
      <c r="I496" s="9" t="str">
        <f t="shared" si="41"/>
        <v>0</v>
      </c>
      <c r="J496" s="9" t="str">
        <f>MID(L496,6,2)</f>
        <v>27</v>
      </c>
      <c r="K496" s="9" t="str">
        <f>MID(L496,9,1)</f>
        <v>0</v>
      </c>
      <c r="L496" s="9" t="s">
        <v>658</v>
      </c>
      <c r="M496" s="7" t="s">
        <v>749</v>
      </c>
      <c r="N496" s="7">
        <v>0</v>
      </c>
      <c r="O496" s="7">
        <v>1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1</v>
      </c>
      <c r="X496" s="7">
        <v>9</v>
      </c>
      <c r="Y496" s="7">
        <v>0.75</v>
      </c>
      <c r="Z496" s="7">
        <v>2558</v>
      </c>
      <c r="AA496" s="7">
        <v>1</v>
      </c>
    </row>
    <row r="497" spans="1:27" ht="16.5" customHeight="1" x14ac:dyDescent="0.2">
      <c r="A497" s="7" t="s">
        <v>716</v>
      </c>
      <c r="B497" s="7" t="s">
        <v>702</v>
      </c>
      <c r="C497" s="8" t="s">
        <v>781</v>
      </c>
      <c r="D497" s="7" t="s">
        <v>782</v>
      </c>
      <c r="E497" s="7" t="s">
        <v>31</v>
      </c>
      <c r="F497" s="7" t="s">
        <v>487</v>
      </c>
      <c r="G497" s="9">
        <v>2401</v>
      </c>
      <c r="H497" s="9" t="str">
        <f t="shared" si="40"/>
        <v xml:space="preserve">2 </v>
      </c>
      <c r="I497" s="9" t="str">
        <f t="shared" si="41"/>
        <v>2</v>
      </c>
      <c r="J497" s="9" t="str">
        <f t="shared" si="42"/>
        <v>0</v>
      </c>
      <c r="K497" s="9" t="str">
        <f t="shared" si="43"/>
        <v>4</v>
      </c>
      <c r="L497" s="9" t="s">
        <v>139</v>
      </c>
      <c r="M497" s="7" t="s">
        <v>703</v>
      </c>
      <c r="N497" s="7">
        <v>0</v>
      </c>
      <c r="O497" s="7">
        <v>0</v>
      </c>
      <c r="P497" s="7">
        <v>0</v>
      </c>
      <c r="Q497" s="7">
        <v>0</v>
      </c>
      <c r="R497" s="7">
        <v>10</v>
      </c>
      <c r="S497" s="7">
        <v>0</v>
      </c>
      <c r="T497" s="7">
        <v>0</v>
      </c>
      <c r="U497" s="7">
        <v>0</v>
      </c>
      <c r="V497" s="7">
        <v>0</v>
      </c>
      <c r="W497" s="7">
        <v>10</v>
      </c>
      <c r="X497" s="7">
        <v>20</v>
      </c>
      <c r="Y497" s="7">
        <v>1.67</v>
      </c>
      <c r="Z497" s="7">
        <v>2558</v>
      </c>
      <c r="AA497" s="7">
        <v>1</v>
      </c>
    </row>
    <row r="499" spans="1:27" ht="16.5" customHeight="1" x14ac:dyDescent="0.2">
      <c r="A499" s="7" t="s">
        <v>791</v>
      </c>
      <c r="B499" s="7" t="s">
        <v>28</v>
      </c>
      <c r="C499" s="8" t="s">
        <v>717</v>
      </c>
      <c r="D499" s="7" t="s">
        <v>718</v>
      </c>
      <c r="E499" s="7" t="s">
        <v>31</v>
      </c>
      <c r="F499" s="7" t="s">
        <v>719</v>
      </c>
      <c r="G499" s="9">
        <v>1501</v>
      </c>
      <c r="H499" s="9" t="str">
        <f t="shared" ref="H499:H521" si="44">LEFT(L499,2)</f>
        <v xml:space="preserve">3 </v>
      </c>
      <c r="I499" s="9" t="str">
        <f t="shared" ref="I499:I521" si="45">MID(L499,4,1)</f>
        <v>3</v>
      </c>
      <c r="J499" s="9" t="str">
        <f t="shared" ref="J499:J521" si="46">MID(L499,6,1)</f>
        <v>0</v>
      </c>
      <c r="K499" s="9" t="str">
        <f t="shared" ref="K499:K521" si="47">MID(L499,8,1)</f>
        <v>6</v>
      </c>
      <c r="L499" s="9" t="s">
        <v>33</v>
      </c>
      <c r="M499" s="7" t="s">
        <v>720</v>
      </c>
      <c r="N499" s="7">
        <v>0</v>
      </c>
      <c r="O499" s="7">
        <v>16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16</v>
      </c>
      <c r="X499" s="7">
        <v>48</v>
      </c>
      <c r="Y499" s="7">
        <v>4</v>
      </c>
      <c r="Z499" s="7">
        <v>2558</v>
      </c>
      <c r="AA499" s="7">
        <v>1</v>
      </c>
    </row>
    <row r="500" spans="1:27" ht="16.5" customHeight="1" x14ac:dyDescent="0.2">
      <c r="A500" s="7" t="s">
        <v>791</v>
      </c>
      <c r="B500" s="7" t="s">
        <v>28</v>
      </c>
      <c r="C500" s="8" t="s">
        <v>721</v>
      </c>
      <c r="D500" s="7" t="s">
        <v>722</v>
      </c>
      <c r="E500" s="7" t="s">
        <v>31</v>
      </c>
      <c r="F500" s="7" t="s">
        <v>719</v>
      </c>
      <c r="G500" s="9">
        <v>1501</v>
      </c>
      <c r="H500" s="9" t="str">
        <f t="shared" si="44"/>
        <v xml:space="preserve">3 </v>
      </c>
      <c r="I500" s="9" t="str">
        <f t="shared" si="45"/>
        <v>1</v>
      </c>
      <c r="J500" s="9" t="str">
        <f t="shared" si="46"/>
        <v>4</v>
      </c>
      <c r="K500" s="9" t="str">
        <f t="shared" si="47"/>
        <v>4</v>
      </c>
      <c r="L500" s="9" t="s">
        <v>723</v>
      </c>
      <c r="M500" s="7" t="s">
        <v>156</v>
      </c>
      <c r="N500" s="7">
        <v>0</v>
      </c>
      <c r="O500" s="7">
        <v>2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2</v>
      </c>
      <c r="X500" s="7">
        <v>6</v>
      </c>
      <c r="Y500" s="7">
        <v>0.5</v>
      </c>
      <c r="Z500" s="7">
        <v>2558</v>
      </c>
      <c r="AA500" s="7">
        <v>1</v>
      </c>
    </row>
    <row r="501" spans="1:27" ht="16.5" customHeight="1" x14ac:dyDescent="0.2">
      <c r="A501" s="7" t="s">
        <v>791</v>
      </c>
      <c r="B501" s="7" t="s">
        <v>28</v>
      </c>
      <c r="C501" s="8" t="s">
        <v>724</v>
      </c>
      <c r="D501" s="7" t="s">
        <v>725</v>
      </c>
      <c r="E501" s="7" t="s">
        <v>31</v>
      </c>
      <c r="F501" s="7" t="s">
        <v>719</v>
      </c>
      <c r="G501" s="9">
        <v>1501</v>
      </c>
      <c r="H501" s="9" t="str">
        <f t="shared" si="44"/>
        <v xml:space="preserve">3 </v>
      </c>
      <c r="I501" s="9" t="str">
        <f t="shared" si="45"/>
        <v>2</v>
      </c>
      <c r="J501" s="9" t="str">
        <f t="shared" si="46"/>
        <v>2</v>
      </c>
      <c r="K501" s="9" t="str">
        <f t="shared" si="47"/>
        <v>5</v>
      </c>
      <c r="L501" s="9" t="s">
        <v>95</v>
      </c>
      <c r="M501" s="7" t="s">
        <v>726</v>
      </c>
      <c r="N501" s="7">
        <v>0</v>
      </c>
      <c r="O501" s="7">
        <v>3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3</v>
      </c>
      <c r="X501" s="7">
        <v>9</v>
      </c>
      <c r="Y501" s="7">
        <v>0.75</v>
      </c>
      <c r="Z501" s="7">
        <v>2558</v>
      </c>
      <c r="AA501" s="7">
        <v>1</v>
      </c>
    </row>
    <row r="502" spans="1:27" ht="16.5" customHeight="1" x14ac:dyDescent="0.2">
      <c r="A502" s="7" t="s">
        <v>791</v>
      </c>
      <c r="B502" s="7" t="s">
        <v>28</v>
      </c>
      <c r="C502" s="8" t="s">
        <v>727</v>
      </c>
      <c r="D502" s="7" t="s">
        <v>728</v>
      </c>
      <c r="E502" s="7" t="s">
        <v>31</v>
      </c>
      <c r="F502" s="7" t="s">
        <v>719</v>
      </c>
      <c r="G502" s="9">
        <v>1501</v>
      </c>
      <c r="H502" s="9" t="str">
        <f t="shared" si="44"/>
        <v xml:space="preserve">3 </v>
      </c>
      <c r="I502" s="9" t="str">
        <f t="shared" si="45"/>
        <v>3</v>
      </c>
      <c r="J502" s="9" t="str">
        <f t="shared" si="46"/>
        <v>0</v>
      </c>
      <c r="K502" s="9" t="str">
        <f t="shared" si="47"/>
        <v>6</v>
      </c>
      <c r="L502" s="9" t="s">
        <v>33</v>
      </c>
      <c r="M502" s="7" t="s">
        <v>644</v>
      </c>
      <c r="N502" s="7">
        <v>0</v>
      </c>
      <c r="O502" s="7">
        <v>16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16</v>
      </c>
      <c r="X502" s="7">
        <v>48</v>
      </c>
      <c r="Y502" s="7">
        <v>4</v>
      </c>
      <c r="Z502" s="7">
        <v>2558</v>
      </c>
      <c r="AA502" s="7">
        <v>1</v>
      </c>
    </row>
    <row r="503" spans="1:27" ht="16.5" customHeight="1" x14ac:dyDescent="0.2">
      <c r="A503" s="7" t="s">
        <v>791</v>
      </c>
      <c r="B503" s="7" t="s">
        <v>28</v>
      </c>
      <c r="C503" s="8" t="s">
        <v>792</v>
      </c>
      <c r="D503" s="7" t="s">
        <v>793</v>
      </c>
      <c r="E503" s="7" t="s">
        <v>31</v>
      </c>
      <c r="F503" s="7" t="s">
        <v>719</v>
      </c>
      <c r="G503" s="9">
        <v>1501</v>
      </c>
      <c r="H503" s="9" t="str">
        <f t="shared" si="44"/>
        <v xml:space="preserve">3 </v>
      </c>
      <c r="I503" s="9" t="str">
        <f t="shared" si="45"/>
        <v>3</v>
      </c>
      <c r="J503" s="9" t="str">
        <f t="shared" si="46"/>
        <v>0</v>
      </c>
      <c r="K503" s="9" t="str">
        <f t="shared" si="47"/>
        <v>6</v>
      </c>
      <c r="L503" s="9" t="s">
        <v>33</v>
      </c>
      <c r="M503" s="7" t="s">
        <v>794</v>
      </c>
      <c r="N503" s="7">
        <v>0</v>
      </c>
      <c r="O503" s="7">
        <v>14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14</v>
      </c>
      <c r="X503" s="7">
        <v>42</v>
      </c>
      <c r="Y503" s="7">
        <v>3.5</v>
      </c>
      <c r="Z503" s="7">
        <v>2558</v>
      </c>
      <c r="AA503" s="7">
        <v>1</v>
      </c>
    </row>
    <row r="504" spans="1:27" ht="16.5" customHeight="1" x14ac:dyDescent="0.2">
      <c r="A504" s="7" t="s">
        <v>791</v>
      </c>
      <c r="B504" s="7" t="s">
        <v>28</v>
      </c>
      <c r="C504" s="8" t="s">
        <v>795</v>
      </c>
      <c r="D504" s="7" t="s">
        <v>796</v>
      </c>
      <c r="E504" s="7" t="s">
        <v>31</v>
      </c>
      <c r="F504" s="7" t="s">
        <v>719</v>
      </c>
      <c r="G504" s="9">
        <v>1501</v>
      </c>
      <c r="H504" s="9" t="str">
        <f t="shared" si="44"/>
        <v xml:space="preserve">3 </v>
      </c>
      <c r="I504" s="9" t="str">
        <f t="shared" si="45"/>
        <v>3</v>
      </c>
      <c r="J504" s="9" t="str">
        <f t="shared" si="46"/>
        <v>0</v>
      </c>
      <c r="K504" s="9" t="str">
        <f t="shared" si="47"/>
        <v>6</v>
      </c>
      <c r="L504" s="9" t="s">
        <v>33</v>
      </c>
      <c r="M504" s="7" t="s">
        <v>797</v>
      </c>
      <c r="N504" s="7">
        <v>0</v>
      </c>
      <c r="O504" s="7">
        <v>14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14</v>
      </c>
      <c r="X504" s="7">
        <v>42</v>
      </c>
      <c r="Y504" s="7">
        <v>3.5</v>
      </c>
      <c r="Z504" s="7">
        <v>2558</v>
      </c>
      <c r="AA504" s="7">
        <v>1</v>
      </c>
    </row>
    <row r="505" spans="1:27" ht="16.5" customHeight="1" x14ac:dyDescent="0.2">
      <c r="A505" s="7" t="s">
        <v>791</v>
      </c>
      <c r="B505" s="7" t="s">
        <v>28</v>
      </c>
      <c r="C505" s="8" t="s">
        <v>729</v>
      </c>
      <c r="D505" s="7" t="s">
        <v>730</v>
      </c>
      <c r="E505" s="7" t="s">
        <v>31</v>
      </c>
      <c r="F505" s="7" t="s">
        <v>719</v>
      </c>
      <c r="G505" s="9">
        <v>1501</v>
      </c>
      <c r="H505" s="9" t="str">
        <f t="shared" si="44"/>
        <v xml:space="preserve">3 </v>
      </c>
      <c r="I505" s="9" t="str">
        <f t="shared" si="45"/>
        <v>1</v>
      </c>
      <c r="J505" s="9" t="str">
        <f t="shared" si="46"/>
        <v>4</v>
      </c>
      <c r="K505" s="9" t="str">
        <f t="shared" si="47"/>
        <v>4</v>
      </c>
      <c r="L505" s="9" t="s">
        <v>723</v>
      </c>
      <c r="M505" s="7" t="s">
        <v>731</v>
      </c>
      <c r="N505" s="7">
        <v>0</v>
      </c>
      <c r="O505" s="7">
        <v>3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3</v>
      </c>
      <c r="X505" s="7">
        <v>9</v>
      </c>
      <c r="Y505" s="7">
        <v>0.75</v>
      </c>
      <c r="Z505" s="7">
        <v>2558</v>
      </c>
      <c r="AA505" s="7">
        <v>1</v>
      </c>
    </row>
    <row r="506" spans="1:27" ht="16.5" customHeight="1" x14ac:dyDescent="0.2">
      <c r="A506" s="7" t="s">
        <v>791</v>
      </c>
      <c r="B506" s="7" t="s">
        <v>28</v>
      </c>
      <c r="C506" s="8" t="s">
        <v>742</v>
      </c>
      <c r="D506" s="7" t="s">
        <v>743</v>
      </c>
      <c r="E506" s="7" t="s">
        <v>31</v>
      </c>
      <c r="F506" s="7" t="s">
        <v>734</v>
      </c>
      <c r="G506" s="9">
        <v>1501</v>
      </c>
      <c r="H506" s="9" t="str">
        <f t="shared" si="44"/>
        <v xml:space="preserve">3 </v>
      </c>
      <c r="I506" s="9" t="str">
        <f t="shared" si="45"/>
        <v>2</v>
      </c>
      <c r="J506" s="9" t="str">
        <f t="shared" si="46"/>
        <v>2</v>
      </c>
      <c r="K506" s="9" t="str">
        <f t="shared" si="47"/>
        <v>5</v>
      </c>
      <c r="L506" s="9" t="s">
        <v>95</v>
      </c>
      <c r="M506" s="7" t="s">
        <v>744</v>
      </c>
      <c r="N506" s="7">
        <v>0</v>
      </c>
      <c r="O506" s="7">
        <v>5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5</v>
      </c>
      <c r="X506" s="7">
        <v>15</v>
      </c>
      <c r="Y506" s="7">
        <v>1.25</v>
      </c>
      <c r="Z506" s="7">
        <v>2558</v>
      </c>
      <c r="AA506" s="7">
        <v>1</v>
      </c>
    </row>
    <row r="507" spans="1:27" ht="16.5" customHeight="1" x14ac:dyDescent="0.2">
      <c r="A507" s="7" t="s">
        <v>791</v>
      </c>
      <c r="B507" s="7" t="s">
        <v>28</v>
      </c>
      <c r="C507" s="8" t="s">
        <v>745</v>
      </c>
      <c r="D507" s="7" t="s">
        <v>746</v>
      </c>
      <c r="E507" s="7" t="s">
        <v>31</v>
      </c>
      <c r="F507" s="7" t="s">
        <v>734</v>
      </c>
      <c r="G507" s="9">
        <v>1501</v>
      </c>
      <c r="H507" s="9" t="str">
        <f t="shared" si="44"/>
        <v xml:space="preserve">3 </v>
      </c>
      <c r="I507" s="9" t="str">
        <f t="shared" si="45"/>
        <v>3</v>
      </c>
      <c r="J507" s="9" t="str">
        <f t="shared" si="46"/>
        <v>0</v>
      </c>
      <c r="K507" s="9" t="str">
        <f t="shared" si="47"/>
        <v>6</v>
      </c>
      <c r="L507" s="9" t="s">
        <v>33</v>
      </c>
      <c r="M507" s="7" t="s">
        <v>458</v>
      </c>
      <c r="N507" s="7">
        <v>0</v>
      </c>
      <c r="O507" s="7">
        <v>5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5</v>
      </c>
      <c r="X507" s="7">
        <v>15</v>
      </c>
      <c r="Y507" s="7">
        <v>1.25</v>
      </c>
      <c r="Z507" s="7">
        <v>2558</v>
      </c>
      <c r="AA507" s="7">
        <v>1</v>
      </c>
    </row>
    <row r="508" spans="1:27" ht="16.5" customHeight="1" x14ac:dyDescent="0.2">
      <c r="A508" s="7" t="s">
        <v>791</v>
      </c>
      <c r="B508" s="7" t="s">
        <v>28</v>
      </c>
      <c r="C508" s="8" t="s">
        <v>747</v>
      </c>
      <c r="D508" s="7" t="s">
        <v>748</v>
      </c>
      <c r="E508" s="7" t="s">
        <v>31</v>
      </c>
      <c r="F508" s="7" t="s">
        <v>734</v>
      </c>
      <c r="G508" s="9">
        <v>1501</v>
      </c>
      <c r="H508" s="9" t="str">
        <f t="shared" si="44"/>
        <v xml:space="preserve">3 </v>
      </c>
      <c r="I508" s="9" t="str">
        <f t="shared" si="45"/>
        <v>0</v>
      </c>
      <c r="J508" s="9" t="str">
        <f t="shared" si="46"/>
        <v>9</v>
      </c>
      <c r="K508" s="9" t="str">
        <f t="shared" si="47"/>
        <v>0</v>
      </c>
      <c r="L508" s="9" t="s">
        <v>606</v>
      </c>
      <c r="M508" s="7"/>
      <c r="N508" s="7">
        <v>0</v>
      </c>
      <c r="O508" s="7">
        <v>5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5</v>
      </c>
      <c r="X508" s="7">
        <v>15</v>
      </c>
      <c r="Y508" s="7">
        <v>1.25</v>
      </c>
      <c r="Z508" s="7">
        <v>2558</v>
      </c>
      <c r="AA508" s="7">
        <v>1</v>
      </c>
    </row>
    <row r="509" spans="1:27" ht="16.5" customHeight="1" x14ac:dyDescent="0.2">
      <c r="A509" s="7" t="s">
        <v>791</v>
      </c>
      <c r="B509" s="7" t="s">
        <v>28</v>
      </c>
      <c r="C509" s="8" t="s">
        <v>798</v>
      </c>
      <c r="D509" s="7" t="s">
        <v>799</v>
      </c>
      <c r="E509" s="7" t="s">
        <v>31</v>
      </c>
      <c r="F509" s="7" t="s">
        <v>373</v>
      </c>
      <c r="G509" s="9">
        <v>1501</v>
      </c>
      <c r="H509" s="9" t="str">
        <f t="shared" si="44"/>
        <v xml:space="preserve">2 </v>
      </c>
      <c r="I509" s="9" t="str">
        <f t="shared" si="45"/>
        <v>2</v>
      </c>
      <c r="J509" s="9" t="str">
        <f t="shared" si="46"/>
        <v>0</v>
      </c>
      <c r="K509" s="9" t="str">
        <f t="shared" si="47"/>
        <v>4</v>
      </c>
      <c r="L509" s="9" t="s">
        <v>139</v>
      </c>
      <c r="M509" s="7" t="s">
        <v>399</v>
      </c>
      <c r="N509" s="7">
        <v>0</v>
      </c>
      <c r="O509" s="7">
        <v>0</v>
      </c>
      <c r="P509" s="7">
        <v>0</v>
      </c>
      <c r="Q509" s="7">
        <v>12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12</v>
      </c>
      <c r="X509" s="7">
        <v>24</v>
      </c>
      <c r="Y509" s="7">
        <v>2</v>
      </c>
      <c r="Z509" s="7">
        <v>2558</v>
      </c>
      <c r="AA509" s="7">
        <v>1</v>
      </c>
    </row>
    <row r="510" spans="1:27" ht="16.5" customHeight="1" x14ac:dyDescent="0.2">
      <c r="A510" s="7" t="s">
        <v>791</v>
      </c>
      <c r="B510" s="7" t="s">
        <v>28</v>
      </c>
      <c r="C510" s="8" t="s">
        <v>758</v>
      </c>
      <c r="D510" s="7" t="s">
        <v>759</v>
      </c>
      <c r="E510" s="7" t="s">
        <v>31</v>
      </c>
      <c r="F510" s="7" t="s">
        <v>373</v>
      </c>
      <c r="G510" s="9">
        <v>1501</v>
      </c>
      <c r="H510" s="9" t="str">
        <f t="shared" si="44"/>
        <v xml:space="preserve">2 </v>
      </c>
      <c r="I510" s="9" t="str">
        <f t="shared" si="45"/>
        <v>2</v>
      </c>
      <c r="J510" s="9" t="str">
        <f t="shared" si="46"/>
        <v>0</v>
      </c>
      <c r="K510" s="9" t="str">
        <f t="shared" si="47"/>
        <v>4</v>
      </c>
      <c r="L510" s="9" t="s">
        <v>139</v>
      </c>
      <c r="M510" s="7" t="s">
        <v>390</v>
      </c>
      <c r="N510" s="7">
        <v>0</v>
      </c>
      <c r="O510" s="7">
        <v>0</v>
      </c>
      <c r="P510" s="7">
        <v>0</v>
      </c>
      <c r="Q510" s="7">
        <v>12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12</v>
      </c>
      <c r="X510" s="7">
        <v>24</v>
      </c>
      <c r="Y510" s="7">
        <v>2</v>
      </c>
      <c r="Z510" s="7">
        <v>2558</v>
      </c>
      <c r="AA510" s="7">
        <v>1</v>
      </c>
    </row>
    <row r="511" spans="1:27" ht="16.5" customHeight="1" x14ac:dyDescent="0.2">
      <c r="A511" s="7" t="s">
        <v>791</v>
      </c>
      <c r="B511" s="7" t="s">
        <v>28</v>
      </c>
      <c r="C511" s="8" t="s">
        <v>760</v>
      </c>
      <c r="D511" s="7" t="s">
        <v>800</v>
      </c>
      <c r="E511" s="7" t="s">
        <v>31</v>
      </c>
      <c r="F511" s="7" t="s">
        <v>373</v>
      </c>
      <c r="G511" s="9">
        <v>1501</v>
      </c>
      <c r="H511" s="9" t="str">
        <f t="shared" si="44"/>
        <v xml:space="preserve">2 </v>
      </c>
      <c r="I511" s="9" t="str">
        <f t="shared" si="45"/>
        <v>2</v>
      </c>
      <c r="J511" s="9" t="str">
        <f t="shared" si="46"/>
        <v>0</v>
      </c>
      <c r="K511" s="9" t="str">
        <f t="shared" si="47"/>
        <v>4</v>
      </c>
      <c r="L511" s="9" t="s">
        <v>139</v>
      </c>
      <c r="M511" s="7" t="s">
        <v>390</v>
      </c>
      <c r="N511" s="7">
        <v>0</v>
      </c>
      <c r="O511" s="7">
        <v>0</v>
      </c>
      <c r="P511" s="7">
        <v>0</v>
      </c>
      <c r="Q511" s="7">
        <v>6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6</v>
      </c>
      <c r="X511" s="7">
        <v>12</v>
      </c>
      <c r="Y511" s="7">
        <v>1</v>
      </c>
      <c r="Z511" s="7">
        <v>2558</v>
      </c>
      <c r="AA511" s="7">
        <v>1</v>
      </c>
    </row>
    <row r="512" spans="1:27" ht="16.5" customHeight="1" x14ac:dyDescent="0.2">
      <c r="A512" s="7" t="s">
        <v>791</v>
      </c>
      <c r="B512" s="7" t="s">
        <v>28</v>
      </c>
      <c r="C512" s="8" t="s">
        <v>801</v>
      </c>
      <c r="D512" s="7" t="s">
        <v>802</v>
      </c>
      <c r="E512" s="7" t="s">
        <v>31</v>
      </c>
      <c r="F512" s="7" t="s">
        <v>373</v>
      </c>
      <c r="G512" s="9">
        <v>1501</v>
      </c>
      <c r="H512" s="9" t="str">
        <f t="shared" si="44"/>
        <v xml:space="preserve">2 </v>
      </c>
      <c r="I512" s="9" t="str">
        <f t="shared" si="45"/>
        <v>2</v>
      </c>
      <c r="J512" s="9" t="str">
        <f t="shared" si="46"/>
        <v>0</v>
      </c>
      <c r="K512" s="9" t="str">
        <f t="shared" si="47"/>
        <v>4</v>
      </c>
      <c r="L512" s="9" t="s">
        <v>139</v>
      </c>
      <c r="M512" s="7" t="s">
        <v>382</v>
      </c>
      <c r="N512" s="7">
        <v>0</v>
      </c>
      <c r="O512" s="7">
        <v>0</v>
      </c>
      <c r="P512" s="7">
        <v>0</v>
      </c>
      <c r="Q512" s="7">
        <v>12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12</v>
      </c>
      <c r="X512" s="7">
        <v>24</v>
      </c>
      <c r="Y512" s="7">
        <v>2</v>
      </c>
      <c r="Z512" s="7">
        <v>2558</v>
      </c>
      <c r="AA512" s="7">
        <v>1</v>
      </c>
    </row>
    <row r="513" spans="1:27" ht="16.5" customHeight="1" x14ac:dyDescent="0.2">
      <c r="A513" s="7" t="s">
        <v>791</v>
      </c>
      <c r="B513" s="7" t="s">
        <v>28</v>
      </c>
      <c r="C513" s="8" t="s">
        <v>803</v>
      </c>
      <c r="D513" s="7" t="s">
        <v>424</v>
      </c>
      <c r="E513" s="7" t="s">
        <v>31</v>
      </c>
      <c r="F513" s="7" t="s">
        <v>373</v>
      </c>
      <c r="G513" s="9">
        <v>1501</v>
      </c>
      <c r="H513" s="9" t="str">
        <f t="shared" si="44"/>
        <v xml:space="preserve">2 </v>
      </c>
      <c r="I513" s="9" t="str">
        <f t="shared" si="45"/>
        <v>1</v>
      </c>
      <c r="J513" s="9" t="str">
        <f t="shared" si="46"/>
        <v>2</v>
      </c>
      <c r="K513" s="9" t="str">
        <f t="shared" si="47"/>
        <v>3</v>
      </c>
      <c r="L513" s="9" t="s">
        <v>146</v>
      </c>
      <c r="M513" s="7" t="s">
        <v>804</v>
      </c>
      <c r="N513" s="7">
        <v>0</v>
      </c>
      <c r="O513" s="7">
        <v>0</v>
      </c>
      <c r="P513" s="7">
        <v>0</v>
      </c>
      <c r="Q513" s="7">
        <v>6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6</v>
      </c>
      <c r="X513" s="7">
        <v>12</v>
      </c>
      <c r="Y513" s="7">
        <v>1</v>
      </c>
      <c r="Z513" s="7">
        <v>2558</v>
      </c>
      <c r="AA513" s="7">
        <v>1</v>
      </c>
    </row>
    <row r="514" spans="1:27" ht="16.5" customHeight="1" x14ac:dyDescent="0.2">
      <c r="A514" s="7" t="s">
        <v>791</v>
      </c>
      <c r="B514" s="7" t="s">
        <v>28</v>
      </c>
      <c r="C514" s="8" t="s">
        <v>805</v>
      </c>
      <c r="D514" s="7" t="s">
        <v>806</v>
      </c>
      <c r="E514" s="7" t="s">
        <v>31</v>
      </c>
      <c r="F514" s="7" t="s">
        <v>373</v>
      </c>
      <c r="G514" s="9">
        <v>1501</v>
      </c>
      <c r="H514" s="9" t="str">
        <f t="shared" si="44"/>
        <v xml:space="preserve">2 </v>
      </c>
      <c r="I514" s="9" t="str">
        <f t="shared" si="45"/>
        <v>1</v>
      </c>
      <c r="J514" s="9" t="str">
        <f t="shared" si="46"/>
        <v>2</v>
      </c>
      <c r="K514" s="9" t="str">
        <f t="shared" si="47"/>
        <v>3</v>
      </c>
      <c r="L514" s="9" t="s">
        <v>146</v>
      </c>
      <c r="M514" s="7" t="s">
        <v>42</v>
      </c>
      <c r="N514" s="7">
        <v>0</v>
      </c>
      <c r="O514" s="7">
        <v>0</v>
      </c>
      <c r="P514" s="7">
        <v>0</v>
      </c>
      <c r="Q514" s="7">
        <v>6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6</v>
      </c>
      <c r="X514" s="7">
        <v>12</v>
      </c>
      <c r="Y514" s="7">
        <v>1</v>
      </c>
      <c r="Z514" s="7">
        <v>2558</v>
      </c>
      <c r="AA514" s="7">
        <v>1</v>
      </c>
    </row>
    <row r="515" spans="1:27" ht="16.5" customHeight="1" x14ac:dyDescent="0.2">
      <c r="A515" s="7" t="s">
        <v>791</v>
      </c>
      <c r="B515" s="7" t="s">
        <v>28</v>
      </c>
      <c r="C515" s="8" t="s">
        <v>807</v>
      </c>
      <c r="D515" s="7" t="s">
        <v>808</v>
      </c>
      <c r="E515" s="7" t="s">
        <v>31</v>
      </c>
      <c r="F515" s="7" t="s">
        <v>373</v>
      </c>
      <c r="G515" s="9">
        <v>1501</v>
      </c>
      <c r="H515" s="9" t="str">
        <f t="shared" si="44"/>
        <v xml:space="preserve">2 </v>
      </c>
      <c r="I515" s="9" t="str">
        <f t="shared" si="45"/>
        <v>1</v>
      </c>
      <c r="J515" s="9" t="str">
        <f t="shared" si="46"/>
        <v>2</v>
      </c>
      <c r="K515" s="9" t="str">
        <f t="shared" si="47"/>
        <v>3</v>
      </c>
      <c r="L515" s="9" t="s">
        <v>146</v>
      </c>
      <c r="M515" s="7" t="s">
        <v>809</v>
      </c>
      <c r="N515" s="7">
        <v>0</v>
      </c>
      <c r="O515" s="7">
        <v>0</v>
      </c>
      <c r="P515" s="7">
        <v>0</v>
      </c>
      <c r="Q515" s="7">
        <v>6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6</v>
      </c>
      <c r="X515" s="7">
        <v>12</v>
      </c>
      <c r="Y515" s="7">
        <v>1</v>
      </c>
      <c r="Z515" s="7">
        <v>2558</v>
      </c>
      <c r="AA515" s="7">
        <v>1</v>
      </c>
    </row>
    <row r="516" spans="1:27" ht="16.5" customHeight="1" x14ac:dyDescent="0.2">
      <c r="A516" s="7" t="s">
        <v>791</v>
      </c>
      <c r="B516" s="7" t="s">
        <v>28</v>
      </c>
      <c r="C516" s="8" t="s">
        <v>781</v>
      </c>
      <c r="D516" s="7" t="s">
        <v>782</v>
      </c>
      <c r="E516" s="7" t="s">
        <v>31</v>
      </c>
      <c r="F516" s="7" t="s">
        <v>487</v>
      </c>
      <c r="G516" s="9">
        <v>1501</v>
      </c>
      <c r="H516" s="9" t="str">
        <f t="shared" si="44"/>
        <v xml:space="preserve">2 </v>
      </c>
      <c r="I516" s="9" t="str">
        <f t="shared" si="45"/>
        <v>2</v>
      </c>
      <c r="J516" s="9" t="str">
        <f t="shared" si="46"/>
        <v>0</v>
      </c>
      <c r="K516" s="9" t="str">
        <f t="shared" si="47"/>
        <v>4</v>
      </c>
      <c r="L516" s="9" t="s">
        <v>139</v>
      </c>
      <c r="M516" s="7" t="s">
        <v>783</v>
      </c>
      <c r="N516" s="7">
        <v>0</v>
      </c>
      <c r="O516" s="7">
        <v>4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4</v>
      </c>
      <c r="X516" s="7">
        <v>8</v>
      </c>
      <c r="Y516" s="7">
        <v>0.67</v>
      </c>
      <c r="Z516" s="7">
        <v>2558</v>
      </c>
      <c r="AA516" s="7">
        <v>1</v>
      </c>
    </row>
    <row r="517" spans="1:27" ht="16.5" customHeight="1" x14ac:dyDescent="0.2">
      <c r="A517" s="7" t="s">
        <v>791</v>
      </c>
      <c r="B517" s="7" t="s">
        <v>28</v>
      </c>
      <c r="C517" s="8" t="s">
        <v>784</v>
      </c>
      <c r="D517" s="7" t="s">
        <v>785</v>
      </c>
      <c r="E517" s="7" t="s">
        <v>31</v>
      </c>
      <c r="F517" s="7" t="s">
        <v>786</v>
      </c>
      <c r="G517" s="9">
        <v>1501</v>
      </c>
      <c r="H517" s="9" t="str">
        <f t="shared" si="44"/>
        <v xml:space="preserve">3 </v>
      </c>
      <c r="I517" s="9" t="str">
        <f t="shared" si="45"/>
        <v>3</v>
      </c>
      <c r="J517" s="9" t="str">
        <f t="shared" si="46"/>
        <v>0</v>
      </c>
      <c r="K517" s="9" t="str">
        <f t="shared" si="47"/>
        <v>6</v>
      </c>
      <c r="L517" s="9" t="s">
        <v>33</v>
      </c>
      <c r="M517" s="7" t="s">
        <v>575</v>
      </c>
      <c r="N517" s="7">
        <v>0</v>
      </c>
      <c r="O517" s="7">
        <v>1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1</v>
      </c>
      <c r="X517" s="7">
        <v>3</v>
      </c>
      <c r="Y517" s="7">
        <v>0.25</v>
      </c>
      <c r="Z517" s="7">
        <v>2558</v>
      </c>
      <c r="AA517" s="7">
        <v>1</v>
      </c>
    </row>
    <row r="518" spans="1:27" ht="16.5" customHeight="1" x14ac:dyDescent="0.2">
      <c r="A518" s="7" t="s">
        <v>791</v>
      </c>
      <c r="B518" s="7" t="s">
        <v>28</v>
      </c>
      <c r="C518" s="8" t="s">
        <v>787</v>
      </c>
      <c r="D518" s="7" t="s">
        <v>788</v>
      </c>
      <c r="E518" s="7" t="s">
        <v>31</v>
      </c>
      <c r="F518" s="7" t="s">
        <v>786</v>
      </c>
      <c r="G518" s="9">
        <v>1501</v>
      </c>
      <c r="H518" s="9" t="str">
        <f t="shared" si="44"/>
        <v xml:space="preserve">3 </v>
      </c>
      <c r="I518" s="9" t="str">
        <f t="shared" si="45"/>
        <v>1</v>
      </c>
      <c r="J518" s="9" t="str">
        <f t="shared" si="46"/>
        <v>4</v>
      </c>
      <c r="K518" s="9" t="str">
        <f t="shared" si="47"/>
        <v>4</v>
      </c>
      <c r="L518" s="9" t="s">
        <v>723</v>
      </c>
      <c r="M518" s="7" t="s">
        <v>789</v>
      </c>
      <c r="N518" s="7">
        <v>0</v>
      </c>
      <c r="O518" s="7">
        <v>1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1</v>
      </c>
      <c r="X518" s="7">
        <v>3</v>
      </c>
      <c r="Y518" s="7">
        <v>0.25</v>
      </c>
      <c r="Z518" s="7">
        <v>2558</v>
      </c>
      <c r="AA518" s="7">
        <v>1</v>
      </c>
    </row>
    <row r="519" spans="1:27" ht="16.5" customHeight="1" x14ac:dyDescent="0.2">
      <c r="A519" s="7" t="s">
        <v>791</v>
      </c>
      <c r="B519" s="7" t="s">
        <v>28</v>
      </c>
      <c r="C519" s="8" t="s">
        <v>790</v>
      </c>
      <c r="D519" s="7" t="s">
        <v>748</v>
      </c>
      <c r="E519" s="7" t="s">
        <v>31</v>
      </c>
      <c r="F519" s="7" t="s">
        <v>786</v>
      </c>
      <c r="G519" s="9">
        <v>1501</v>
      </c>
      <c r="H519" s="9" t="str">
        <f t="shared" si="44"/>
        <v xml:space="preserve">3 </v>
      </c>
      <c r="I519" s="9" t="str">
        <f t="shared" si="45"/>
        <v>0</v>
      </c>
      <c r="J519" s="9" t="str">
        <f t="shared" si="46"/>
        <v>9</v>
      </c>
      <c r="K519" s="9" t="str">
        <f t="shared" si="47"/>
        <v>0</v>
      </c>
      <c r="L519" s="9" t="s">
        <v>606</v>
      </c>
      <c r="M519" s="7" t="s">
        <v>749</v>
      </c>
      <c r="N519" s="7">
        <v>0</v>
      </c>
      <c r="O519" s="7">
        <v>1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1</v>
      </c>
      <c r="X519" s="7">
        <v>3</v>
      </c>
      <c r="Y519" s="7">
        <v>0.25</v>
      </c>
      <c r="Z519" s="7">
        <v>2558</v>
      </c>
      <c r="AA519" s="7">
        <v>1</v>
      </c>
    </row>
    <row r="520" spans="1:27" ht="16.5" customHeight="1" x14ac:dyDescent="0.2">
      <c r="A520" s="7" t="s">
        <v>791</v>
      </c>
      <c r="B520" s="7" t="s">
        <v>28</v>
      </c>
      <c r="C520" s="8" t="s">
        <v>790</v>
      </c>
      <c r="D520" s="7" t="s">
        <v>748</v>
      </c>
      <c r="E520" s="7" t="s">
        <v>31</v>
      </c>
      <c r="F520" s="7" t="s">
        <v>786</v>
      </c>
      <c r="G520" s="9">
        <v>1501</v>
      </c>
      <c r="H520" s="9" t="str">
        <f t="shared" si="44"/>
        <v xml:space="preserve">9 </v>
      </c>
      <c r="I520" s="9" t="str">
        <f t="shared" si="45"/>
        <v>0</v>
      </c>
      <c r="J520" s="9" t="str">
        <f>MID(L520,6,2)</f>
        <v>27</v>
      </c>
      <c r="K520" s="9" t="str">
        <f>MID(L520,9,1)</f>
        <v>0</v>
      </c>
      <c r="L520" s="9" t="s">
        <v>658</v>
      </c>
      <c r="M520" s="7" t="s">
        <v>749</v>
      </c>
      <c r="N520" s="7">
        <v>0</v>
      </c>
      <c r="O520" s="7">
        <v>1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1</v>
      </c>
      <c r="X520" s="7">
        <v>9</v>
      </c>
      <c r="Y520" s="7">
        <v>0.75</v>
      </c>
      <c r="Z520" s="7">
        <v>2558</v>
      </c>
      <c r="AA520" s="7">
        <v>1</v>
      </c>
    </row>
    <row r="521" spans="1:27" ht="16.5" customHeight="1" x14ac:dyDescent="0.2">
      <c r="A521" s="7" t="s">
        <v>791</v>
      </c>
      <c r="B521" s="7" t="s">
        <v>702</v>
      </c>
      <c r="C521" s="8" t="s">
        <v>781</v>
      </c>
      <c r="D521" s="7" t="s">
        <v>782</v>
      </c>
      <c r="E521" s="7" t="s">
        <v>31</v>
      </c>
      <c r="F521" s="7" t="s">
        <v>487</v>
      </c>
      <c r="G521" s="9">
        <v>2501</v>
      </c>
      <c r="H521" s="9" t="str">
        <f t="shared" si="44"/>
        <v xml:space="preserve">2 </v>
      </c>
      <c r="I521" s="9" t="str">
        <f t="shared" si="45"/>
        <v>2</v>
      </c>
      <c r="J521" s="9" t="str">
        <f t="shared" si="46"/>
        <v>0</v>
      </c>
      <c r="K521" s="9" t="str">
        <f t="shared" si="47"/>
        <v>4</v>
      </c>
      <c r="L521" s="9" t="s">
        <v>139</v>
      </c>
      <c r="M521" s="7" t="s">
        <v>703</v>
      </c>
      <c r="N521" s="7">
        <v>0</v>
      </c>
      <c r="O521" s="7">
        <v>0</v>
      </c>
      <c r="P521" s="7">
        <v>0</v>
      </c>
      <c r="Q521" s="7">
        <v>0</v>
      </c>
      <c r="R521" s="7">
        <v>4</v>
      </c>
      <c r="S521" s="7">
        <v>0</v>
      </c>
      <c r="T521" s="7">
        <v>0</v>
      </c>
      <c r="U521" s="7">
        <v>0</v>
      </c>
      <c r="V521" s="7">
        <v>0</v>
      </c>
      <c r="W521" s="7">
        <v>4</v>
      </c>
      <c r="X521" s="7">
        <v>8</v>
      </c>
      <c r="Y521" s="7">
        <v>0.67</v>
      </c>
      <c r="Z521" s="7">
        <v>2558</v>
      </c>
      <c r="AA521" s="7">
        <v>1</v>
      </c>
    </row>
    <row r="523" spans="1:27" ht="16.5" customHeight="1" x14ac:dyDescent="0.2">
      <c r="A523" s="7" t="s">
        <v>810</v>
      </c>
      <c r="B523" s="7" t="s">
        <v>28</v>
      </c>
      <c r="C523" s="8" t="s">
        <v>811</v>
      </c>
      <c r="D523" s="7" t="s">
        <v>812</v>
      </c>
      <c r="E523" s="7" t="s">
        <v>31</v>
      </c>
      <c r="F523" s="7" t="s">
        <v>487</v>
      </c>
      <c r="G523" s="9">
        <v>19001</v>
      </c>
      <c r="H523" s="9" t="str">
        <f t="shared" ref="H523:H529" si="48">LEFT(L523,2)</f>
        <v xml:space="preserve">3 </v>
      </c>
      <c r="I523" s="9" t="str">
        <f t="shared" ref="I523:I528" si="49">MID(L523,4,1)</f>
        <v>3</v>
      </c>
      <c r="J523" s="9" t="str">
        <f t="shared" ref="J523:J527" si="50">MID(L523,6,1)</f>
        <v>0</v>
      </c>
      <c r="K523" s="9" t="str">
        <f t="shared" ref="K523:K527" si="51">MID(L523,8,1)</f>
        <v>6</v>
      </c>
      <c r="L523" s="9" t="s">
        <v>33</v>
      </c>
      <c r="M523" s="7" t="s">
        <v>56</v>
      </c>
      <c r="N523" s="7">
        <v>0</v>
      </c>
      <c r="O523" s="7">
        <v>10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10</v>
      </c>
      <c r="X523" s="7">
        <v>30</v>
      </c>
      <c r="Y523" s="7">
        <v>2.5</v>
      </c>
      <c r="Z523" s="7">
        <v>2558</v>
      </c>
      <c r="AA523" s="7">
        <v>1</v>
      </c>
    </row>
    <row r="524" spans="1:27" ht="16.5" customHeight="1" x14ac:dyDescent="0.2">
      <c r="A524" s="7" t="s">
        <v>810</v>
      </c>
      <c r="B524" s="7" t="s">
        <v>28</v>
      </c>
      <c r="C524" s="8" t="s">
        <v>813</v>
      </c>
      <c r="D524" s="7" t="s">
        <v>814</v>
      </c>
      <c r="E524" s="7" t="s">
        <v>31</v>
      </c>
      <c r="F524" s="7" t="s">
        <v>487</v>
      </c>
      <c r="G524" s="9">
        <v>19001</v>
      </c>
      <c r="H524" s="9" t="str">
        <f t="shared" si="48"/>
        <v xml:space="preserve">3 </v>
      </c>
      <c r="I524" s="9" t="str">
        <f t="shared" si="49"/>
        <v>3</v>
      </c>
      <c r="J524" s="9" t="str">
        <f t="shared" si="50"/>
        <v>0</v>
      </c>
      <c r="K524" s="9" t="str">
        <f t="shared" si="51"/>
        <v>6</v>
      </c>
      <c r="L524" s="9" t="s">
        <v>33</v>
      </c>
      <c r="M524" s="7" t="s">
        <v>783</v>
      </c>
      <c r="N524" s="7">
        <v>0</v>
      </c>
      <c r="O524" s="7">
        <v>10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10</v>
      </c>
      <c r="X524" s="7">
        <v>30</v>
      </c>
      <c r="Y524" s="7">
        <v>2.5</v>
      </c>
      <c r="Z524" s="7">
        <v>2558</v>
      </c>
      <c r="AA524" s="7">
        <v>1</v>
      </c>
    </row>
    <row r="525" spans="1:27" ht="16.5" customHeight="1" x14ac:dyDescent="0.2">
      <c r="A525" s="7" t="s">
        <v>810</v>
      </c>
      <c r="B525" s="7" t="s">
        <v>28</v>
      </c>
      <c r="C525" s="8" t="s">
        <v>815</v>
      </c>
      <c r="D525" s="7" t="s">
        <v>816</v>
      </c>
      <c r="E525" s="7" t="s">
        <v>31</v>
      </c>
      <c r="F525" s="7" t="s">
        <v>817</v>
      </c>
      <c r="G525" s="9">
        <v>19001</v>
      </c>
      <c r="H525" s="9" t="str">
        <f t="shared" si="48"/>
        <v xml:space="preserve">3 </v>
      </c>
      <c r="I525" s="9" t="str">
        <f t="shared" si="49"/>
        <v>3</v>
      </c>
      <c r="J525" s="9" t="str">
        <f t="shared" si="50"/>
        <v>0</v>
      </c>
      <c r="K525" s="9" t="str">
        <f t="shared" si="51"/>
        <v>6</v>
      </c>
      <c r="L525" s="9" t="s">
        <v>33</v>
      </c>
      <c r="M525" s="7" t="s">
        <v>818</v>
      </c>
      <c r="N525" s="7">
        <v>0</v>
      </c>
      <c r="O525" s="7">
        <v>5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5</v>
      </c>
      <c r="X525" s="7">
        <v>15</v>
      </c>
      <c r="Y525" s="7">
        <v>1.25</v>
      </c>
      <c r="Z525" s="7">
        <v>2558</v>
      </c>
      <c r="AA525" s="7">
        <v>1</v>
      </c>
    </row>
    <row r="526" spans="1:27" ht="16.5" customHeight="1" x14ac:dyDescent="0.2">
      <c r="A526" s="7" t="s">
        <v>810</v>
      </c>
      <c r="B526" s="7" t="s">
        <v>28</v>
      </c>
      <c r="C526" s="8" t="s">
        <v>819</v>
      </c>
      <c r="D526" s="7" t="s">
        <v>820</v>
      </c>
      <c r="E526" s="7" t="s">
        <v>31</v>
      </c>
      <c r="F526" s="7" t="s">
        <v>817</v>
      </c>
      <c r="G526" s="9">
        <v>19001</v>
      </c>
      <c r="H526" s="9" t="str">
        <f t="shared" si="48"/>
        <v xml:space="preserve">3 </v>
      </c>
      <c r="I526" s="9" t="str">
        <f t="shared" si="49"/>
        <v>3</v>
      </c>
      <c r="J526" s="9" t="str">
        <f t="shared" si="50"/>
        <v>0</v>
      </c>
      <c r="K526" s="9" t="str">
        <f t="shared" si="51"/>
        <v>6</v>
      </c>
      <c r="L526" s="9" t="s">
        <v>33</v>
      </c>
      <c r="M526" s="7" t="s">
        <v>821</v>
      </c>
      <c r="N526" s="7">
        <v>0</v>
      </c>
      <c r="O526" s="7">
        <v>5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5</v>
      </c>
      <c r="X526" s="7">
        <v>15</v>
      </c>
      <c r="Y526" s="7">
        <v>1.25</v>
      </c>
      <c r="Z526" s="7">
        <v>2558</v>
      </c>
      <c r="AA526" s="7">
        <v>1</v>
      </c>
    </row>
    <row r="527" spans="1:27" ht="16.5" customHeight="1" x14ac:dyDescent="0.2">
      <c r="A527" s="7" t="s">
        <v>810</v>
      </c>
      <c r="B527" s="7" t="s">
        <v>28</v>
      </c>
      <c r="C527" s="8" t="s">
        <v>822</v>
      </c>
      <c r="D527" s="7" t="s">
        <v>823</v>
      </c>
      <c r="E527" s="7" t="s">
        <v>31</v>
      </c>
      <c r="F527" s="7" t="s">
        <v>817</v>
      </c>
      <c r="G527" s="9">
        <v>19001</v>
      </c>
      <c r="H527" s="9" t="str">
        <f t="shared" si="48"/>
        <v xml:space="preserve">3 </v>
      </c>
      <c r="I527" s="9" t="str">
        <f t="shared" si="49"/>
        <v>2</v>
      </c>
      <c r="J527" s="9" t="str">
        <f t="shared" si="50"/>
        <v>2</v>
      </c>
      <c r="K527" s="9" t="str">
        <f t="shared" si="51"/>
        <v>5</v>
      </c>
      <c r="L527" s="9" t="s">
        <v>95</v>
      </c>
      <c r="M527" s="7" t="s">
        <v>824</v>
      </c>
      <c r="N527" s="7">
        <v>0</v>
      </c>
      <c r="O527" s="7">
        <v>5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5</v>
      </c>
      <c r="X527" s="7">
        <v>15</v>
      </c>
      <c r="Y527" s="7">
        <v>1.25</v>
      </c>
      <c r="Z527" s="7">
        <v>2558</v>
      </c>
      <c r="AA527" s="7">
        <v>1</v>
      </c>
    </row>
    <row r="528" spans="1:27" ht="16.5" customHeight="1" x14ac:dyDescent="0.2">
      <c r="A528" s="7" t="s">
        <v>810</v>
      </c>
      <c r="B528" s="7" t="s">
        <v>28</v>
      </c>
      <c r="C528" s="8" t="s">
        <v>825</v>
      </c>
      <c r="D528" s="7" t="s">
        <v>826</v>
      </c>
      <c r="E528" s="7" t="s">
        <v>31</v>
      </c>
      <c r="F528" s="7" t="s">
        <v>817</v>
      </c>
      <c r="G528" s="9">
        <v>19001</v>
      </c>
      <c r="H528" s="9" t="str">
        <f t="shared" si="48"/>
        <v xml:space="preserve">8 </v>
      </c>
      <c r="I528" s="9" t="str">
        <f t="shared" si="49"/>
        <v>0</v>
      </c>
      <c r="J528" s="9" t="str">
        <f>MID(L528,6,2)</f>
        <v>24</v>
      </c>
      <c r="K528" s="9" t="str">
        <f>MID(L528,9,1)</f>
        <v>0</v>
      </c>
      <c r="L528" s="9" t="s">
        <v>827</v>
      </c>
      <c r="M528" s="7" t="s">
        <v>828</v>
      </c>
      <c r="N528" s="7">
        <v>0</v>
      </c>
      <c r="O528" s="7">
        <v>1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1</v>
      </c>
      <c r="X528" s="7">
        <v>8</v>
      </c>
      <c r="Y528" s="7">
        <v>0.67</v>
      </c>
      <c r="Z528" s="7">
        <v>2558</v>
      </c>
      <c r="AA528" s="7">
        <v>1</v>
      </c>
    </row>
    <row r="529" spans="1:27" ht="16.5" customHeight="1" x14ac:dyDescent="0.2">
      <c r="A529" s="7" t="s">
        <v>810</v>
      </c>
      <c r="B529" s="7" t="s">
        <v>28</v>
      </c>
      <c r="C529" s="8" t="s">
        <v>829</v>
      </c>
      <c r="D529" s="7" t="s">
        <v>826</v>
      </c>
      <c r="E529" s="7" t="s">
        <v>31</v>
      </c>
      <c r="F529" s="7" t="s">
        <v>817</v>
      </c>
      <c r="G529" s="9">
        <v>19001</v>
      </c>
      <c r="H529" s="9" t="str">
        <f t="shared" si="48"/>
        <v>10</v>
      </c>
      <c r="I529" s="9" t="str">
        <f>MID(L529,5,1)</f>
        <v>0</v>
      </c>
      <c r="J529" s="9" t="str">
        <f>MID(L529,7,2)</f>
        <v>30</v>
      </c>
      <c r="K529" s="9" t="str">
        <f>MID(L529,10,1)</f>
        <v>0</v>
      </c>
      <c r="L529" s="9" t="s">
        <v>830</v>
      </c>
      <c r="M529" s="7" t="s">
        <v>749</v>
      </c>
      <c r="N529" s="7">
        <v>0</v>
      </c>
      <c r="O529" s="7">
        <v>4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4</v>
      </c>
      <c r="X529" s="7">
        <v>40</v>
      </c>
      <c r="Y529" s="7">
        <v>3.33</v>
      </c>
      <c r="Z529" s="7">
        <v>2558</v>
      </c>
      <c r="AA529" s="7">
        <v>1</v>
      </c>
    </row>
    <row r="531" spans="1:27" ht="16.5" customHeight="1" x14ac:dyDescent="0.2">
      <c r="A531" s="7" t="s">
        <v>831</v>
      </c>
      <c r="B531" s="7" t="s">
        <v>28</v>
      </c>
      <c r="C531" s="8" t="s">
        <v>811</v>
      </c>
      <c r="D531" s="7" t="s">
        <v>812</v>
      </c>
      <c r="E531" s="7" t="s">
        <v>31</v>
      </c>
      <c r="F531" s="7" t="s">
        <v>487</v>
      </c>
      <c r="G531" s="9">
        <v>1</v>
      </c>
      <c r="H531" s="9" t="str">
        <f t="shared" ref="H531:H535" si="52">LEFT(L531,2)</f>
        <v xml:space="preserve">3 </v>
      </c>
      <c r="I531" s="9" t="str">
        <f t="shared" ref="I531:I535" si="53">MID(L531,4,1)</f>
        <v>3</v>
      </c>
      <c r="J531" s="9" t="str">
        <f t="shared" ref="J531:J535" si="54">MID(L531,6,1)</f>
        <v>0</v>
      </c>
      <c r="K531" s="9" t="str">
        <f t="shared" ref="K531:K535" si="55">MID(L531,8,1)</f>
        <v>6</v>
      </c>
      <c r="L531" s="9" t="s">
        <v>33</v>
      </c>
      <c r="M531" s="7" t="s">
        <v>56</v>
      </c>
      <c r="N531" s="7">
        <v>0</v>
      </c>
      <c r="O531" s="7">
        <v>3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3</v>
      </c>
      <c r="X531" s="7">
        <v>9</v>
      </c>
      <c r="Y531" s="7">
        <v>0.75</v>
      </c>
      <c r="Z531" s="7">
        <v>2558</v>
      </c>
      <c r="AA531" s="7">
        <v>1</v>
      </c>
    </row>
    <row r="532" spans="1:27" ht="16.5" customHeight="1" x14ac:dyDescent="0.2">
      <c r="A532" s="7" t="s">
        <v>831</v>
      </c>
      <c r="B532" s="7" t="s">
        <v>28</v>
      </c>
      <c r="C532" s="8" t="s">
        <v>813</v>
      </c>
      <c r="D532" s="7" t="s">
        <v>814</v>
      </c>
      <c r="E532" s="7" t="s">
        <v>31</v>
      </c>
      <c r="F532" s="7" t="s">
        <v>487</v>
      </c>
      <c r="G532" s="9">
        <v>1</v>
      </c>
      <c r="H532" s="9" t="str">
        <f t="shared" si="52"/>
        <v xml:space="preserve">3 </v>
      </c>
      <c r="I532" s="9" t="str">
        <f t="shared" si="53"/>
        <v>3</v>
      </c>
      <c r="J532" s="9" t="str">
        <f t="shared" si="54"/>
        <v>0</v>
      </c>
      <c r="K532" s="9" t="str">
        <f t="shared" si="55"/>
        <v>6</v>
      </c>
      <c r="L532" s="9" t="s">
        <v>33</v>
      </c>
      <c r="M532" s="7" t="s">
        <v>783</v>
      </c>
      <c r="N532" s="7">
        <v>0</v>
      </c>
      <c r="O532" s="7">
        <v>3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3</v>
      </c>
      <c r="X532" s="7">
        <v>9</v>
      </c>
      <c r="Y532" s="7">
        <v>0.75</v>
      </c>
      <c r="Z532" s="7">
        <v>2558</v>
      </c>
      <c r="AA532" s="7">
        <v>1</v>
      </c>
    </row>
    <row r="533" spans="1:27" ht="16.5" customHeight="1" x14ac:dyDescent="0.2">
      <c r="A533" s="7" t="s">
        <v>831</v>
      </c>
      <c r="B533" s="7" t="s">
        <v>28</v>
      </c>
      <c r="C533" s="8" t="s">
        <v>815</v>
      </c>
      <c r="D533" s="7" t="s">
        <v>816</v>
      </c>
      <c r="E533" s="7" t="s">
        <v>31</v>
      </c>
      <c r="F533" s="7" t="s">
        <v>817</v>
      </c>
      <c r="G533" s="9">
        <v>1</v>
      </c>
      <c r="H533" s="9" t="str">
        <f t="shared" si="52"/>
        <v xml:space="preserve">3 </v>
      </c>
      <c r="I533" s="9" t="str">
        <f t="shared" si="53"/>
        <v>3</v>
      </c>
      <c r="J533" s="9" t="str">
        <f t="shared" si="54"/>
        <v>0</v>
      </c>
      <c r="K533" s="9" t="str">
        <f t="shared" si="55"/>
        <v>6</v>
      </c>
      <c r="L533" s="9" t="s">
        <v>33</v>
      </c>
      <c r="M533" s="7" t="s">
        <v>818</v>
      </c>
      <c r="N533" s="7">
        <v>0</v>
      </c>
      <c r="O533" s="7">
        <v>3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3</v>
      </c>
      <c r="X533" s="7">
        <v>9</v>
      </c>
      <c r="Y533" s="7">
        <v>0.75</v>
      </c>
      <c r="Z533" s="7">
        <v>2558</v>
      </c>
      <c r="AA533" s="7">
        <v>1</v>
      </c>
    </row>
    <row r="534" spans="1:27" ht="16.5" customHeight="1" x14ac:dyDescent="0.2">
      <c r="A534" s="7" t="s">
        <v>831</v>
      </c>
      <c r="B534" s="7" t="s">
        <v>28</v>
      </c>
      <c r="C534" s="8" t="s">
        <v>819</v>
      </c>
      <c r="D534" s="7" t="s">
        <v>820</v>
      </c>
      <c r="E534" s="7" t="s">
        <v>31</v>
      </c>
      <c r="F534" s="7" t="s">
        <v>817</v>
      </c>
      <c r="G534" s="9">
        <v>1</v>
      </c>
      <c r="H534" s="9" t="str">
        <f t="shared" si="52"/>
        <v xml:space="preserve">3 </v>
      </c>
      <c r="I534" s="9" t="str">
        <f t="shared" si="53"/>
        <v>3</v>
      </c>
      <c r="J534" s="9" t="str">
        <f t="shared" si="54"/>
        <v>0</v>
      </c>
      <c r="K534" s="9" t="str">
        <f t="shared" si="55"/>
        <v>6</v>
      </c>
      <c r="L534" s="9" t="s">
        <v>33</v>
      </c>
      <c r="M534" s="7" t="s">
        <v>821</v>
      </c>
      <c r="N534" s="7">
        <v>0</v>
      </c>
      <c r="O534" s="7">
        <v>3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3</v>
      </c>
      <c r="X534" s="7">
        <v>9</v>
      </c>
      <c r="Y534" s="7">
        <v>0.75</v>
      </c>
      <c r="Z534" s="7">
        <v>2558</v>
      </c>
      <c r="AA534" s="7">
        <v>1</v>
      </c>
    </row>
    <row r="535" spans="1:27" ht="16.5" customHeight="1" x14ac:dyDescent="0.2">
      <c r="A535" s="7" t="s">
        <v>831</v>
      </c>
      <c r="B535" s="7" t="s">
        <v>28</v>
      </c>
      <c r="C535" s="8" t="s">
        <v>822</v>
      </c>
      <c r="D535" s="7" t="s">
        <v>823</v>
      </c>
      <c r="E535" s="7" t="s">
        <v>31</v>
      </c>
      <c r="F535" s="7" t="s">
        <v>817</v>
      </c>
      <c r="G535" s="9">
        <v>1</v>
      </c>
      <c r="H535" s="9" t="str">
        <f t="shared" si="52"/>
        <v xml:space="preserve">3 </v>
      </c>
      <c r="I535" s="9" t="str">
        <f t="shared" si="53"/>
        <v>2</v>
      </c>
      <c r="J535" s="9" t="str">
        <f t="shared" si="54"/>
        <v>2</v>
      </c>
      <c r="K535" s="9" t="str">
        <f t="shared" si="55"/>
        <v>5</v>
      </c>
      <c r="L535" s="9" t="s">
        <v>95</v>
      </c>
      <c r="M535" s="7" t="s">
        <v>824</v>
      </c>
      <c r="N535" s="7">
        <v>0</v>
      </c>
      <c r="O535" s="7">
        <v>3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3</v>
      </c>
      <c r="X535" s="7">
        <v>9</v>
      </c>
      <c r="Y535" s="7">
        <v>0.75</v>
      </c>
      <c r="Z535" s="7">
        <v>2558</v>
      </c>
      <c r="AA535" s="7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1"/>
  <sheetViews>
    <sheetView topLeftCell="G1" zoomScale="90" zoomScaleNormal="90" workbookViewId="0">
      <selection activeCell="G190" sqref="A190:XFD190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s="13" customFormat="1" ht="1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</row>
    <row r="2" spans="1:27" ht="16.5" customHeight="1" x14ac:dyDescent="0.2">
      <c r="A2" s="14" t="s">
        <v>27</v>
      </c>
      <c r="B2" s="14" t="s">
        <v>28</v>
      </c>
      <c r="C2" s="15" t="s">
        <v>29</v>
      </c>
      <c r="D2" s="16" t="s">
        <v>30</v>
      </c>
      <c r="E2" s="16" t="s">
        <v>31</v>
      </c>
      <c r="F2" s="16" t="s">
        <v>32</v>
      </c>
      <c r="G2" s="16">
        <v>22</v>
      </c>
      <c r="H2" s="16" t="str">
        <f>LEFT(L2,2)</f>
        <v xml:space="preserve">3 </v>
      </c>
      <c r="I2" s="16" t="str">
        <f>MID(L2,4,1)</f>
        <v>3</v>
      </c>
      <c r="J2" s="16" t="str">
        <f>MID(L2,6,1)</f>
        <v>0</v>
      </c>
      <c r="K2" s="16" t="str">
        <f>MID(L2,8,1)</f>
        <v>6</v>
      </c>
      <c r="L2" s="16" t="s">
        <v>33</v>
      </c>
      <c r="M2" s="16" t="s">
        <v>37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49</v>
      </c>
      <c r="V2" s="14">
        <v>0</v>
      </c>
      <c r="W2" s="14">
        <v>49</v>
      </c>
      <c r="X2" s="14">
        <v>147</v>
      </c>
      <c r="Y2" s="14">
        <v>8.17</v>
      </c>
      <c r="Z2" s="14">
        <v>2558</v>
      </c>
      <c r="AA2" s="14">
        <v>2</v>
      </c>
    </row>
    <row r="3" spans="1:27" ht="16.5" customHeight="1" x14ac:dyDescent="0.2">
      <c r="A3" s="14" t="s">
        <v>27</v>
      </c>
      <c r="B3" s="14" t="s">
        <v>28</v>
      </c>
      <c r="C3" s="15" t="s">
        <v>29</v>
      </c>
      <c r="D3" s="16" t="s">
        <v>30</v>
      </c>
      <c r="E3" s="16" t="s">
        <v>31</v>
      </c>
      <c r="F3" s="16" t="s">
        <v>32</v>
      </c>
      <c r="G3" s="16">
        <v>21</v>
      </c>
      <c r="H3" s="16" t="str">
        <f t="shared" ref="H3:H66" si="0">LEFT(L3,2)</f>
        <v xml:space="preserve">3 </v>
      </c>
      <c r="I3" s="16" t="str">
        <f t="shared" ref="I3:I66" si="1">MID(L3,4,1)</f>
        <v>3</v>
      </c>
      <c r="J3" s="16" t="str">
        <f t="shared" ref="J3:J66" si="2">MID(L3,6,1)</f>
        <v>0</v>
      </c>
      <c r="K3" s="16" t="str">
        <f t="shared" ref="K3:K66" si="3">MID(L3,8,1)</f>
        <v>6</v>
      </c>
      <c r="L3" s="16" t="s">
        <v>33</v>
      </c>
      <c r="M3" s="16" t="s">
        <v>40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5</v>
      </c>
      <c r="U3" s="14">
        <v>34</v>
      </c>
      <c r="V3" s="14">
        <v>0</v>
      </c>
      <c r="W3" s="14">
        <v>39</v>
      </c>
      <c r="X3" s="14">
        <v>117</v>
      </c>
      <c r="Y3" s="14">
        <v>6.5</v>
      </c>
      <c r="Z3" s="14">
        <v>2558</v>
      </c>
      <c r="AA3" s="14">
        <v>2</v>
      </c>
    </row>
    <row r="4" spans="1:27" ht="16.5" customHeight="1" x14ac:dyDescent="0.2">
      <c r="A4" s="14" t="s">
        <v>27</v>
      </c>
      <c r="B4" s="14" t="s">
        <v>28</v>
      </c>
      <c r="C4" s="15" t="s">
        <v>29</v>
      </c>
      <c r="D4" s="16" t="s">
        <v>30</v>
      </c>
      <c r="E4" s="16" t="s">
        <v>31</v>
      </c>
      <c r="F4" s="16" t="s">
        <v>32</v>
      </c>
      <c r="G4" s="16">
        <v>20</v>
      </c>
      <c r="H4" s="16" t="str">
        <f t="shared" si="0"/>
        <v xml:space="preserve">3 </v>
      </c>
      <c r="I4" s="16" t="str">
        <f t="shared" si="1"/>
        <v>3</v>
      </c>
      <c r="J4" s="16" t="str">
        <f t="shared" si="2"/>
        <v>0</v>
      </c>
      <c r="K4" s="16" t="str">
        <f t="shared" si="3"/>
        <v>6</v>
      </c>
      <c r="L4" s="16" t="s">
        <v>33</v>
      </c>
      <c r="M4" s="16" t="s">
        <v>832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42</v>
      </c>
      <c r="V4" s="14">
        <v>0</v>
      </c>
      <c r="W4" s="14">
        <v>42</v>
      </c>
      <c r="X4" s="14">
        <v>126</v>
      </c>
      <c r="Y4" s="14">
        <v>7</v>
      </c>
      <c r="Z4" s="14">
        <v>2558</v>
      </c>
      <c r="AA4" s="14">
        <v>2</v>
      </c>
    </row>
    <row r="5" spans="1:27" ht="16.5" customHeight="1" x14ac:dyDescent="0.2">
      <c r="A5" s="14" t="s">
        <v>27</v>
      </c>
      <c r="B5" s="14" t="s">
        <v>28</v>
      </c>
      <c r="C5" s="15" t="s">
        <v>29</v>
      </c>
      <c r="D5" s="16" t="s">
        <v>30</v>
      </c>
      <c r="E5" s="16" t="s">
        <v>31</v>
      </c>
      <c r="F5" s="16" t="s">
        <v>32</v>
      </c>
      <c r="G5" s="16">
        <v>19</v>
      </c>
      <c r="H5" s="16" t="str">
        <f t="shared" si="0"/>
        <v xml:space="preserve">3 </v>
      </c>
      <c r="I5" s="16" t="str">
        <f t="shared" si="1"/>
        <v>3</v>
      </c>
      <c r="J5" s="16" t="str">
        <f t="shared" si="2"/>
        <v>0</v>
      </c>
      <c r="K5" s="16" t="str">
        <f t="shared" si="3"/>
        <v>6</v>
      </c>
      <c r="L5" s="16" t="s">
        <v>33</v>
      </c>
      <c r="M5" s="16" t="s">
        <v>45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  <c r="U5" s="14">
        <v>43</v>
      </c>
      <c r="V5" s="14">
        <v>0</v>
      </c>
      <c r="W5" s="14">
        <v>43</v>
      </c>
      <c r="X5" s="14">
        <v>129</v>
      </c>
      <c r="Y5" s="14">
        <v>7.17</v>
      </c>
      <c r="Z5" s="14">
        <v>2558</v>
      </c>
      <c r="AA5" s="14">
        <v>2</v>
      </c>
    </row>
    <row r="6" spans="1:27" ht="16.5" customHeight="1" x14ac:dyDescent="0.2">
      <c r="A6" s="14" t="s">
        <v>27</v>
      </c>
      <c r="B6" s="14" t="s">
        <v>28</v>
      </c>
      <c r="C6" s="15" t="s">
        <v>29</v>
      </c>
      <c r="D6" s="16" t="s">
        <v>30</v>
      </c>
      <c r="E6" s="16" t="s">
        <v>31</v>
      </c>
      <c r="F6" s="16" t="s">
        <v>32</v>
      </c>
      <c r="G6" s="16">
        <v>15</v>
      </c>
      <c r="H6" s="16" t="str">
        <f t="shared" si="0"/>
        <v xml:space="preserve">3 </v>
      </c>
      <c r="I6" s="16" t="str">
        <f t="shared" si="1"/>
        <v>3</v>
      </c>
      <c r="J6" s="16" t="str">
        <f t="shared" si="2"/>
        <v>0</v>
      </c>
      <c r="K6" s="16" t="str">
        <f t="shared" si="3"/>
        <v>6</v>
      </c>
      <c r="L6" s="16" t="s">
        <v>33</v>
      </c>
      <c r="M6" s="16" t="s">
        <v>42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43</v>
      </c>
      <c r="U6" s="14">
        <v>0</v>
      </c>
      <c r="V6" s="14">
        <v>0</v>
      </c>
      <c r="W6" s="14">
        <v>43</v>
      </c>
      <c r="X6" s="14">
        <v>129</v>
      </c>
      <c r="Y6" s="14">
        <v>7.17</v>
      </c>
      <c r="Z6" s="14">
        <v>2558</v>
      </c>
      <c r="AA6" s="14">
        <v>2</v>
      </c>
    </row>
    <row r="7" spans="1:27" ht="16.5" customHeight="1" x14ac:dyDescent="0.2">
      <c r="A7" s="14" t="s">
        <v>27</v>
      </c>
      <c r="B7" s="14" t="s">
        <v>28</v>
      </c>
      <c r="C7" s="15" t="s">
        <v>29</v>
      </c>
      <c r="D7" s="16" t="s">
        <v>30</v>
      </c>
      <c r="E7" s="16" t="s">
        <v>31</v>
      </c>
      <c r="F7" s="16" t="s">
        <v>32</v>
      </c>
      <c r="G7" s="16">
        <v>13</v>
      </c>
      <c r="H7" s="16" t="str">
        <f t="shared" si="0"/>
        <v xml:space="preserve">3 </v>
      </c>
      <c r="I7" s="16" t="str">
        <f t="shared" si="1"/>
        <v>3</v>
      </c>
      <c r="J7" s="16" t="str">
        <f t="shared" si="2"/>
        <v>0</v>
      </c>
      <c r="K7" s="16" t="str">
        <f t="shared" si="3"/>
        <v>6</v>
      </c>
      <c r="L7" s="16" t="s">
        <v>33</v>
      </c>
      <c r="M7" s="16" t="s">
        <v>832</v>
      </c>
      <c r="N7" s="14">
        <v>0</v>
      </c>
      <c r="O7" s="14">
        <v>31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9</v>
      </c>
      <c r="V7" s="14">
        <v>0</v>
      </c>
      <c r="W7" s="14">
        <v>40</v>
      </c>
      <c r="X7" s="14">
        <v>120</v>
      </c>
      <c r="Y7" s="14">
        <v>6.67</v>
      </c>
      <c r="Z7" s="14">
        <v>2558</v>
      </c>
      <c r="AA7" s="14">
        <v>2</v>
      </c>
    </row>
    <row r="8" spans="1:27" ht="16.5" customHeight="1" x14ac:dyDescent="0.2">
      <c r="A8" s="14" t="s">
        <v>27</v>
      </c>
      <c r="B8" s="14" t="s">
        <v>28</v>
      </c>
      <c r="C8" s="15" t="s">
        <v>29</v>
      </c>
      <c r="D8" s="16" t="s">
        <v>30</v>
      </c>
      <c r="E8" s="16" t="s">
        <v>31</v>
      </c>
      <c r="F8" s="16" t="s">
        <v>32</v>
      </c>
      <c r="G8" s="16">
        <v>11</v>
      </c>
      <c r="H8" s="16" t="str">
        <f t="shared" si="0"/>
        <v xml:space="preserve">3 </v>
      </c>
      <c r="I8" s="16" t="str">
        <f t="shared" si="1"/>
        <v>3</v>
      </c>
      <c r="J8" s="16" t="str">
        <f t="shared" si="2"/>
        <v>0</v>
      </c>
      <c r="K8" s="16" t="str">
        <f t="shared" si="3"/>
        <v>6</v>
      </c>
      <c r="L8" s="16" t="s">
        <v>33</v>
      </c>
      <c r="M8" s="16" t="s">
        <v>41</v>
      </c>
      <c r="N8" s="14">
        <v>0</v>
      </c>
      <c r="O8" s="14">
        <v>34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34</v>
      </c>
      <c r="X8" s="14">
        <v>102</v>
      </c>
      <c r="Y8" s="14">
        <v>5.67</v>
      </c>
      <c r="Z8" s="14">
        <v>2558</v>
      </c>
      <c r="AA8" s="14">
        <v>2</v>
      </c>
    </row>
    <row r="9" spans="1:27" ht="16.5" customHeight="1" x14ac:dyDescent="0.2">
      <c r="A9" s="14" t="s">
        <v>27</v>
      </c>
      <c r="B9" s="14" t="s">
        <v>28</v>
      </c>
      <c r="C9" s="15" t="s">
        <v>29</v>
      </c>
      <c r="D9" s="16" t="s">
        <v>30</v>
      </c>
      <c r="E9" s="16" t="s">
        <v>31</v>
      </c>
      <c r="F9" s="16" t="s">
        <v>32</v>
      </c>
      <c r="G9" s="16">
        <v>9</v>
      </c>
      <c r="H9" s="16" t="str">
        <f t="shared" si="0"/>
        <v xml:space="preserve">3 </v>
      </c>
      <c r="I9" s="16" t="str">
        <f t="shared" si="1"/>
        <v>3</v>
      </c>
      <c r="J9" s="16" t="str">
        <f t="shared" si="2"/>
        <v>0</v>
      </c>
      <c r="K9" s="16" t="str">
        <f t="shared" si="3"/>
        <v>6</v>
      </c>
      <c r="L9" s="16" t="s">
        <v>33</v>
      </c>
      <c r="M9" s="16" t="s">
        <v>43</v>
      </c>
      <c r="N9" s="14">
        <v>0</v>
      </c>
      <c r="O9" s="14">
        <v>29</v>
      </c>
      <c r="P9" s="14">
        <v>0</v>
      </c>
      <c r="Q9" s="14">
        <v>0</v>
      </c>
      <c r="R9" s="14">
        <v>0</v>
      </c>
      <c r="S9" s="14">
        <v>0</v>
      </c>
      <c r="T9" s="14">
        <v>7</v>
      </c>
      <c r="U9" s="14">
        <v>0</v>
      </c>
      <c r="V9" s="14">
        <v>0</v>
      </c>
      <c r="W9" s="14">
        <v>36</v>
      </c>
      <c r="X9" s="14">
        <v>108</v>
      </c>
      <c r="Y9" s="14">
        <v>6</v>
      </c>
      <c r="Z9" s="14">
        <v>2558</v>
      </c>
      <c r="AA9" s="14">
        <v>2</v>
      </c>
    </row>
    <row r="10" spans="1:27" ht="16.5" customHeight="1" x14ac:dyDescent="0.2">
      <c r="A10" s="14" t="s">
        <v>27</v>
      </c>
      <c r="B10" s="14" t="s">
        <v>28</v>
      </c>
      <c r="C10" s="15" t="s">
        <v>29</v>
      </c>
      <c r="D10" s="16" t="s">
        <v>30</v>
      </c>
      <c r="E10" s="16" t="s">
        <v>31</v>
      </c>
      <c r="F10" s="16" t="s">
        <v>32</v>
      </c>
      <c r="G10" s="16">
        <v>6</v>
      </c>
      <c r="H10" s="16" t="str">
        <f t="shared" si="0"/>
        <v xml:space="preserve">3 </v>
      </c>
      <c r="I10" s="16" t="str">
        <f t="shared" si="1"/>
        <v>3</v>
      </c>
      <c r="J10" s="16" t="str">
        <f t="shared" si="2"/>
        <v>0</v>
      </c>
      <c r="K10" s="16" t="str">
        <f t="shared" si="3"/>
        <v>6</v>
      </c>
      <c r="L10" s="16" t="s">
        <v>33</v>
      </c>
      <c r="M10" s="16" t="s">
        <v>42</v>
      </c>
      <c r="N10" s="14">
        <v>0</v>
      </c>
      <c r="O10" s="14">
        <v>44</v>
      </c>
      <c r="P10" s="14">
        <v>0</v>
      </c>
      <c r="Q10" s="14">
        <v>1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45</v>
      </c>
      <c r="X10" s="14">
        <v>135</v>
      </c>
      <c r="Y10" s="14">
        <v>7.5</v>
      </c>
      <c r="Z10" s="14">
        <v>2558</v>
      </c>
      <c r="AA10" s="14">
        <v>2</v>
      </c>
    </row>
    <row r="11" spans="1:27" ht="16.5" customHeight="1" x14ac:dyDescent="0.2">
      <c r="A11" s="14" t="s">
        <v>27</v>
      </c>
      <c r="B11" s="14" t="s">
        <v>28</v>
      </c>
      <c r="C11" s="15" t="s">
        <v>29</v>
      </c>
      <c r="D11" s="16" t="s">
        <v>30</v>
      </c>
      <c r="E11" s="16" t="s">
        <v>31</v>
      </c>
      <c r="F11" s="16" t="s">
        <v>32</v>
      </c>
      <c r="G11" s="16">
        <v>1</v>
      </c>
      <c r="H11" s="16" t="str">
        <f t="shared" si="0"/>
        <v xml:space="preserve">3 </v>
      </c>
      <c r="I11" s="16" t="str">
        <f t="shared" si="1"/>
        <v>3</v>
      </c>
      <c r="J11" s="16" t="str">
        <f t="shared" si="2"/>
        <v>0</v>
      </c>
      <c r="K11" s="16" t="str">
        <f t="shared" si="3"/>
        <v>6</v>
      </c>
      <c r="L11" s="16" t="s">
        <v>33</v>
      </c>
      <c r="M11" s="16" t="s">
        <v>45</v>
      </c>
      <c r="N11" s="14">
        <v>0</v>
      </c>
      <c r="O11" s="14">
        <v>46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46</v>
      </c>
      <c r="X11" s="14">
        <v>138</v>
      </c>
      <c r="Y11" s="14">
        <v>7.67</v>
      </c>
      <c r="Z11" s="14">
        <v>2558</v>
      </c>
      <c r="AA11" s="14">
        <v>2</v>
      </c>
    </row>
    <row r="12" spans="1:27" ht="16.5" customHeight="1" x14ac:dyDescent="0.2">
      <c r="A12" s="14" t="s">
        <v>27</v>
      </c>
      <c r="B12" s="14" t="s">
        <v>28</v>
      </c>
      <c r="C12" s="15" t="s">
        <v>29</v>
      </c>
      <c r="D12" s="16" t="s">
        <v>30</v>
      </c>
      <c r="E12" s="16" t="s">
        <v>31</v>
      </c>
      <c r="F12" s="16" t="s">
        <v>32</v>
      </c>
      <c r="G12" s="16">
        <v>2</v>
      </c>
      <c r="H12" s="16" t="str">
        <f t="shared" si="0"/>
        <v xml:space="preserve">3 </v>
      </c>
      <c r="I12" s="16" t="str">
        <f t="shared" si="1"/>
        <v>3</v>
      </c>
      <c r="J12" s="16" t="str">
        <f t="shared" si="2"/>
        <v>0</v>
      </c>
      <c r="K12" s="16" t="str">
        <f t="shared" si="3"/>
        <v>6</v>
      </c>
      <c r="L12" s="16" t="s">
        <v>33</v>
      </c>
      <c r="M12" s="16" t="s">
        <v>37</v>
      </c>
      <c r="N12" s="14">
        <v>0</v>
      </c>
      <c r="O12" s="14">
        <v>45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45</v>
      </c>
      <c r="X12" s="14">
        <v>135</v>
      </c>
      <c r="Y12" s="14">
        <v>7.5</v>
      </c>
      <c r="Z12" s="14">
        <v>2558</v>
      </c>
      <c r="AA12" s="14">
        <v>2</v>
      </c>
    </row>
    <row r="13" spans="1:27" ht="16.5" customHeight="1" x14ac:dyDescent="0.2">
      <c r="A13" s="14" t="s">
        <v>27</v>
      </c>
      <c r="B13" s="14" t="s">
        <v>28</v>
      </c>
      <c r="C13" s="15" t="s">
        <v>29</v>
      </c>
      <c r="D13" s="16" t="s">
        <v>30</v>
      </c>
      <c r="E13" s="16" t="s">
        <v>31</v>
      </c>
      <c r="F13" s="16" t="s">
        <v>32</v>
      </c>
      <c r="G13" s="16">
        <v>3</v>
      </c>
      <c r="H13" s="16" t="str">
        <f t="shared" si="0"/>
        <v xml:space="preserve">3 </v>
      </c>
      <c r="I13" s="16" t="str">
        <f t="shared" si="1"/>
        <v>3</v>
      </c>
      <c r="J13" s="16" t="str">
        <f t="shared" si="2"/>
        <v>0</v>
      </c>
      <c r="K13" s="16" t="str">
        <f t="shared" si="3"/>
        <v>6</v>
      </c>
      <c r="L13" s="16" t="s">
        <v>33</v>
      </c>
      <c r="M13" s="16" t="s">
        <v>833</v>
      </c>
      <c r="N13" s="14">
        <v>0</v>
      </c>
      <c r="O13" s="14">
        <v>41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41</v>
      </c>
      <c r="X13" s="14">
        <v>123</v>
      </c>
      <c r="Y13" s="14">
        <v>6.83</v>
      </c>
      <c r="Z13" s="14">
        <v>2558</v>
      </c>
      <c r="AA13" s="14">
        <v>2</v>
      </c>
    </row>
    <row r="14" spans="1:27" ht="16.5" customHeight="1" x14ac:dyDescent="0.2">
      <c r="A14" s="14" t="s">
        <v>27</v>
      </c>
      <c r="B14" s="14" t="s">
        <v>28</v>
      </c>
      <c r="C14" s="15" t="s">
        <v>29</v>
      </c>
      <c r="D14" s="16" t="s">
        <v>30</v>
      </c>
      <c r="E14" s="16" t="s">
        <v>31</v>
      </c>
      <c r="F14" s="16" t="s">
        <v>32</v>
      </c>
      <c r="G14" s="16">
        <v>4</v>
      </c>
      <c r="H14" s="16" t="str">
        <f t="shared" si="0"/>
        <v xml:space="preserve">3 </v>
      </c>
      <c r="I14" s="16" t="str">
        <f t="shared" si="1"/>
        <v>3</v>
      </c>
      <c r="J14" s="16" t="str">
        <f t="shared" si="2"/>
        <v>0</v>
      </c>
      <c r="K14" s="16" t="str">
        <f t="shared" si="3"/>
        <v>6</v>
      </c>
      <c r="L14" s="16" t="s">
        <v>33</v>
      </c>
      <c r="M14" s="16" t="s">
        <v>41</v>
      </c>
      <c r="N14" s="14">
        <v>0</v>
      </c>
      <c r="O14" s="14">
        <v>44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44</v>
      </c>
      <c r="X14" s="14">
        <v>132</v>
      </c>
      <c r="Y14" s="14">
        <v>7.33</v>
      </c>
      <c r="Z14" s="14">
        <v>2558</v>
      </c>
      <c r="AA14" s="14">
        <v>2</v>
      </c>
    </row>
    <row r="15" spans="1:27" ht="16.5" customHeight="1" x14ac:dyDescent="0.2">
      <c r="A15" s="14" t="s">
        <v>27</v>
      </c>
      <c r="B15" s="14" t="s">
        <v>28</v>
      </c>
      <c r="C15" s="15" t="s">
        <v>29</v>
      </c>
      <c r="D15" s="16" t="s">
        <v>30</v>
      </c>
      <c r="E15" s="16" t="s">
        <v>31</v>
      </c>
      <c r="F15" s="16" t="s">
        <v>32</v>
      </c>
      <c r="G15" s="16">
        <v>5</v>
      </c>
      <c r="H15" s="16" t="str">
        <f t="shared" si="0"/>
        <v xml:space="preserve">3 </v>
      </c>
      <c r="I15" s="16" t="str">
        <f t="shared" si="1"/>
        <v>3</v>
      </c>
      <c r="J15" s="16" t="str">
        <f t="shared" si="2"/>
        <v>0</v>
      </c>
      <c r="K15" s="16" t="str">
        <f t="shared" si="3"/>
        <v>6</v>
      </c>
      <c r="L15" s="16" t="s">
        <v>33</v>
      </c>
      <c r="M15" s="16" t="s">
        <v>833</v>
      </c>
      <c r="N15" s="14">
        <v>0</v>
      </c>
      <c r="O15" s="14">
        <v>35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35</v>
      </c>
      <c r="X15" s="14">
        <v>105</v>
      </c>
      <c r="Y15" s="14">
        <v>5.83</v>
      </c>
      <c r="Z15" s="14">
        <v>2558</v>
      </c>
      <c r="AA15" s="14">
        <v>2</v>
      </c>
    </row>
    <row r="16" spans="1:27" ht="16.5" customHeight="1" x14ac:dyDescent="0.2">
      <c r="A16" s="14" t="s">
        <v>27</v>
      </c>
      <c r="B16" s="14" t="s">
        <v>28</v>
      </c>
      <c r="C16" s="15" t="s">
        <v>29</v>
      </c>
      <c r="D16" s="16" t="s">
        <v>30</v>
      </c>
      <c r="E16" s="16" t="s">
        <v>31</v>
      </c>
      <c r="F16" s="16" t="s">
        <v>32</v>
      </c>
      <c r="G16" s="16">
        <v>8</v>
      </c>
      <c r="H16" s="16" t="str">
        <f t="shared" si="0"/>
        <v xml:space="preserve">3 </v>
      </c>
      <c r="I16" s="16" t="str">
        <f t="shared" si="1"/>
        <v>3</v>
      </c>
      <c r="J16" s="16" t="str">
        <f t="shared" si="2"/>
        <v>0</v>
      </c>
      <c r="K16" s="16" t="str">
        <f t="shared" si="3"/>
        <v>6</v>
      </c>
      <c r="L16" s="16" t="s">
        <v>33</v>
      </c>
      <c r="M16" s="16" t="s">
        <v>42</v>
      </c>
      <c r="N16" s="14">
        <v>0</v>
      </c>
      <c r="O16" s="14">
        <v>31</v>
      </c>
      <c r="P16" s="14">
        <v>0</v>
      </c>
      <c r="Q16" s="14">
        <v>0</v>
      </c>
      <c r="R16" s="14">
        <v>0</v>
      </c>
      <c r="S16" s="14">
        <v>0</v>
      </c>
      <c r="T16" s="14">
        <v>5</v>
      </c>
      <c r="U16" s="14">
        <v>0</v>
      </c>
      <c r="V16" s="14">
        <v>0</v>
      </c>
      <c r="W16" s="14">
        <v>36</v>
      </c>
      <c r="X16" s="14">
        <v>108</v>
      </c>
      <c r="Y16" s="14">
        <v>6</v>
      </c>
      <c r="Z16" s="14">
        <v>2558</v>
      </c>
      <c r="AA16" s="14">
        <v>2</v>
      </c>
    </row>
    <row r="17" spans="1:27" ht="16.5" customHeight="1" x14ac:dyDescent="0.2">
      <c r="A17" s="14" t="s">
        <v>27</v>
      </c>
      <c r="B17" s="14" t="s">
        <v>28</v>
      </c>
      <c r="C17" s="15" t="s">
        <v>29</v>
      </c>
      <c r="D17" s="16" t="s">
        <v>30</v>
      </c>
      <c r="E17" s="16" t="s">
        <v>31</v>
      </c>
      <c r="F17" s="16" t="s">
        <v>32</v>
      </c>
      <c r="G17" s="16">
        <v>10</v>
      </c>
      <c r="H17" s="16" t="str">
        <f t="shared" si="0"/>
        <v xml:space="preserve">3 </v>
      </c>
      <c r="I17" s="16" t="str">
        <f t="shared" si="1"/>
        <v>3</v>
      </c>
      <c r="J17" s="16" t="str">
        <f t="shared" si="2"/>
        <v>0</v>
      </c>
      <c r="K17" s="16" t="str">
        <f t="shared" si="3"/>
        <v>6</v>
      </c>
      <c r="L17" s="16" t="s">
        <v>33</v>
      </c>
      <c r="M17" s="16" t="s">
        <v>40</v>
      </c>
      <c r="N17" s="14">
        <v>0</v>
      </c>
      <c r="O17" s="14">
        <v>37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37</v>
      </c>
      <c r="X17" s="14">
        <v>111</v>
      </c>
      <c r="Y17" s="14">
        <v>6.17</v>
      </c>
      <c r="Z17" s="14">
        <v>2558</v>
      </c>
      <c r="AA17" s="14">
        <v>2</v>
      </c>
    </row>
    <row r="18" spans="1:27" ht="16.5" customHeight="1" x14ac:dyDescent="0.2">
      <c r="A18" s="14" t="s">
        <v>27</v>
      </c>
      <c r="B18" s="14" t="s">
        <v>28</v>
      </c>
      <c r="C18" s="15" t="s">
        <v>29</v>
      </c>
      <c r="D18" s="16" t="s">
        <v>30</v>
      </c>
      <c r="E18" s="16" t="s">
        <v>31</v>
      </c>
      <c r="F18" s="16" t="s">
        <v>32</v>
      </c>
      <c r="G18" s="16">
        <v>12</v>
      </c>
      <c r="H18" s="16" t="str">
        <f t="shared" si="0"/>
        <v xml:space="preserve">3 </v>
      </c>
      <c r="I18" s="16" t="str">
        <f t="shared" si="1"/>
        <v>3</v>
      </c>
      <c r="J18" s="16" t="str">
        <f t="shared" si="2"/>
        <v>0</v>
      </c>
      <c r="K18" s="16" t="str">
        <f t="shared" si="3"/>
        <v>6</v>
      </c>
      <c r="L18" s="16" t="s">
        <v>33</v>
      </c>
      <c r="M18" s="16" t="s">
        <v>37</v>
      </c>
      <c r="N18" s="14">
        <v>0</v>
      </c>
      <c r="O18" s="14">
        <v>43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43</v>
      </c>
      <c r="X18" s="14">
        <v>129</v>
      </c>
      <c r="Y18" s="14">
        <v>7.17</v>
      </c>
      <c r="Z18" s="14">
        <v>2558</v>
      </c>
      <c r="AA18" s="14">
        <v>2</v>
      </c>
    </row>
    <row r="19" spans="1:27" ht="16.5" customHeight="1" x14ac:dyDescent="0.2">
      <c r="A19" s="14" t="s">
        <v>27</v>
      </c>
      <c r="B19" s="14" t="s">
        <v>28</v>
      </c>
      <c r="C19" s="15" t="s">
        <v>29</v>
      </c>
      <c r="D19" s="16" t="s">
        <v>30</v>
      </c>
      <c r="E19" s="16" t="s">
        <v>31</v>
      </c>
      <c r="F19" s="16" t="s">
        <v>32</v>
      </c>
      <c r="G19" s="16">
        <v>14</v>
      </c>
      <c r="H19" s="16" t="str">
        <f t="shared" si="0"/>
        <v xml:space="preserve">3 </v>
      </c>
      <c r="I19" s="16" t="str">
        <f t="shared" si="1"/>
        <v>3</v>
      </c>
      <c r="J19" s="16" t="str">
        <f t="shared" si="2"/>
        <v>0</v>
      </c>
      <c r="K19" s="16" t="str">
        <f t="shared" si="3"/>
        <v>6</v>
      </c>
      <c r="L19" s="16" t="s">
        <v>33</v>
      </c>
      <c r="M19" s="16" t="s">
        <v>44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39</v>
      </c>
      <c r="U19" s="14">
        <v>0</v>
      </c>
      <c r="V19" s="14">
        <v>0</v>
      </c>
      <c r="W19" s="14">
        <v>39</v>
      </c>
      <c r="X19" s="14">
        <v>117</v>
      </c>
      <c r="Y19" s="14">
        <v>6.5</v>
      </c>
      <c r="Z19" s="14">
        <v>2558</v>
      </c>
      <c r="AA19" s="14">
        <v>2</v>
      </c>
    </row>
    <row r="20" spans="1:27" ht="16.5" customHeight="1" x14ac:dyDescent="0.2">
      <c r="A20" s="14" t="s">
        <v>27</v>
      </c>
      <c r="B20" s="14" t="s">
        <v>28</v>
      </c>
      <c r="C20" s="15" t="s">
        <v>29</v>
      </c>
      <c r="D20" s="16" t="s">
        <v>30</v>
      </c>
      <c r="E20" s="16" t="s">
        <v>31</v>
      </c>
      <c r="F20" s="16" t="s">
        <v>32</v>
      </c>
      <c r="G20" s="16">
        <v>16</v>
      </c>
      <c r="H20" s="16" t="str">
        <f t="shared" si="0"/>
        <v xml:space="preserve">3 </v>
      </c>
      <c r="I20" s="16" t="str">
        <f t="shared" si="1"/>
        <v>3</v>
      </c>
      <c r="J20" s="16" t="str">
        <f t="shared" si="2"/>
        <v>0</v>
      </c>
      <c r="K20" s="16" t="str">
        <f t="shared" si="3"/>
        <v>6</v>
      </c>
      <c r="L20" s="16" t="s">
        <v>33</v>
      </c>
      <c r="M20" s="16" t="s">
        <v>44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24</v>
      </c>
      <c r="V20" s="14">
        <v>0</v>
      </c>
      <c r="W20" s="14">
        <v>25</v>
      </c>
      <c r="X20" s="14">
        <v>75</v>
      </c>
      <c r="Y20" s="14">
        <v>4.17</v>
      </c>
      <c r="Z20" s="14">
        <v>2558</v>
      </c>
      <c r="AA20" s="14">
        <v>2</v>
      </c>
    </row>
    <row r="21" spans="1:27" ht="16.5" customHeight="1" x14ac:dyDescent="0.2">
      <c r="A21" s="14" t="s">
        <v>27</v>
      </c>
      <c r="B21" s="14" t="s">
        <v>28</v>
      </c>
      <c r="C21" s="15" t="s">
        <v>29</v>
      </c>
      <c r="D21" s="16" t="s">
        <v>30</v>
      </c>
      <c r="E21" s="16" t="s">
        <v>31</v>
      </c>
      <c r="F21" s="16" t="s">
        <v>32</v>
      </c>
      <c r="G21" s="16">
        <v>17</v>
      </c>
      <c r="H21" s="16" t="str">
        <f t="shared" si="0"/>
        <v xml:space="preserve">3 </v>
      </c>
      <c r="I21" s="16" t="str">
        <f t="shared" si="1"/>
        <v>3</v>
      </c>
      <c r="J21" s="16" t="str">
        <f t="shared" si="2"/>
        <v>0</v>
      </c>
      <c r="K21" s="16" t="str">
        <f t="shared" si="3"/>
        <v>6</v>
      </c>
      <c r="L21" s="16" t="s">
        <v>33</v>
      </c>
      <c r="M21" s="16" t="s">
        <v>34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43</v>
      </c>
      <c r="V21" s="14">
        <v>0</v>
      </c>
      <c r="W21" s="14">
        <v>43</v>
      </c>
      <c r="X21" s="14">
        <v>129</v>
      </c>
      <c r="Y21" s="14">
        <v>7.17</v>
      </c>
      <c r="Z21" s="14">
        <v>2558</v>
      </c>
      <c r="AA21" s="14">
        <v>2</v>
      </c>
    </row>
    <row r="22" spans="1:27" ht="16.5" customHeight="1" x14ac:dyDescent="0.2">
      <c r="A22" s="14" t="s">
        <v>27</v>
      </c>
      <c r="B22" s="14" t="s">
        <v>28</v>
      </c>
      <c r="C22" s="15" t="s">
        <v>29</v>
      </c>
      <c r="D22" s="16" t="s">
        <v>30</v>
      </c>
      <c r="E22" s="16" t="s">
        <v>31</v>
      </c>
      <c r="F22" s="16" t="s">
        <v>32</v>
      </c>
      <c r="G22" s="16">
        <v>18</v>
      </c>
      <c r="H22" s="16" t="str">
        <f t="shared" si="0"/>
        <v xml:space="preserve">3 </v>
      </c>
      <c r="I22" s="16" t="str">
        <f t="shared" si="1"/>
        <v>3</v>
      </c>
      <c r="J22" s="16" t="str">
        <f t="shared" si="2"/>
        <v>0</v>
      </c>
      <c r="K22" s="16" t="str">
        <f t="shared" si="3"/>
        <v>6</v>
      </c>
      <c r="L22" s="16" t="s">
        <v>33</v>
      </c>
      <c r="M22" s="16" t="s">
        <v>34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18</v>
      </c>
      <c r="U22" s="14">
        <v>30</v>
      </c>
      <c r="V22" s="14">
        <v>0</v>
      </c>
      <c r="W22" s="14">
        <v>48</v>
      </c>
      <c r="X22" s="14">
        <v>144</v>
      </c>
      <c r="Y22" s="14">
        <v>8</v>
      </c>
      <c r="Z22" s="14">
        <v>2558</v>
      </c>
      <c r="AA22" s="14">
        <v>2</v>
      </c>
    </row>
    <row r="23" spans="1:27" ht="16.5" customHeight="1" x14ac:dyDescent="0.2">
      <c r="A23" s="14" t="s">
        <v>27</v>
      </c>
      <c r="B23" s="14" t="s">
        <v>28</v>
      </c>
      <c r="C23" s="15" t="s">
        <v>834</v>
      </c>
      <c r="D23" s="16" t="s">
        <v>835</v>
      </c>
      <c r="E23" s="16" t="s">
        <v>31</v>
      </c>
      <c r="F23" s="16" t="s">
        <v>32</v>
      </c>
      <c r="G23" s="16">
        <v>15</v>
      </c>
      <c r="H23" s="16" t="str">
        <f t="shared" si="0"/>
        <v xml:space="preserve">3 </v>
      </c>
      <c r="I23" s="16" t="str">
        <f t="shared" si="1"/>
        <v>3</v>
      </c>
      <c r="J23" s="16" t="str">
        <f t="shared" si="2"/>
        <v>0</v>
      </c>
      <c r="K23" s="16" t="str">
        <f t="shared" si="3"/>
        <v>6</v>
      </c>
      <c r="L23" s="16" t="s">
        <v>33</v>
      </c>
      <c r="M23" s="16" t="s">
        <v>55</v>
      </c>
      <c r="N23" s="14">
        <v>0</v>
      </c>
      <c r="O23" s="14">
        <v>53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53</v>
      </c>
      <c r="X23" s="14">
        <v>159</v>
      </c>
      <c r="Y23" s="14">
        <v>8.83</v>
      </c>
      <c r="Z23" s="14">
        <v>2558</v>
      </c>
      <c r="AA23" s="14">
        <v>2</v>
      </c>
    </row>
    <row r="24" spans="1:27" ht="16.5" customHeight="1" x14ac:dyDescent="0.2">
      <c r="A24" s="14" t="s">
        <v>27</v>
      </c>
      <c r="B24" s="14" t="s">
        <v>28</v>
      </c>
      <c r="C24" s="15" t="s">
        <v>834</v>
      </c>
      <c r="D24" s="16" t="s">
        <v>835</v>
      </c>
      <c r="E24" s="16" t="s">
        <v>31</v>
      </c>
      <c r="F24" s="16" t="s">
        <v>32</v>
      </c>
      <c r="G24" s="16">
        <v>14</v>
      </c>
      <c r="H24" s="16" t="str">
        <f t="shared" si="0"/>
        <v xml:space="preserve">3 </v>
      </c>
      <c r="I24" s="16" t="str">
        <f t="shared" si="1"/>
        <v>3</v>
      </c>
      <c r="J24" s="16" t="str">
        <f t="shared" si="2"/>
        <v>0</v>
      </c>
      <c r="K24" s="16" t="str">
        <f t="shared" si="3"/>
        <v>6</v>
      </c>
      <c r="L24" s="16" t="s">
        <v>33</v>
      </c>
      <c r="M24" s="16" t="s">
        <v>55</v>
      </c>
      <c r="N24" s="14">
        <v>0</v>
      </c>
      <c r="O24" s="14">
        <v>45</v>
      </c>
      <c r="P24" s="14">
        <v>0</v>
      </c>
      <c r="Q24" s="14">
        <v>0</v>
      </c>
      <c r="R24" s="14">
        <v>0</v>
      </c>
      <c r="S24" s="14">
        <v>0</v>
      </c>
      <c r="T24" s="14">
        <v>5</v>
      </c>
      <c r="U24" s="14">
        <v>0</v>
      </c>
      <c r="V24" s="14">
        <v>0</v>
      </c>
      <c r="W24" s="14">
        <v>50</v>
      </c>
      <c r="X24" s="14">
        <v>150</v>
      </c>
      <c r="Y24" s="14">
        <v>8.33</v>
      </c>
      <c r="Z24" s="14">
        <v>2558</v>
      </c>
      <c r="AA24" s="14">
        <v>2</v>
      </c>
    </row>
    <row r="25" spans="1:27" ht="16.5" customHeight="1" x14ac:dyDescent="0.2">
      <c r="A25" s="14" t="s">
        <v>27</v>
      </c>
      <c r="B25" s="14" t="s">
        <v>28</v>
      </c>
      <c r="C25" s="15" t="s">
        <v>834</v>
      </c>
      <c r="D25" s="16" t="s">
        <v>835</v>
      </c>
      <c r="E25" s="16" t="s">
        <v>31</v>
      </c>
      <c r="F25" s="16" t="s">
        <v>32</v>
      </c>
      <c r="G25" s="16">
        <v>12</v>
      </c>
      <c r="H25" s="16" t="str">
        <f t="shared" si="0"/>
        <v xml:space="preserve">3 </v>
      </c>
      <c r="I25" s="16" t="str">
        <f t="shared" si="1"/>
        <v>3</v>
      </c>
      <c r="J25" s="16" t="str">
        <f t="shared" si="2"/>
        <v>0</v>
      </c>
      <c r="K25" s="16" t="str">
        <f t="shared" si="3"/>
        <v>6</v>
      </c>
      <c r="L25" s="16" t="s">
        <v>33</v>
      </c>
      <c r="M25" s="16" t="s">
        <v>49</v>
      </c>
      <c r="N25" s="14">
        <v>0</v>
      </c>
      <c r="O25" s="14">
        <v>41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41</v>
      </c>
      <c r="X25" s="14">
        <v>123</v>
      </c>
      <c r="Y25" s="14">
        <v>6.83</v>
      </c>
      <c r="Z25" s="14">
        <v>2558</v>
      </c>
      <c r="AA25" s="14">
        <v>2</v>
      </c>
    </row>
    <row r="26" spans="1:27" ht="16.5" customHeight="1" x14ac:dyDescent="0.2">
      <c r="A26" s="14" t="s">
        <v>27</v>
      </c>
      <c r="B26" s="14" t="s">
        <v>28</v>
      </c>
      <c r="C26" s="15" t="s">
        <v>834</v>
      </c>
      <c r="D26" s="16" t="s">
        <v>835</v>
      </c>
      <c r="E26" s="16" t="s">
        <v>31</v>
      </c>
      <c r="F26" s="16" t="s">
        <v>32</v>
      </c>
      <c r="G26" s="16">
        <v>13</v>
      </c>
      <c r="H26" s="16" t="str">
        <f t="shared" si="0"/>
        <v xml:space="preserve">3 </v>
      </c>
      <c r="I26" s="16" t="str">
        <f t="shared" si="1"/>
        <v>3</v>
      </c>
      <c r="J26" s="16" t="str">
        <f t="shared" si="2"/>
        <v>0</v>
      </c>
      <c r="K26" s="16" t="str">
        <f t="shared" si="3"/>
        <v>6</v>
      </c>
      <c r="L26" s="16" t="s">
        <v>33</v>
      </c>
      <c r="M26" s="16" t="s">
        <v>58</v>
      </c>
      <c r="N26" s="14">
        <v>0</v>
      </c>
      <c r="O26" s="14">
        <v>1</v>
      </c>
      <c r="P26" s="14">
        <v>0</v>
      </c>
      <c r="Q26" s="14">
        <v>41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42</v>
      </c>
      <c r="X26" s="14">
        <v>126</v>
      </c>
      <c r="Y26" s="14">
        <v>7</v>
      </c>
      <c r="Z26" s="14">
        <v>2558</v>
      </c>
      <c r="AA26" s="14">
        <v>2</v>
      </c>
    </row>
    <row r="27" spans="1:27" ht="16.5" customHeight="1" x14ac:dyDescent="0.2">
      <c r="A27" s="14" t="s">
        <v>27</v>
      </c>
      <c r="B27" s="14" t="s">
        <v>28</v>
      </c>
      <c r="C27" s="15" t="s">
        <v>834</v>
      </c>
      <c r="D27" s="16" t="s">
        <v>835</v>
      </c>
      <c r="E27" s="16" t="s">
        <v>31</v>
      </c>
      <c r="F27" s="16" t="s">
        <v>32</v>
      </c>
      <c r="G27" s="16">
        <v>9</v>
      </c>
      <c r="H27" s="16" t="str">
        <f t="shared" si="0"/>
        <v xml:space="preserve">3 </v>
      </c>
      <c r="I27" s="16" t="str">
        <f t="shared" si="1"/>
        <v>3</v>
      </c>
      <c r="J27" s="16" t="str">
        <f t="shared" si="2"/>
        <v>0</v>
      </c>
      <c r="K27" s="16" t="str">
        <f t="shared" si="3"/>
        <v>6</v>
      </c>
      <c r="L27" s="16" t="s">
        <v>33</v>
      </c>
      <c r="M27" s="16" t="s">
        <v>51</v>
      </c>
      <c r="N27" s="14">
        <v>0</v>
      </c>
      <c r="O27" s="14">
        <v>0</v>
      </c>
      <c r="P27" s="14">
        <v>0</v>
      </c>
      <c r="Q27" s="14">
        <v>57</v>
      </c>
      <c r="R27" s="14">
        <v>0</v>
      </c>
      <c r="S27" s="14">
        <v>0</v>
      </c>
      <c r="T27" s="14">
        <v>0</v>
      </c>
      <c r="U27" s="14">
        <v>1</v>
      </c>
      <c r="V27" s="14">
        <v>0</v>
      </c>
      <c r="W27" s="14">
        <v>58</v>
      </c>
      <c r="X27" s="14">
        <v>174</v>
      </c>
      <c r="Y27" s="14">
        <v>9.67</v>
      </c>
      <c r="Z27" s="14">
        <v>2558</v>
      </c>
      <c r="AA27" s="14">
        <v>2</v>
      </c>
    </row>
    <row r="28" spans="1:27" ht="16.5" customHeight="1" x14ac:dyDescent="0.2">
      <c r="A28" s="14" t="s">
        <v>27</v>
      </c>
      <c r="B28" s="14" t="s">
        <v>28</v>
      </c>
      <c r="C28" s="15" t="s">
        <v>834</v>
      </c>
      <c r="D28" s="16" t="s">
        <v>835</v>
      </c>
      <c r="E28" s="16" t="s">
        <v>31</v>
      </c>
      <c r="F28" s="16" t="s">
        <v>32</v>
      </c>
      <c r="G28" s="16">
        <v>7</v>
      </c>
      <c r="H28" s="16" t="str">
        <f t="shared" si="0"/>
        <v xml:space="preserve">3 </v>
      </c>
      <c r="I28" s="16" t="str">
        <f t="shared" si="1"/>
        <v>3</v>
      </c>
      <c r="J28" s="16" t="str">
        <f t="shared" si="2"/>
        <v>0</v>
      </c>
      <c r="K28" s="16" t="str">
        <f t="shared" si="3"/>
        <v>6</v>
      </c>
      <c r="L28" s="16" t="s">
        <v>33</v>
      </c>
      <c r="M28" s="16" t="s">
        <v>56</v>
      </c>
      <c r="N28" s="14">
        <v>0</v>
      </c>
      <c r="O28" s="14">
        <v>54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54</v>
      </c>
      <c r="X28" s="14">
        <v>162</v>
      </c>
      <c r="Y28" s="14">
        <v>9</v>
      </c>
      <c r="Z28" s="14">
        <v>2558</v>
      </c>
      <c r="AA28" s="14">
        <v>2</v>
      </c>
    </row>
    <row r="29" spans="1:27" ht="16.5" customHeight="1" x14ac:dyDescent="0.2">
      <c r="A29" s="14" t="s">
        <v>27</v>
      </c>
      <c r="B29" s="14" t="s">
        <v>28</v>
      </c>
      <c r="C29" s="15" t="s">
        <v>834</v>
      </c>
      <c r="D29" s="16" t="s">
        <v>835</v>
      </c>
      <c r="E29" s="16" t="s">
        <v>31</v>
      </c>
      <c r="F29" s="16" t="s">
        <v>32</v>
      </c>
      <c r="G29" s="16">
        <v>5</v>
      </c>
      <c r="H29" s="16" t="str">
        <f t="shared" si="0"/>
        <v xml:space="preserve">3 </v>
      </c>
      <c r="I29" s="16" t="str">
        <f t="shared" si="1"/>
        <v>3</v>
      </c>
      <c r="J29" s="16" t="str">
        <f t="shared" si="2"/>
        <v>0</v>
      </c>
      <c r="K29" s="16" t="str">
        <f t="shared" si="3"/>
        <v>6</v>
      </c>
      <c r="L29" s="16" t="s">
        <v>33</v>
      </c>
      <c r="M29" s="16" t="s">
        <v>61</v>
      </c>
      <c r="N29" s="14">
        <v>0</v>
      </c>
      <c r="O29" s="14">
        <v>40</v>
      </c>
      <c r="P29" s="14">
        <v>0</v>
      </c>
      <c r="Q29" s="14">
        <v>9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49</v>
      </c>
      <c r="X29" s="14">
        <v>147</v>
      </c>
      <c r="Y29" s="14">
        <v>8.17</v>
      </c>
      <c r="Z29" s="14">
        <v>2558</v>
      </c>
      <c r="AA29" s="14">
        <v>2</v>
      </c>
    </row>
    <row r="30" spans="1:27" ht="16.5" customHeight="1" x14ac:dyDescent="0.2">
      <c r="A30" s="14" t="s">
        <v>27</v>
      </c>
      <c r="B30" s="14" t="s">
        <v>28</v>
      </c>
      <c r="C30" s="15" t="s">
        <v>834</v>
      </c>
      <c r="D30" s="16" t="s">
        <v>835</v>
      </c>
      <c r="E30" s="16" t="s">
        <v>31</v>
      </c>
      <c r="F30" s="16" t="s">
        <v>32</v>
      </c>
      <c r="G30" s="16">
        <v>3</v>
      </c>
      <c r="H30" s="16" t="str">
        <f t="shared" si="0"/>
        <v xml:space="preserve">3 </v>
      </c>
      <c r="I30" s="16" t="str">
        <f t="shared" si="1"/>
        <v>3</v>
      </c>
      <c r="J30" s="16" t="str">
        <f t="shared" si="2"/>
        <v>0</v>
      </c>
      <c r="K30" s="16" t="str">
        <f t="shared" si="3"/>
        <v>6</v>
      </c>
      <c r="L30" s="16" t="s">
        <v>33</v>
      </c>
      <c r="M30" s="16" t="s">
        <v>61</v>
      </c>
      <c r="N30" s="14">
        <v>0</v>
      </c>
      <c r="O30" s="14">
        <v>39</v>
      </c>
      <c r="P30" s="14">
        <v>0</v>
      </c>
      <c r="Q30" s="14">
        <v>0</v>
      </c>
      <c r="R30" s="14">
        <v>0</v>
      </c>
      <c r="S30" s="14">
        <v>0</v>
      </c>
      <c r="T30" s="14">
        <v>3</v>
      </c>
      <c r="U30" s="14">
        <v>0</v>
      </c>
      <c r="V30" s="14">
        <v>0</v>
      </c>
      <c r="W30" s="14">
        <v>42</v>
      </c>
      <c r="X30" s="14">
        <v>126</v>
      </c>
      <c r="Y30" s="14">
        <v>7</v>
      </c>
      <c r="Z30" s="14">
        <v>2558</v>
      </c>
      <c r="AA30" s="14">
        <v>2</v>
      </c>
    </row>
    <row r="31" spans="1:27" ht="16.5" customHeight="1" x14ac:dyDescent="0.2">
      <c r="A31" s="14" t="s">
        <v>27</v>
      </c>
      <c r="B31" s="14" t="s">
        <v>28</v>
      </c>
      <c r="C31" s="15" t="s">
        <v>834</v>
      </c>
      <c r="D31" s="16" t="s">
        <v>835</v>
      </c>
      <c r="E31" s="16" t="s">
        <v>31</v>
      </c>
      <c r="F31" s="16" t="s">
        <v>32</v>
      </c>
      <c r="G31" s="16">
        <v>1</v>
      </c>
      <c r="H31" s="16" t="str">
        <f t="shared" si="0"/>
        <v xml:space="preserve">3 </v>
      </c>
      <c r="I31" s="16" t="str">
        <f t="shared" si="1"/>
        <v>3</v>
      </c>
      <c r="J31" s="16" t="str">
        <f t="shared" si="2"/>
        <v>0</v>
      </c>
      <c r="K31" s="16" t="str">
        <f t="shared" si="3"/>
        <v>6</v>
      </c>
      <c r="L31" s="16" t="s">
        <v>33</v>
      </c>
      <c r="M31" s="16" t="s">
        <v>542</v>
      </c>
      <c r="N31" s="14">
        <v>0</v>
      </c>
      <c r="O31" s="14">
        <v>53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53</v>
      </c>
      <c r="X31" s="14">
        <v>159</v>
      </c>
      <c r="Y31" s="14">
        <v>8.83</v>
      </c>
      <c r="Z31" s="14">
        <v>2558</v>
      </c>
      <c r="AA31" s="14">
        <v>2</v>
      </c>
    </row>
    <row r="32" spans="1:27" ht="16.5" customHeight="1" x14ac:dyDescent="0.2">
      <c r="A32" s="14" t="s">
        <v>27</v>
      </c>
      <c r="B32" s="14" t="s">
        <v>28</v>
      </c>
      <c r="C32" s="15" t="s">
        <v>834</v>
      </c>
      <c r="D32" s="16" t="s">
        <v>835</v>
      </c>
      <c r="E32" s="16" t="s">
        <v>31</v>
      </c>
      <c r="F32" s="16" t="s">
        <v>32</v>
      </c>
      <c r="G32" s="16">
        <v>31</v>
      </c>
      <c r="H32" s="16" t="str">
        <f t="shared" si="0"/>
        <v xml:space="preserve">3 </v>
      </c>
      <c r="I32" s="16" t="str">
        <f t="shared" si="1"/>
        <v>3</v>
      </c>
      <c r="J32" s="16" t="str">
        <f t="shared" si="2"/>
        <v>0</v>
      </c>
      <c r="K32" s="16" t="str">
        <f t="shared" si="3"/>
        <v>6</v>
      </c>
      <c r="L32" s="16" t="s">
        <v>33</v>
      </c>
      <c r="M32" s="16" t="s">
        <v>54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27</v>
      </c>
      <c r="V32" s="14">
        <v>1</v>
      </c>
      <c r="W32" s="14">
        <v>28</v>
      </c>
      <c r="X32" s="14">
        <v>84</v>
      </c>
      <c r="Y32" s="14">
        <v>4.67</v>
      </c>
      <c r="Z32" s="14">
        <v>2558</v>
      </c>
      <c r="AA32" s="14">
        <v>2</v>
      </c>
    </row>
    <row r="33" spans="1:27" ht="16.5" customHeight="1" x14ac:dyDescent="0.2">
      <c r="A33" s="14" t="s">
        <v>27</v>
      </c>
      <c r="B33" s="14" t="s">
        <v>28</v>
      </c>
      <c r="C33" s="15" t="s">
        <v>834</v>
      </c>
      <c r="D33" s="16" t="s">
        <v>835</v>
      </c>
      <c r="E33" s="16" t="s">
        <v>31</v>
      </c>
      <c r="F33" s="16" t="s">
        <v>32</v>
      </c>
      <c r="G33" s="16">
        <v>32</v>
      </c>
      <c r="H33" s="16" t="str">
        <f t="shared" si="0"/>
        <v xml:space="preserve">3 </v>
      </c>
      <c r="I33" s="16" t="str">
        <f t="shared" si="1"/>
        <v>3</v>
      </c>
      <c r="J33" s="16" t="str">
        <f t="shared" si="2"/>
        <v>0</v>
      </c>
      <c r="K33" s="16" t="str">
        <f t="shared" si="3"/>
        <v>6</v>
      </c>
      <c r="L33" s="16" t="s">
        <v>33</v>
      </c>
      <c r="M33" s="16" t="s">
        <v>53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52</v>
      </c>
      <c r="W33" s="14">
        <v>52</v>
      </c>
      <c r="X33" s="14">
        <v>156</v>
      </c>
      <c r="Y33" s="14">
        <v>8.67</v>
      </c>
      <c r="Z33" s="14">
        <v>2558</v>
      </c>
      <c r="AA33" s="14">
        <v>2</v>
      </c>
    </row>
    <row r="34" spans="1:27" ht="16.5" customHeight="1" x14ac:dyDescent="0.2">
      <c r="A34" s="14" t="s">
        <v>27</v>
      </c>
      <c r="B34" s="14" t="s">
        <v>28</v>
      </c>
      <c r="C34" s="15" t="s">
        <v>834</v>
      </c>
      <c r="D34" s="16" t="s">
        <v>835</v>
      </c>
      <c r="E34" s="16" t="s">
        <v>31</v>
      </c>
      <c r="F34" s="16" t="s">
        <v>32</v>
      </c>
      <c r="G34" s="16">
        <v>33</v>
      </c>
      <c r="H34" s="16" t="str">
        <f t="shared" si="0"/>
        <v xml:space="preserve">3 </v>
      </c>
      <c r="I34" s="16" t="str">
        <f t="shared" si="1"/>
        <v>3</v>
      </c>
      <c r="J34" s="16" t="str">
        <f t="shared" si="2"/>
        <v>0</v>
      </c>
      <c r="K34" s="16" t="str">
        <f t="shared" si="3"/>
        <v>6</v>
      </c>
      <c r="L34" s="16" t="s">
        <v>33</v>
      </c>
      <c r="M34" s="16" t="s">
        <v>53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48</v>
      </c>
      <c r="W34" s="14">
        <v>48</v>
      </c>
      <c r="X34" s="14">
        <v>144</v>
      </c>
      <c r="Y34" s="14">
        <v>8</v>
      </c>
      <c r="Z34" s="14">
        <v>2558</v>
      </c>
      <c r="AA34" s="14">
        <v>2</v>
      </c>
    </row>
    <row r="35" spans="1:27" ht="16.5" customHeight="1" x14ac:dyDescent="0.2">
      <c r="A35" s="14" t="s">
        <v>27</v>
      </c>
      <c r="B35" s="14" t="s">
        <v>28</v>
      </c>
      <c r="C35" s="15" t="s">
        <v>834</v>
      </c>
      <c r="D35" s="16" t="s">
        <v>835</v>
      </c>
      <c r="E35" s="16" t="s">
        <v>31</v>
      </c>
      <c r="F35" s="16" t="s">
        <v>32</v>
      </c>
      <c r="G35" s="16">
        <v>34</v>
      </c>
      <c r="H35" s="16" t="str">
        <f t="shared" si="0"/>
        <v xml:space="preserve">3 </v>
      </c>
      <c r="I35" s="16" t="str">
        <f t="shared" si="1"/>
        <v>3</v>
      </c>
      <c r="J35" s="16" t="str">
        <f t="shared" si="2"/>
        <v>0</v>
      </c>
      <c r="K35" s="16" t="str">
        <f t="shared" si="3"/>
        <v>6</v>
      </c>
      <c r="L35" s="16" t="s">
        <v>33</v>
      </c>
      <c r="M35" s="16" t="s">
        <v>53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51</v>
      </c>
      <c r="W35" s="14">
        <v>51</v>
      </c>
      <c r="X35" s="14">
        <v>153</v>
      </c>
      <c r="Y35" s="14">
        <v>8.5</v>
      </c>
      <c r="Z35" s="14">
        <v>2558</v>
      </c>
      <c r="AA35" s="14">
        <v>2</v>
      </c>
    </row>
    <row r="36" spans="1:27" ht="16.5" customHeight="1" x14ac:dyDescent="0.2">
      <c r="A36" s="14" t="s">
        <v>27</v>
      </c>
      <c r="B36" s="14" t="s">
        <v>28</v>
      </c>
      <c r="C36" s="15" t="s">
        <v>834</v>
      </c>
      <c r="D36" s="16" t="s">
        <v>835</v>
      </c>
      <c r="E36" s="16" t="s">
        <v>31</v>
      </c>
      <c r="F36" s="16" t="s">
        <v>32</v>
      </c>
      <c r="G36" s="16">
        <v>35</v>
      </c>
      <c r="H36" s="16" t="str">
        <f t="shared" si="0"/>
        <v xml:space="preserve">3 </v>
      </c>
      <c r="I36" s="16" t="str">
        <f t="shared" si="1"/>
        <v>3</v>
      </c>
      <c r="J36" s="16" t="str">
        <f t="shared" si="2"/>
        <v>0</v>
      </c>
      <c r="K36" s="16" t="str">
        <f t="shared" si="3"/>
        <v>6</v>
      </c>
      <c r="L36" s="16" t="s">
        <v>33</v>
      </c>
      <c r="M36" s="16" t="s">
        <v>57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49</v>
      </c>
      <c r="W36" s="14">
        <v>49</v>
      </c>
      <c r="X36" s="14">
        <v>147</v>
      </c>
      <c r="Y36" s="14">
        <v>8.17</v>
      </c>
      <c r="Z36" s="14">
        <v>2558</v>
      </c>
      <c r="AA36" s="14">
        <v>2</v>
      </c>
    </row>
    <row r="37" spans="1:27" ht="16.5" customHeight="1" x14ac:dyDescent="0.2">
      <c r="A37" s="14" t="s">
        <v>27</v>
      </c>
      <c r="B37" s="14" t="s">
        <v>28</v>
      </c>
      <c r="C37" s="15" t="s">
        <v>834</v>
      </c>
      <c r="D37" s="16" t="s">
        <v>835</v>
      </c>
      <c r="E37" s="16" t="s">
        <v>31</v>
      </c>
      <c r="F37" s="16" t="s">
        <v>32</v>
      </c>
      <c r="G37" s="16">
        <v>36</v>
      </c>
      <c r="H37" s="16" t="str">
        <f t="shared" si="0"/>
        <v xml:space="preserve">3 </v>
      </c>
      <c r="I37" s="16" t="str">
        <f t="shared" si="1"/>
        <v>3</v>
      </c>
      <c r="J37" s="16" t="str">
        <f t="shared" si="2"/>
        <v>0</v>
      </c>
      <c r="K37" s="16" t="str">
        <f t="shared" si="3"/>
        <v>6</v>
      </c>
      <c r="L37" s="16" t="s">
        <v>33</v>
      </c>
      <c r="M37" s="16" t="s">
        <v>50</v>
      </c>
      <c r="N37" s="14">
        <v>0</v>
      </c>
      <c r="O37" s="14">
        <v>2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49</v>
      </c>
      <c r="W37" s="14">
        <v>51</v>
      </c>
      <c r="X37" s="14">
        <v>153</v>
      </c>
      <c r="Y37" s="14">
        <v>8.5</v>
      </c>
      <c r="Z37" s="14">
        <v>2558</v>
      </c>
      <c r="AA37" s="14">
        <v>2</v>
      </c>
    </row>
    <row r="38" spans="1:27" ht="16.5" customHeight="1" x14ac:dyDescent="0.2">
      <c r="A38" s="14" t="s">
        <v>27</v>
      </c>
      <c r="B38" s="14" t="s">
        <v>28</v>
      </c>
      <c r="C38" s="15" t="s">
        <v>834</v>
      </c>
      <c r="D38" s="16" t="s">
        <v>835</v>
      </c>
      <c r="E38" s="16" t="s">
        <v>31</v>
      </c>
      <c r="F38" s="16" t="s">
        <v>32</v>
      </c>
      <c r="G38" s="16">
        <v>37</v>
      </c>
      <c r="H38" s="16" t="str">
        <f t="shared" si="0"/>
        <v xml:space="preserve">3 </v>
      </c>
      <c r="I38" s="16" t="str">
        <f t="shared" si="1"/>
        <v>3</v>
      </c>
      <c r="J38" s="16" t="str">
        <f t="shared" si="2"/>
        <v>0</v>
      </c>
      <c r="K38" s="16" t="str">
        <f t="shared" si="3"/>
        <v>6</v>
      </c>
      <c r="L38" s="16" t="s">
        <v>33</v>
      </c>
      <c r="M38" s="16" t="s">
        <v>50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34</v>
      </c>
      <c r="W38" s="14">
        <v>34</v>
      </c>
      <c r="X38" s="14">
        <v>102</v>
      </c>
      <c r="Y38" s="14">
        <v>5.67</v>
      </c>
      <c r="Z38" s="14">
        <v>2558</v>
      </c>
      <c r="AA38" s="14">
        <v>2</v>
      </c>
    </row>
    <row r="39" spans="1:27" ht="16.5" customHeight="1" x14ac:dyDescent="0.2">
      <c r="A39" s="14" t="s">
        <v>27</v>
      </c>
      <c r="B39" s="14" t="s">
        <v>28</v>
      </c>
      <c r="C39" s="15" t="s">
        <v>834</v>
      </c>
      <c r="D39" s="16" t="s">
        <v>835</v>
      </c>
      <c r="E39" s="16" t="s">
        <v>31</v>
      </c>
      <c r="F39" s="16" t="s">
        <v>32</v>
      </c>
      <c r="G39" s="16">
        <v>38</v>
      </c>
      <c r="H39" s="16" t="str">
        <f t="shared" si="0"/>
        <v xml:space="preserve">3 </v>
      </c>
      <c r="I39" s="16" t="str">
        <f t="shared" si="1"/>
        <v>3</v>
      </c>
      <c r="J39" s="16" t="str">
        <f t="shared" si="2"/>
        <v>0</v>
      </c>
      <c r="K39" s="16" t="str">
        <f t="shared" si="3"/>
        <v>6</v>
      </c>
      <c r="L39" s="16" t="s">
        <v>33</v>
      </c>
      <c r="M39" s="16" t="s">
        <v>52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48</v>
      </c>
      <c r="W39" s="14">
        <v>48</v>
      </c>
      <c r="X39" s="14">
        <v>144</v>
      </c>
      <c r="Y39" s="14">
        <v>8</v>
      </c>
      <c r="Z39" s="14">
        <v>2558</v>
      </c>
      <c r="AA39" s="14">
        <v>2</v>
      </c>
    </row>
    <row r="40" spans="1:27" ht="16.5" customHeight="1" x14ac:dyDescent="0.2">
      <c r="A40" s="14" t="s">
        <v>27</v>
      </c>
      <c r="B40" s="14" t="s">
        <v>28</v>
      </c>
      <c r="C40" s="15" t="s">
        <v>834</v>
      </c>
      <c r="D40" s="16" t="s">
        <v>835</v>
      </c>
      <c r="E40" s="16" t="s">
        <v>31</v>
      </c>
      <c r="F40" s="16" t="s">
        <v>32</v>
      </c>
      <c r="G40" s="16">
        <v>16</v>
      </c>
      <c r="H40" s="16" t="str">
        <f t="shared" si="0"/>
        <v xml:space="preserve">3 </v>
      </c>
      <c r="I40" s="16" t="str">
        <f t="shared" si="1"/>
        <v>3</v>
      </c>
      <c r="J40" s="16" t="str">
        <f t="shared" si="2"/>
        <v>0</v>
      </c>
      <c r="K40" s="16" t="str">
        <f t="shared" si="3"/>
        <v>6</v>
      </c>
      <c r="L40" s="16" t="s">
        <v>33</v>
      </c>
      <c r="M40" s="16" t="s">
        <v>55</v>
      </c>
      <c r="N40" s="14">
        <v>0</v>
      </c>
      <c r="O40" s="14">
        <v>44</v>
      </c>
      <c r="P40" s="14">
        <v>0</v>
      </c>
      <c r="Q40" s="14">
        <v>4</v>
      </c>
      <c r="R40" s="14">
        <v>0</v>
      </c>
      <c r="S40" s="14">
        <v>0</v>
      </c>
      <c r="T40" s="14">
        <v>2</v>
      </c>
      <c r="U40" s="14">
        <v>0</v>
      </c>
      <c r="V40" s="14">
        <v>0</v>
      </c>
      <c r="W40" s="14">
        <v>50</v>
      </c>
      <c r="X40" s="14">
        <v>150</v>
      </c>
      <c r="Y40" s="14">
        <v>8.33</v>
      </c>
      <c r="Z40" s="14">
        <v>2558</v>
      </c>
      <c r="AA40" s="14">
        <v>2</v>
      </c>
    </row>
    <row r="41" spans="1:27" ht="16.5" customHeight="1" x14ac:dyDescent="0.2">
      <c r="A41" s="14" t="s">
        <v>27</v>
      </c>
      <c r="B41" s="14" t="s">
        <v>28</v>
      </c>
      <c r="C41" s="15" t="s">
        <v>834</v>
      </c>
      <c r="D41" s="16" t="s">
        <v>835</v>
      </c>
      <c r="E41" s="16" t="s">
        <v>31</v>
      </c>
      <c r="F41" s="16" t="s">
        <v>32</v>
      </c>
      <c r="G41" s="16">
        <v>22</v>
      </c>
      <c r="H41" s="16" t="str">
        <f t="shared" si="0"/>
        <v xml:space="preserve">3 </v>
      </c>
      <c r="I41" s="16" t="str">
        <f t="shared" si="1"/>
        <v>3</v>
      </c>
      <c r="J41" s="16" t="str">
        <f t="shared" si="2"/>
        <v>0</v>
      </c>
      <c r="K41" s="16" t="str">
        <f t="shared" si="3"/>
        <v>6</v>
      </c>
      <c r="L41" s="16" t="s">
        <v>33</v>
      </c>
      <c r="M41" s="16" t="s">
        <v>57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42</v>
      </c>
      <c r="U41" s="14">
        <v>0</v>
      </c>
      <c r="V41" s="14">
        <v>0</v>
      </c>
      <c r="W41" s="14">
        <v>42</v>
      </c>
      <c r="X41" s="14">
        <v>126</v>
      </c>
      <c r="Y41" s="14">
        <v>7</v>
      </c>
      <c r="Z41" s="14">
        <v>2558</v>
      </c>
      <c r="AA41" s="14">
        <v>2</v>
      </c>
    </row>
    <row r="42" spans="1:27" ht="16.5" customHeight="1" x14ac:dyDescent="0.2">
      <c r="A42" s="14" t="s">
        <v>27</v>
      </c>
      <c r="B42" s="14" t="s">
        <v>28</v>
      </c>
      <c r="C42" s="15" t="s">
        <v>834</v>
      </c>
      <c r="D42" s="16" t="s">
        <v>835</v>
      </c>
      <c r="E42" s="16" t="s">
        <v>31</v>
      </c>
      <c r="F42" s="16" t="s">
        <v>32</v>
      </c>
      <c r="G42" s="16">
        <v>23</v>
      </c>
      <c r="H42" s="16" t="str">
        <f t="shared" si="0"/>
        <v xml:space="preserve">3 </v>
      </c>
      <c r="I42" s="16" t="str">
        <f t="shared" si="1"/>
        <v>3</v>
      </c>
      <c r="J42" s="16" t="str">
        <f t="shared" si="2"/>
        <v>0</v>
      </c>
      <c r="K42" s="16" t="str">
        <f t="shared" si="3"/>
        <v>6</v>
      </c>
      <c r="L42" s="16" t="s">
        <v>33</v>
      </c>
      <c r="M42" s="16" t="s">
        <v>57</v>
      </c>
      <c r="N42" s="14">
        <v>0</v>
      </c>
      <c r="O42" s="14">
        <v>1</v>
      </c>
      <c r="P42" s="14">
        <v>0</v>
      </c>
      <c r="Q42" s="14">
        <v>0</v>
      </c>
      <c r="R42" s="14">
        <v>0</v>
      </c>
      <c r="S42" s="14">
        <v>0</v>
      </c>
      <c r="T42" s="14">
        <v>41</v>
      </c>
      <c r="U42" s="14">
        <v>0</v>
      </c>
      <c r="V42" s="14">
        <v>0</v>
      </c>
      <c r="W42" s="14">
        <v>42</v>
      </c>
      <c r="X42" s="14">
        <v>126</v>
      </c>
      <c r="Y42" s="14">
        <v>7</v>
      </c>
      <c r="Z42" s="14">
        <v>2558</v>
      </c>
      <c r="AA42" s="14">
        <v>2</v>
      </c>
    </row>
    <row r="43" spans="1:27" ht="16.5" customHeight="1" x14ac:dyDescent="0.2">
      <c r="A43" s="14" t="s">
        <v>27</v>
      </c>
      <c r="B43" s="14" t="s">
        <v>28</v>
      </c>
      <c r="C43" s="15" t="s">
        <v>834</v>
      </c>
      <c r="D43" s="16" t="s">
        <v>835</v>
      </c>
      <c r="E43" s="16" t="s">
        <v>31</v>
      </c>
      <c r="F43" s="16" t="s">
        <v>32</v>
      </c>
      <c r="G43" s="16">
        <v>24</v>
      </c>
      <c r="H43" s="16" t="str">
        <f t="shared" si="0"/>
        <v xml:space="preserve">3 </v>
      </c>
      <c r="I43" s="16" t="str">
        <f t="shared" si="1"/>
        <v>3</v>
      </c>
      <c r="J43" s="16" t="str">
        <f t="shared" si="2"/>
        <v>0</v>
      </c>
      <c r="K43" s="16" t="str">
        <f t="shared" si="3"/>
        <v>6</v>
      </c>
      <c r="L43" s="16" t="s">
        <v>33</v>
      </c>
      <c r="M43" s="16" t="s">
        <v>59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50</v>
      </c>
      <c r="V43" s="14">
        <v>0</v>
      </c>
      <c r="W43" s="14">
        <v>50</v>
      </c>
      <c r="X43" s="14">
        <v>150</v>
      </c>
      <c r="Y43" s="14">
        <v>8.33</v>
      </c>
      <c r="Z43" s="14">
        <v>2558</v>
      </c>
      <c r="AA43" s="14">
        <v>2</v>
      </c>
    </row>
    <row r="44" spans="1:27" ht="16.5" customHeight="1" x14ac:dyDescent="0.2">
      <c r="A44" s="14" t="s">
        <v>27</v>
      </c>
      <c r="B44" s="14" t="s">
        <v>28</v>
      </c>
      <c r="C44" s="15" t="s">
        <v>834</v>
      </c>
      <c r="D44" s="16" t="s">
        <v>835</v>
      </c>
      <c r="E44" s="16" t="s">
        <v>31</v>
      </c>
      <c r="F44" s="16" t="s">
        <v>32</v>
      </c>
      <c r="G44" s="16">
        <v>25</v>
      </c>
      <c r="H44" s="16" t="str">
        <f t="shared" si="0"/>
        <v xml:space="preserve">3 </v>
      </c>
      <c r="I44" s="16" t="str">
        <f t="shared" si="1"/>
        <v>3</v>
      </c>
      <c r="J44" s="16" t="str">
        <f t="shared" si="2"/>
        <v>0</v>
      </c>
      <c r="K44" s="16" t="str">
        <f t="shared" si="3"/>
        <v>6</v>
      </c>
      <c r="L44" s="16" t="s">
        <v>33</v>
      </c>
      <c r="M44" s="16" t="s">
        <v>59</v>
      </c>
      <c r="N44" s="14">
        <v>0</v>
      </c>
      <c r="O44" s="14">
        <v>0</v>
      </c>
      <c r="P44" s="14">
        <v>0</v>
      </c>
      <c r="Q44" s="14">
        <v>7</v>
      </c>
      <c r="R44" s="14">
        <v>0</v>
      </c>
      <c r="S44" s="14">
        <v>0</v>
      </c>
      <c r="T44" s="14">
        <v>0</v>
      </c>
      <c r="U44" s="14">
        <v>49</v>
      </c>
      <c r="V44" s="14">
        <v>0</v>
      </c>
      <c r="W44" s="14">
        <v>56</v>
      </c>
      <c r="X44" s="14">
        <v>168</v>
      </c>
      <c r="Y44" s="14">
        <v>9.33</v>
      </c>
      <c r="Z44" s="14">
        <v>2558</v>
      </c>
      <c r="AA44" s="14">
        <v>2</v>
      </c>
    </row>
    <row r="45" spans="1:27" ht="16.5" customHeight="1" x14ac:dyDescent="0.2">
      <c r="A45" s="14" t="s">
        <v>27</v>
      </c>
      <c r="B45" s="14" t="s">
        <v>28</v>
      </c>
      <c r="C45" s="15" t="s">
        <v>834</v>
      </c>
      <c r="D45" s="16" t="s">
        <v>835</v>
      </c>
      <c r="E45" s="16" t="s">
        <v>31</v>
      </c>
      <c r="F45" s="16" t="s">
        <v>32</v>
      </c>
      <c r="G45" s="16">
        <v>26</v>
      </c>
      <c r="H45" s="16" t="str">
        <f t="shared" si="0"/>
        <v xml:space="preserve">3 </v>
      </c>
      <c r="I45" s="16" t="str">
        <f t="shared" si="1"/>
        <v>3</v>
      </c>
      <c r="J45" s="16" t="str">
        <f t="shared" si="2"/>
        <v>0</v>
      </c>
      <c r="K45" s="16" t="str">
        <f t="shared" si="3"/>
        <v>6</v>
      </c>
      <c r="L45" s="16" t="s">
        <v>33</v>
      </c>
      <c r="M45" s="16" t="s">
        <v>59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47</v>
      </c>
      <c r="V45" s="14">
        <v>0</v>
      </c>
      <c r="W45" s="14">
        <v>47</v>
      </c>
      <c r="X45" s="14">
        <v>141</v>
      </c>
      <c r="Y45" s="14">
        <v>7.83</v>
      </c>
      <c r="Z45" s="14">
        <v>2558</v>
      </c>
      <c r="AA45" s="14">
        <v>2</v>
      </c>
    </row>
    <row r="46" spans="1:27" ht="16.5" customHeight="1" x14ac:dyDescent="0.2">
      <c r="A46" s="14" t="s">
        <v>27</v>
      </c>
      <c r="B46" s="14" t="s">
        <v>28</v>
      </c>
      <c r="C46" s="15" t="s">
        <v>834</v>
      </c>
      <c r="D46" s="16" t="s">
        <v>835</v>
      </c>
      <c r="E46" s="16" t="s">
        <v>31</v>
      </c>
      <c r="F46" s="16" t="s">
        <v>32</v>
      </c>
      <c r="G46" s="16">
        <v>27</v>
      </c>
      <c r="H46" s="16" t="str">
        <f t="shared" si="0"/>
        <v xml:space="preserve">3 </v>
      </c>
      <c r="I46" s="16" t="str">
        <f t="shared" si="1"/>
        <v>3</v>
      </c>
      <c r="J46" s="16" t="str">
        <f t="shared" si="2"/>
        <v>0</v>
      </c>
      <c r="K46" s="16" t="str">
        <f t="shared" si="3"/>
        <v>6</v>
      </c>
      <c r="L46" s="16" t="s">
        <v>33</v>
      </c>
      <c r="M46" s="16" t="s">
        <v>59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50</v>
      </c>
      <c r="V46" s="14">
        <v>0</v>
      </c>
      <c r="W46" s="14">
        <v>50</v>
      </c>
      <c r="X46" s="14">
        <v>150</v>
      </c>
      <c r="Y46" s="14">
        <v>8.33</v>
      </c>
      <c r="Z46" s="14">
        <v>2558</v>
      </c>
      <c r="AA46" s="14">
        <v>2</v>
      </c>
    </row>
    <row r="47" spans="1:27" ht="16.5" customHeight="1" x14ac:dyDescent="0.2">
      <c r="A47" s="14" t="s">
        <v>27</v>
      </c>
      <c r="B47" s="14" t="s">
        <v>28</v>
      </c>
      <c r="C47" s="15" t="s">
        <v>834</v>
      </c>
      <c r="D47" s="16" t="s">
        <v>835</v>
      </c>
      <c r="E47" s="16" t="s">
        <v>31</v>
      </c>
      <c r="F47" s="16" t="s">
        <v>32</v>
      </c>
      <c r="G47" s="16">
        <v>28</v>
      </c>
      <c r="H47" s="16" t="str">
        <f t="shared" si="0"/>
        <v xml:space="preserve">3 </v>
      </c>
      <c r="I47" s="16" t="str">
        <f t="shared" si="1"/>
        <v>3</v>
      </c>
      <c r="J47" s="16" t="str">
        <f t="shared" si="2"/>
        <v>0</v>
      </c>
      <c r="K47" s="16" t="str">
        <f t="shared" si="3"/>
        <v>6</v>
      </c>
      <c r="L47" s="16" t="s">
        <v>33</v>
      </c>
      <c r="M47" s="16" t="s">
        <v>54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47</v>
      </c>
      <c r="V47" s="14">
        <v>0</v>
      </c>
      <c r="W47" s="14">
        <v>47</v>
      </c>
      <c r="X47" s="14">
        <v>141</v>
      </c>
      <c r="Y47" s="14">
        <v>7.83</v>
      </c>
      <c r="Z47" s="14">
        <v>2558</v>
      </c>
      <c r="AA47" s="14">
        <v>2</v>
      </c>
    </row>
    <row r="48" spans="1:27" ht="16.5" customHeight="1" x14ac:dyDescent="0.2">
      <c r="A48" s="14" t="s">
        <v>27</v>
      </c>
      <c r="B48" s="14" t="s">
        <v>28</v>
      </c>
      <c r="C48" s="15" t="s">
        <v>834</v>
      </c>
      <c r="D48" s="16" t="s">
        <v>835</v>
      </c>
      <c r="E48" s="16" t="s">
        <v>31</v>
      </c>
      <c r="F48" s="16" t="s">
        <v>32</v>
      </c>
      <c r="G48" s="16">
        <v>29</v>
      </c>
      <c r="H48" s="16" t="str">
        <f t="shared" si="0"/>
        <v xml:space="preserve">3 </v>
      </c>
      <c r="I48" s="16" t="str">
        <f t="shared" si="1"/>
        <v>3</v>
      </c>
      <c r="J48" s="16" t="str">
        <f t="shared" si="2"/>
        <v>0</v>
      </c>
      <c r="K48" s="16" t="str">
        <f t="shared" si="3"/>
        <v>6</v>
      </c>
      <c r="L48" s="16" t="s">
        <v>33</v>
      </c>
      <c r="M48" s="16" t="s">
        <v>54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45</v>
      </c>
      <c r="V48" s="14">
        <v>0</v>
      </c>
      <c r="W48" s="14">
        <v>45</v>
      </c>
      <c r="X48" s="14">
        <v>135</v>
      </c>
      <c r="Y48" s="14">
        <v>7.5</v>
      </c>
      <c r="Z48" s="14">
        <v>2558</v>
      </c>
      <c r="AA48" s="14">
        <v>2</v>
      </c>
    </row>
    <row r="49" spans="1:27" ht="16.5" customHeight="1" x14ac:dyDescent="0.2">
      <c r="A49" s="14" t="s">
        <v>27</v>
      </c>
      <c r="B49" s="14" t="s">
        <v>28</v>
      </c>
      <c r="C49" s="15" t="s">
        <v>834</v>
      </c>
      <c r="D49" s="16" t="s">
        <v>835</v>
      </c>
      <c r="E49" s="16" t="s">
        <v>31</v>
      </c>
      <c r="F49" s="16" t="s">
        <v>32</v>
      </c>
      <c r="G49" s="16">
        <v>30</v>
      </c>
      <c r="H49" s="16" t="str">
        <f t="shared" si="0"/>
        <v xml:space="preserve">3 </v>
      </c>
      <c r="I49" s="16" t="str">
        <f t="shared" si="1"/>
        <v>3</v>
      </c>
      <c r="J49" s="16" t="str">
        <f t="shared" si="2"/>
        <v>0</v>
      </c>
      <c r="K49" s="16" t="str">
        <f t="shared" si="3"/>
        <v>6</v>
      </c>
      <c r="L49" s="16" t="s">
        <v>33</v>
      </c>
      <c r="M49" s="16" t="s">
        <v>54</v>
      </c>
      <c r="N49" s="14">
        <v>0</v>
      </c>
      <c r="O49" s="14">
        <v>0</v>
      </c>
      <c r="P49" s="14">
        <v>0</v>
      </c>
      <c r="Q49" s="14">
        <v>7</v>
      </c>
      <c r="R49" s="14">
        <v>0</v>
      </c>
      <c r="S49" s="14">
        <v>0</v>
      </c>
      <c r="T49" s="14">
        <v>0</v>
      </c>
      <c r="U49" s="14">
        <v>47</v>
      </c>
      <c r="V49" s="14">
        <v>0</v>
      </c>
      <c r="W49" s="14">
        <v>54</v>
      </c>
      <c r="X49" s="14">
        <v>162</v>
      </c>
      <c r="Y49" s="14">
        <v>9</v>
      </c>
      <c r="Z49" s="14">
        <v>2558</v>
      </c>
      <c r="AA49" s="14">
        <v>2</v>
      </c>
    </row>
    <row r="50" spans="1:27" ht="16.5" customHeight="1" x14ac:dyDescent="0.2">
      <c r="A50" s="14" t="s">
        <v>27</v>
      </c>
      <c r="B50" s="14" t="s">
        <v>28</v>
      </c>
      <c r="C50" s="15" t="s">
        <v>834</v>
      </c>
      <c r="D50" s="16" t="s">
        <v>835</v>
      </c>
      <c r="E50" s="16" t="s">
        <v>31</v>
      </c>
      <c r="F50" s="16" t="s">
        <v>32</v>
      </c>
      <c r="G50" s="16">
        <v>17</v>
      </c>
      <c r="H50" s="16" t="str">
        <f t="shared" si="0"/>
        <v xml:space="preserve">3 </v>
      </c>
      <c r="I50" s="16" t="str">
        <f t="shared" si="1"/>
        <v>3</v>
      </c>
      <c r="J50" s="16" t="str">
        <f t="shared" si="2"/>
        <v>0</v>
      </c>
      <c r="K50" s="16" t="str">
        <f t="shared" si="3"/>
        <v>6</v>
      </c>
      <c r="L50" s="16" t="s">
        <v>33</v>
      </c>
      <c r="M50" s="16" t="s">
        <v>51</v>
      </c>
      <c r="N50" s="14">
        <v>0</v>
      </c>
      <c r="O50" s="14">
        <v>0</v>
      </c>
      <c r="P50" s="14">
        <v>0</v>
      </c>
      <c r="Q50" s="14">
        <v>61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61</v>
      </c>
      <c r="X50" s="14">
        <v>183</v>
      </c>
      <c r="Y50" s="14">
        <v>10.17</v>
      </c>
      <c r="Z50" s="14">
        <v>2558</v>
      </c>
      <c r="AA50" s="14">
        <v>2</v>
      </c>
    </row>
    <row r="51" spans="1:27" ht="16.5" customHeight="1" x14ac:dyDescent="0.2">
      <c r="A51" s="14" t="s">
        <v>27</v>
      </c>
      <c r="B51" s="14" t="s">
        <v>28</v>
      </c>
      <c r="C51" s="15" t="s">
        <v>834</v>
      </c>
      <c r="D51" s="16" t="s">
        <v>835</v>
      </c>
      <c r="E51" s="16" t="s">
        <v>31</v>
      </c>
      <c r="F51" s="16" t="s">
        <v>32</v>
      </c>
      <c r="G51" s="16">
        <v>18</v>
      </c>
      <c r="H51" s="16" t="str">
        <f t="shared" si="0"/>
        <v xml:space="preserve">3 </v>
      </c>
      <c r="I51" s="16" t="str">
        <f t="shared" si="1"/>
        <v>3</v>
      </c>
      <c r="J51" s="16" t="str">
        <f t="shared" si="2"/>
        <v>0</v>
      </c>
      <c r="K51" s="16" t="str">
        <f t="shared" si="3"/>
        <v>6</v>
      </c>
      <c r="L51" s="16" t="s">
        <v>33</v>
      </c>
      <c r="M51" s="16" t="s">
        <v>51</v>
      </c>
      <c r="N51" s="14">
        <v>0</v>
      </c>
      <c r="O51" s="14">
        <v>0</v>
      </c>
      <c r="P51" s="14">
        <v>0</v>
      </c>
      <c r="Q51" s="14">
        <v>46</v>
      </c>
      <c r="R51" s="14">
        <v>0</v>
      </c>
      <c r="S51" s="14">
        <v>0</v>
      </c>
      <c r="T51" s="14">
        <v>0</v>
      </c>
      <c r="U51" s="14">
        <v>6</v>
      </c>
      <c r="V51" s="14">
        <v>1</v>
      </c>
      <c r="W51" s="14">
        <v>53</v>
      </c>
      <c r="X51" s="14">
        <v>159</v>
      </c>
      <c r="Y51" s="14">
        <v>8.83</v>
      </c>
      <c r="Z51" s="14">
        <v>2558</v>
      </c>
      <c r="AA51" s="14">
        <v>2</v>
      </c>
    </row>
    <row r="52" spans="1:27" ht="16.5" customHeight="1" x14ac:dyDescent="0.2">
      <c r="A52" s="14" t="s">
        <v>27</v>
      </c>
      <c r="B52" s="14" t="s">
        <v>28</v>
      </c>
      <c r="C52" s="15" t="s">
        <v>834</v>
      </c>
      <c r="D52" s="16" t="s">
        <v>835</v>
      </c>
      <c r="E52" s="16" t="s">
        <v>31</v>
      </c>
      <c r="F52" s="16" t="s">
        <v>32</v>
      </c>
      <c r="G52" s="16">
        <v>19</v>
      </c>
      <c r="H52" s="16" t="str">
        <f t="shared" si="0"/>
        <v xml:space="preserve">3 </v>
      </c>
      <c r="I52" s="16" t="str">
        <f t="shared" si="1"/>
        <v>3</v>
      </c>
      <c r="J52" s="16" t="str">
        <f t="shared" si="2"/>
        <v>0</v>
      </c>
      <c r="K52" s="16" t="str">
        <f t="shared" si="3"/>
        <v>6</v>
      </c>
      <c r="L52" s="16" t="s">
        <v>33</v>
      </c>
      <c r="M52" s="16" t="s">
        <v>57</v>
      </c>
      <c r="N52" s="14">
        <v>0</v>
      </c>
      <c r="O52" s="14">
        <v>0</v>
      </c>
      <c r="P52" s="14">
        <v>0</v>
      </c>
      <c r="Q52" s="14">
        <v>25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25</v>
      </c>
      <c r="X52" s="14">
        <v>75</v>
      </c>
      <c r="Y52" s="14">
        <v>4.17</v>
      </c>
      <c r="Z52" s="14">
        <v>2558</v>
      </c>
      <c r="AA52" s="14">
        <v>2</v>
      </c>
    </row>
    <row r="53" spans="1:27" ht="16.5" customHeight="1" x14ac:dyDescent="0.2">
      <c r="A53" s="14" t="s">
        <v>27</v>
      </c>
      <c r="B53" s="14" t="s">
        <v>28</v>
      </c>
      <c r="C53" s="15" t="s">
        <v>834</v>
      </c>
      <c r="D53" s="16" t="s">
        <v>835</v>
      </c>
      <c r="E53" s="16" t="s">
        <v>31</v>
      </c>
      <c r="F53" s="16" t="s">
        <v>32</v>
      </c>
      <c r="G53" s="16">
        <v>20</v>
      </c>
      <c r="H53" s="16" t="str">
        <f t="shared" si="0"/>
        <v xml:space="preserve">3 </v>
      </c>
      <c r="I53" s="16" t="str">
        <f t="shared" si="1"/>
        <v>3</v>
      </c>
      <c r="J53" s="16" t="str">
        <f t="shared" si="2"/>
        <v>0</v>
      </c>
      <c r="K53" s="16" t="str">
        <f t="shared" si="3"/>
        <v>6</v>
      </c>
      <c r="L53" s="16" t="s">
        <v>33</v>
      </c>
      <c r="M53" s="16" t="s">
        <v>50</v>
      </c>
      <c r="N53" s="14">
        <v>0</v>
      </c>
      <c r="O53" s="14">
        <v>0</v>
      </c>
      <c r="P53" s="14">
        <v>0</v>
      </c>
      <c r="Q53" s="14">
        <v>57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57</v>
      </c>
      <c r="X53" s="14">
        <v>171</v>
      </c>
      <c r="Y53" s="14">
        <v>9.5</v>
      </c>
      <c r="Z53" s="14">
        <v>2558</v>
      </c>
      <c r="AA53" s="14">
        <v>2</v>
      </c>
    </row>
    <row r="54" spans="1:27" ht="16.5" customHeight="1" x14ac:dyDescent="0.2">
      <c r="A54" s="14" t="s">
        <v>27</v>
      </c>
      <c r="B54" s="14" t="s">
        <v>28</v>
      </c>
      <c r="C54" s="15" t="s">
        <v>834</v>
      </c>
      <c r="D54" s="16" t="s">
        <v>835</v>
      </c>
      <c r="E54" s="16" t="s">
        <v>31</v>
      </c>
      <c r="F54" s="16" t="s">
        <v>32</v>
      </c>
      <c r="G54" s="16">
        <v>21</v>
      </c>
      <c r="H54" s="16" t="str">
        <f t="shared" si="0"/>
        <v xml:space="preserve">3 </v>
      </c>
      <c r="I54" s="16" t="str">
        <f t="shared" si="1"/>
        <v>3</v>
      </c>
      <c r="J54" s="16" t="str">
        <f t="shared" si="2"/>
        <v>0</v>
      </c>
      <c r="K54" s="16" t="str">
        <f t="shared" si="3"/>
        <v>6</v>
      </c>
      <c r="L54" s="16" t="s">
        <v>33</v>
      </c>
      <c r="M54" s="16" t="s">
        <v>57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53</v>
      </c>
      <c r="U54" s="14">
        <v>0</v>
      </c>
      <c r="V54" s="14">
        <v>0</v>
      </c>
      <c r="W54" s="14">
        <v>53</v>
      </c>
      <c r="X54" s="14">
        <v>159</v>
      </c>
      <c r="Y54" s="14">
        <v>8.83</v>
      </c>
      <c r="Z54" s="14">
        <v>2558</v>
      </c>
      <c r="AA54" s="14">
        <v>2</v>
      </c>
    </row>
    <row r="55" spans="1:27" ht="16.5" customHeight="1" x14ac:dyDescent="0.2">
      <c r="A55" s="14" t="s">
        <v>27</v>
      </c>
      <c r="B55" s="14" t="s">
        <v>28</v>
      </c>
      <c r="C55" s="15" t="s">
        <v>834</v>
      </c>
      <c r="D55" s="16" t="s">
        <v>835</v>
      </c>
      <c r="E55" s="16" t="s">
        <v>31</v>
      </c>
      <c r="F55" s="16" t="s">
        <v>32</v>
      </c>
      <c r="G55" s="16">
        <v>2</v>
      </c>
      <c r="H55" s="16" t="str">
        <f t="shared" si="0"/>
        <v xml:space="preserve">3 </v>
      </c>
      <c r="I55" s="16" t="str">
        <f t="shared" si="1"/>
        <v>3</v>
      </c>
      <c r="J55" s="16" t="str">
        <f t="shared" si="2"/>
        <v>0</v>
      </c>
      <c r="K55" s="16" t="str">
        <f t="shared" si="3"/>
        <v>6</v>
      </c>
      <c r="L55" s="16" t="s">
        <v>33</v>
      </c>
      <c r="M55" s="16" t="s">
        <v>49</v>
      </c>
      <c r="N55" s="14">
        <v>0</v>
      </c>
      <c r="O55" s="14">
        <v>23</v>
      </c>
      <c r="P55" s="14">
        <v>0</v>
      </c>
      <c r="Q55" s="14">
        <v>37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60</v>
      </c>
      <c r="X55" s="14">
        <v>180</v>
      </c>
      <c r="Y55" s="14">
        <v>10</v>
      </c>
      <c r="Z55" s="14">
        <v>2558</v>
      </c>
      <c r="AA55" s="14">
        <v>2</v>
      </c>
    </row>
    <row r="56" spans="1:27" ht="16.5" customHeight="1" x14ac:dyDescent="0.2">
      <c r="A56" s="14" t="s">
        <v>27</v>
      </c>
      <c r="B56" s="14" t="s">
        <v>28</v>
      </c>
      <c r="C56" s="15" t="s">
        <v>834</v>
      </c>
      <c r="D56" s="16" t="s">
        <v>835</v>
      </c>
      <c r="E56" s="16" t="s">
        <v>31</v>
      </c>
      <c r="F56" s="16" t="s">
        <v>32</v>
      </c>
      <c r="G56" s="16">
        <v>4</v>
      </c>
      <c r="H56" s="16" t="str">
        <f t="shared" si="0"/>
        <v xml:space="preserve">3 </v>
      </c>
      <c r="I56" s="16" t="str">
        <f t="shared" si="1"/>
        <v>3</v>
      </c>
      <c r="J56" s="16" t="str">
        <f t="shared" si="2"/>
        <v>0</v>
      </c>
      <c r="K56" s="16" t="str">
        <f t="shared" si="3"/>
        <v>6</v>
      </c>
      <c r="L56" s="16" t="s">
        <v>33</v>
      </c>
      <c r="M56" s="16" t="s">
        <v>61</v>
      </c>
      <c r="N56" s="14">
        <v>0</v>
      </c>
      <c r="O56" s="14">
        <v>54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54</v>
      </c>
      <c r="X56" s="14">
        <v>162</v>
      </c>
      <c r="Y56" s="14">
        <v>9</v>
      </c>
      <c r="Z56" s="14">
        <v>2558</v>
      </c>
      <c r="AA56" s="14">
        <v>2</v>
      </c>
    </row>
    <row r="57" spans="1:27" ht="16.5" customHeight="1" x14ac:dyDescent="0.2">
      <c r="A57" s="14" t="s">
        <v>27</v>
      </c>
      <c r="B57" s="14" t="s">
        <v>28</v>
      </c>
      <c r="C57" s="15" t="s">
        <v>834</v>
      </c>
      <c r="D57" s="16" t="s">
        <v>835</v>
      </c>
      <c r="E57" s="16" t="s">
        <v>31</v>
      </c>
      <c r="F57" s="16" t="s">
        <v>32</v>
      </c>
      <c r="G57" s="16">
        <v>6</v>
      </c>
      <c r="H57" s="16" t="str">
        <f t="shared" si="0"/>
        <v xml:space="preserve">3 </v>
      </c>
      <c r="I57" s="16" t="str">
        <f t="shared" si="1"/>
        <v>3</v>
      </c>
      <c r="J57" s="16" t="str">
        <f t="shared" si="2"/>
        <v>0</v>
      </c>
      <c r="K57" s="16" t="str">
        <f t="shared" si="3"/>
        <v>6</v>
      </c>
      <c r="L57" s="16" t="s">
        <v>33</v>
      </c>
      <c r="M57" s="16" t="s">
        <v>56</v>
      </c>
      <c r="N57" s="14">
        <v>0</v>
      </c>
      <c r="O57" s="14">
        <v>45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5</v>
      </c>
      <c r="W57" s="14">
        <v>50</v>
      </c>
      <c r="X57" s="14">
        <v>150</v>
      </c>
      <c r="Y57" s="14">
        <v>8.33</v>
      </c>
      <c r="Z57" s="14">
        <v>2558</v>
      </c>
      <c r="AA57" s="14">
        <v>2</v>
      </c>
    </row>
    <row r="58" spans="1:27" ht="16.5" customHeight="1" x14ac:dyDescent="0.2">
      <c r="A58" s="14" t="s">
        <v>27</v>
      </c>
      <c r="B58" s="14" t="s">
        <v>28</v>
      </c>
      <c r="C58" s="15" t="s">
        <v>834</v>
      </c>
      <c r="D58" s="16" t="s">
        <v>835</v>
      </c>
      <c r="E58" s="16" t="s">
        <v>31</v>
      </c>
      <c r="F58" s="16" t="s">
        <v>32</v>
      </c>
      <c r="G58" s="16">
        <v>8</v>
      </c>
      <c r="H58" s="16" t="str">
        <f t="shared" si="0"/>
        <v xml:space="preserve">3 </v>
      </c>
      <c r="I58" s="16" t="str">
        <f t="shared" si="1"/>
        <v>3</v>
      </c>
      <c r="J58" s="16" t="str">
        <f t="shared" si="2"/>
        <v>0</v>
      </c>
      <c r="K58" s="16" t="str">
        <f t="shared" si="3"/>
        <v>6</v>
      </c>
      <c r="L58" s="16" t="s">
        <v>33</v>
      </c>
      <c r="M58" s="16" t="s">
        <v>56</v>
      </c>
      <c r="N58" s="14">
        <v>0</v>
      </c>
      <c r="O58" s="14">
        <v>53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53</v>
      </c>
      <c r="X58" s="14">
        <v>159</v>
      </c>
      <c r="Y58" s="14">
        <v>8.83</v>
      </c>
      <c r="Z58" s="14">
        <v>2558</v>
      </c>
      <c r="AA58" s="14">
        <v>2</v>
      </c>
    </row>
    <row r="59" spans="1:27" ht="16.5" customHeight="1" x14ac:dyDescent="0.2">
      <c r="A59" s="14" t="s">
        <v>27</v>
      </c>
      <c r="B59" s="14" t="s">
        <v>28</v>
      </c>
      <c r="C59" s="15" t="s">
        <v>834</v>
      </c>
      <c r="D59" s="16" t="s">
        <v>835</v>
      </c>
      <c r="E59" s="16" t="s">
        <v>31</v>
      </c>
      <c r="F59" s="16" t="s">
        <v>32</v>
      </c>
      <c r="G59" s="16">
        <v>10</v>
      </c>
      <c r="H59" s="16" t="str">
        <f t="shared" si="0"/>
        <v xml:space="preserve">3 </v>
      </c>
      <c r="I59" s="16" t="str">
        <f t="shared" si="1"/>
        <v>3</v>
      </c>
      <c r="J59" s="16" t="str">
        <f t="shared" si="2"/>
        <v>0</v>
      </c>
      <c r="K59" s="16" t="str">
        <f t="shared" si="3"/>
        <v>6</v>
      </c>
      <c r="L59" s="16" t="s">
        <v>33</v>
      </c>
      <c r="M59" s="16" t="s">
        <v>49</v>
      </c>
      <c r="N59" s="14">
        <v>0</v>
      </c>
      <c r="O59" s="14">
        <v>50</v>
      </c>
      <c r="P59" s="14">
        <v>0</v>
      </c>
      <c r="Q59" s="14">
        <v>3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53</v>
      </c>
      <c r="X59" s="14">
        <v>159</v>
      </c>
      <c r="Y59" s="14">
        <v>8.83</v>
      </c>
      <c r="Z59" s="14">
        <v>2558</v>
      </c>
      <c r="AA59" s="14">
        <v>2</v>
      </c>
    </row>
    <row r="60" spans="1:27" ht="16.5" customHeight="1" x14ac:dyDescent="0.2">
      <c r="A60" s="14" t="s">
        <v>27</v>
      </c>
      <c r="B60" s="14" t="s">
        <v>28</v>
      </c>
      <c r="C60" s="15" t="s">
        <v>834</v>
      </c>
      <c r="D60" s="16" t="s">
        <v>835</v>
      </c>
      <c r="E60" s="16" t="s">
        <v>31</v>
      </c>
      <c r="F60" s="16" t="s">
        <v>32</v>
      </c>
      <c r="G60" s="16">
        <v>11</v>
      </c>
      <c r="H60" s="16" t="str">
        <f t="shared" si="0"/>
        <v xml:space="preserve">3 </v>
      </c>
      <c r="I60" s="16" t="str">
        <f t="shared" si="1"/>
        <v>3</v>
      </c>
      <c r="J60" s="16" t="str">
        <f t="shared" si="2"/>
        <v>0</v>
      </c>
      <c r="K60" s="16" t="str">
        <f t="shared" si="3"/>
        <v>6</v>
      </c>
      <c r="L60" s="16" t="s">
        <v>33</v>
      </c>
      <c r="M60" s="16" t="s">
        <v>49</v>
      </c>
      <c r="N60" s="14">
        <v>0</v>
      </c>
      <c r="O60" s="14">
        <v>50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50</v>
      </c>
      <c r="X60" s="14">
        <v>150</v>
      </c>
      <c r="Y60" s="14">
        <v>8.33</v>
      </c>
      <c r="Z60" s="14">
        <v>2558</v>
      </c>
      <c r="AA60" s="14">
        <v>2</v>
      </c>
    </row>
    <row r="61" spans="1:27" ht="16.5" customHeight="1" x14ac:dyDescent="0.2">
      <c r="A61" s="14" t="s">
        <v>27</v>
      </c>
      <c r="B61" s="14" t="s">
        <v>28</v>
      </c>
      <c r="C61" s="15" t="s">
        <v>62</v>
      </c>
      <c r="D61" s="16" t="s">
        <v>63</v>
      </c>
      <c r="E61" s="16" t="s">
        <v>31</v>
      </c>
      <c r="F61" s="16" t="s">
        <v>32</v>
      </c>
      <c r="G61" s="16">
        <v>6</v>
      </c>
      <c r="H61" s="16" t="str">
        <f t="shared" si="0"/>
        <v xml:space="preserve">3 </v>
      </c>
      <c r="I61" s="16" t="str">
        <f t="shared" si="1"/>
        <v>3</v>
      </c>
      <c r="J61" s="16" t="str">
        <f t="shared" si="2"/>
        <v>0</v>
      </c>
      <c r="K61" s="16" t="str">
        <f t="shared" si="3"/>
        <v>6</v>
      </c>
      <c r="L61" s="16" t="s">
        <v>33</v>
      </c>
      <c r="M61" s="16" t="s">
        <v>64</v>
      </c>
      <c r="N61" s="14">
        <v>0</v>
      </c>
      <c r="O61" s="14">
        <v>11</v>
      </c>
      <c r="P61" s="14">
        <v>0</v>
      </c>
      <c r="Q61" s="14">
        <v>12</v>
      </c>
      <c r="R61" s="14">
        <v>0</v>
      </c>
      <c r="S61" s="14">
        <v>0</v>
      </c>
      <c r="T61" s="14">
        <v>0</v>
      </c>
      <c r="U61" s="14">
        <v>19</v>
      </c>
      <c r="V61" s="14">
        <v>1</v>
      </c>
      <c r="W61" s="14">
        <v>43</v>
      </c>
      <c r="X61" s="14">
        <v>129</v>
      </c>
      <c r="Y61" s="14">
        <v>7.17</v>
      </c>
      <c r="Z61" s="14">
        <v>2558</v>
      </c>
      <c r="AA61" s="14">
        <v>2</v>
      </c>
    </row>
    <row r="62" spans="1:27" ht="16.5" customHeight="1" x14ac:dyDescent="0.2">
      <c r="A62" s="14" t="s">
        <v>27</v>
      </c>
      <c r="B62" s="14" t="s">
        <v>28</v>
      </c>
      <c r="C62" s="15" t="s">
        <v>62</v>
      </c>
      <c r="D62" s="16" t="s">
        <v>63</v>
      </c>
      <c r="E62" s="16" t="s">
        <v>31</v>
      </c>
      <c r="F62" s="16" t="s">
        <v>32</v>
      </c>
      <c r="G62" s="16">
        <v>5</v>
      </c>
      <c r="H62" s="16" t="str">
        <f t="shared" si="0"/>
        <v xml:space="preserve">3 </v>
      </c>
      <c r="I62" s="16" t="str">
        <f t="shared" si="1"/>
        <v>3</v>
      </c>
      <c r="J62" s="16" t="str">
        <f t="shared" si="2"/>
        <v>0</v>
      </c>
      <c r="K62" s="16" t="str">
        <f t="shared" si="3"/>
        <v>6</v>
      </c>
      <c r="L62" s="16" t="s">
        <v>33</v>
      </c>
      <c r="M62" s="16" t="s">
        <v>64</v>
      </c>
      <c r="N62" s="14">
        <v>0</v>
      </c>
      <c r="O62" s="14">
        <v>13</v>
      </c>
      <c r="P62" s="14">
        <v>0</v>
      </c>
      <c r="Q62" s="14">
        <v>21</v>
      </c>
      <c r="R62" s="14">
        <v>0</v>
      </c>
      <c r="S62" s="14">
        <v>0</v>
      </c>
      <c r="T62" s="14">
        <v>5</v>
      </c>
      <c r="U62" s="14">
        <v>4</v>
      </c>
      <c r="V62" s="14">
        <v>0</v>
      </c>
      <c r="W62" s="14">
        <v>43</v>
      </c>
      <c r="X62" s="14">
        <v>129</v>
      </c>
      <c r="Y62" s="14">
        <v>7.17</v>
      </c>
      <c r="Z62" s="14">
        <v>2558</v>
      </c>
      <c r="AA62" s="14">
        <v>2</v>
      </c>
    </row>
    <row r="63" spans="1:27" ht="16.5" customHeight="1" x14ac:dyDescent="0.2">
      <c r="A63" s="14" t="s">
        <v>27</v>
      </c>
      <c r="B63" s="14" t="s">
        <v>28</v>
      </c>
      <c r="C63" s="15" t="s">
        <v>62</v>
      </c>
      <c r="D63" s="16" t="s">
        <v>63</v>
      </c>
      <c r="E63" s="16" t="s">
        <v>31</v>
      </c>
      <c r="F63" s="16" t="s">
        <v>32</v>
      </c>
      <c r="G63" s="16">
        <v>4</v>
      </c>
      <c r="H63" s="16" t="str">
        <f t="shared" si="0"/>
        <v xml:space="preserve">3 </v>
      </c>
      <c r="I63" s="16" t="str">
        <f t="shared" si="1"/>
        <v>3</v>
      </c>
      <c r="J63" s="16" t="str">
        <f t="shared" si="2"/>
        <v>0</v>
      </c>
      <c r="K63" s="16" t="str">
        <f t="shared" si="3"/>
        <v>6</v>
      </c>
      <c r="L63" s="16" t="s">
        <v>33</v>
      </c>
      <c r="M63" s="16" t="s">
        <v>66</v>
      </c>
      <c r="N63" s="14">
        <v>0</v>
      </c>
      <c r="O63" s="14">
        <v>26</v>
      </c>
      <c r="P63" s="14">
        <v>0</v>
      </c>
      <c r="Q63" s="14">
        <v>5</v>
      </c>
      <c r="R63" s="14">
        <v>0</v>
      </c>
      <c r="S63" s="14">
        <v>0</v>
      </c>
      <c r="T63" s="14">
        <v>0</v>
      </c>
      <c r="U63" s="14">
        <v>9</v>
      </c>
      <c r="V63" s="14">
        <v>0</v>
      </c>
      <c r="W63" s="14">
        <v>40</v>
      </c>
      <c r="X63" s="14">
        <v>120</v>
      </c>
      <c r="Y63" s="14">
        <v>6.67</v>
      </c>
      <c r="Z63" s="14">
        <v>2558</v>
      </c>
      <c r="AA63" s="14">
        <v>2</v>
      </c>
    </row>
    <row r="64" spans="1:27" ht="16.5" customHeight="1" x14ac:dyDescent="0.2">
      <c r="A64" s="14" t="s">
        <v>27</v>
      </c>
      <c r="B64" s="14" t="s">
        <v>28</v>
      </c>
      <c r="C64" s="15" t="s">
        <v>62</v>
      </c>
      <c r="D64" s="16" t="s">
        <v>63</v>
      </c>
      <c r="E64" s="16" t="s">
        <v>31</v>
      </c>
      <c r="F64" s="16" t="s">
        <v>32</v>
      </c>
      <c r="G64" s="16">
        <v>1</v>
      </c>
      <c r="H64" s="16" t="str">
        <f t="shared" si="0"/>
        <v xml:space="preserve">3 </v>
      </c>
      <c r="I64" s="16" t="str">
        <f t="shared" si="1"/>
        <v>3</v>
      </c>
      <c r="J64" s="16" t="str">
        <f t="shared" si="2"/>
        <v>0</v>
      </c>
      <c r="K64" s="16" t="str">
        <f t="shared" si="3"/>
        <v>6</v>
      </c>
      <c r="L64" s="16" t="s">
        <v>33</v>
      </c>
      <c r="M64" s="16" t="s">
        <v>65</v>
      </c>
      <c r="N64" s="14">
        <v>0</v>
      </c>
      <c r="O64" s="14">
        <v>9</v>
      </c>
      <c r="P64" s="14">
        <v>0</v>
      </c>
      <c r="Q64" s="14">
        <v>5</v>
      </c>
      <c r="R64" s="14">
        <v>0</v>
      </c>
      <c r="S64" s="14">
        <v>0</v>
      </c>
      <c r="T64" s="14">
        <v>18</v>
      </c>
      <c r="U64" s="14">
        <v>10</v>
      </c>
      <c r="V64" s="14">
        <v>0</v>
      </c>
      <c r="W64" s="14">
        <v>42</v>
      </c>
      <c r="X64" s="14">
        <v>126</v>
      </c>
      <c r="Y64" s="14">
        <v>7</v>
      </c>
      <c r="Z64" s="14">
        <v>2558</v>
      </c>
      <c r="AA64" s="14">
        <v>2</v>
      </c>
    </row>
    <row r="65" spans="1:27" ht="16.5" customHeight="1" x14ac:dyDescent="0.2">
      <c r="A65" s="14" t="s">
        <v>27</v>
      </c>
      <c r="B65" s="14" t="s">
        <v>28</v>
      </c>
      <c r="C65" s="15" t="s">
        <v>62</v>
      </c>
      <c r="D65" s="16" t="s">
        <v>63</v>
      </c>
      <c r="E65" s="16" t="s">
        <v>31</v>
      </c>
      <c r="F65" s="16" t="s">
        <v>32</v>
      </c>
      <c r="G65" s="16">
        <v>2</v>
      </c>
      <c r="H65" s="16" t="str">
        <f t="shared" si="0"/>
        <v xml:space="preserve">3 </v>
      </c>
      <c r="I65" s="16" t="str">
        <f t="shared" si="1"/>
        <v>3</v>
      </c>
      <c r="J65" s="16" t="str">
        <f t="shared" si="2"/>
        <v>0</v>
      </c>
      <c r="K65" s="16" t="str">
        <f t="shared" si="3"/>
        <v>6</v>
      </c>
      <c r="L65" s="16" t="s">
        <v>33</v>
      </c>
      <c r="M65" s="16" t="s">
        <v>65</v>
      </c>
      <c r="N65" s="14">
        <v>0</v>
      </c>
      <c r="O65" s="14">
        <v>29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11</v>
      </c>
      <c r="V65" s="14">
        <v>0</v>
      </c>
      <c r="W65" s="14">
        <v>40</v>
      </c>
      <c r="X65" s="14">
        <v>120</v>
      </c>
      <c r="Y65" s="14">
        <v>6.67</v>
      </c>
      <c r="Z65" s="14">
        <v>2558</v>
      </c>
      <c r="AA65" s="14">
        <v>2</v>
      </c>
    </row>
    <row r="66" spans="1:27" ht="16.5" customHeight="1" x14ac:dyDescent="0.2">
      <c r="A66" s="14" t="s">
        <v>27</v>
      </c>
      <c r="B66" s="14" t="s">
        <v>28</v>
      </c>
      <c r="C66" s="15" t="s">
        <v>62</v>
      </c>
      <c r="D66" s="16" t="s">
        <v>63</v>
      </c>
      <c r="E66" s="16" t="s">
        <v>31</v>
      </c>
      <c r="F66" s="16" t="s">
        <v>32</v>
      </c>
      <c r="G66" s="16">
        <v>3</v>
      </c>
      <c r="H66" s="16" t="str">
        <f t="shared" si="0"/>
        <v xml:space="preserve">3 </v>
      </c>
      <c r="I66" s="16" t="str">
        <f t="shared" si="1"/>
        <v>3</v>
      </c>
      <c r="J66" s="16" t="str">
        <f t="shared" si="2"/>
        <v>0</v>
      </c>
      <c r="K66" s="16" t="str">
        <f t="shared" si="3"/>
        <v>6</v>
      </c>
      <c r="L66" s="16" t="s">
        <v>33</v>
      </c>
      <c r="M66" s="16" t="s">
        <v>66</v>
      </c>
      <c r="N66" s="14">
        <v>0</v>
      </c>
      <c r="O66" s="14">
        <v>20</v>
      </c>
      <c r="P66" s="14">
        <v>0</v>
      </c>
      <c r="Q66" s="14">
        <v>0</v>
      </c>
      <c r="R66" s="14">
        <v>0</v>
      </c>
      <c r="S66" s="14">
        <v>0</v>
      </c>
      <c r="T66" s="14">
        <v>19</v>
      </c>
      <c r="U66" s="14">
        <v>1</v>
      </c>
      <c r="V66" s="14">
        <v>0</v>
      </c>
      <c r="W66" s="14">
        <v>40</v>
      </c>
      <c r="X66" s="14">
        <v>120</v>
      </c>
      <c r="Y66" s="14">
        <v>6.67</v>
      </c>
      <c r="Z66" s="14">
        <v>2558</v>
      </c>
      <c r="AA66" s="14">
        <v>2</v>
      </c>
    </row>
    <row r="67" spans="1:27" ht="16.5" customHeight="1" x14ac:dyDescent="0.2">
      <c r="A67" s="14" t="s">
        <v>27</v>
      </c>
      <c r="B67" s="14" t="s">
        <v>28</v>
      </c>
      <c r="C67" s="15" t="s">
        <v>836</v>
      </c>
      <c r="D67" s="16" t="s">
        <v>837</v>
      </c>
      <c r="E67" s="16" t="s">
        <v>31</v>
      </c>
      <c r="F67" s="16" t="s">
        <v>32</v>
      </c>
      <c r="G67" s="16">
        <v>3</v>
      </c>
      <c r="H67" s="16" t="str">
        <f t="shared" ref="H67:H162" si="4">LEFT(L67,2)</f>
        <v xml:space="preserve">3 </v>
      </c>
      <c r="I67" s="16" t="str">
        <f t="shared" ref="I67:I162" si="5">MID(L67,4,1)</f>
        <v>3</v>
      </c>
      <c r="J67" s="16" t="str">
        <f t="shared" ref="J67:J162" si="6">MID(L67,6,1)</f>
        <v>0</v>
      </c>
      <c r="K67" s="16" t="str">
        <f t="shared" ref="K67:K162" si="7">MID(L67,8,1)</f>
        <v>6</v>
      </c>
      <c r="L67" s="16" t="s">
        <v>33</v>
      </c>
      <c r="M67" s="16" t="s">
        <v>309</v>
      </c>
      <c r="N67" s="14">
        <v>0</v>
      </c>
      <c r="O67" s="14">
        <v>2</v>
      </c>
      <c r="P67" s="14">
        <v>0</v>
      </c>
      <c r="Q67" s="14">
        <v>1</v>
      </c>
      <c r="R67" s="14">
        <v>0</v>
      </c>
      <c r="S67" s="14">
        <v>0</v>
      </c>
      <c r="T67" s="14">
        <v>0</v>
      </c>
      <c r="U67" s="14">
        <v>68</v>
      </c>
      <c r="V67" s="14">
        <v>0</v>
      </c>
      <c r="W67" s="14">
        <v>71</v>
      </c>
      <c r="X67" s="14">
        <v>213</v>
      </c>
      <c r="Y67" s="14">
        <v>11.83</v>
      </c>
      <c r="Z67" s="14">
        <v>2558</v>
      </c>
      <c r="AA67" s="14">
        <v>2</v>
      </c>
    </row>
    <row r="68" spans="1:27" ht="16.5" customHeight="1" x14ac:dyDescent="0.2">
      <c r="A68" s="14" t="s">
        <v>27</v>
      </c>
      <c r="B68" s="14" t="s">
        <v>28</v>
      </c>
      <c r="C68" s="15" t="s">
        <v>836</v>
      </c>
      <c r="D68" s="16" t="s">
        <v>837</v>
      </c>
      <c r="E68" s="16" t="s">
        <v>31</v>
      </c>
      <c r="F68" s="16" t="s">
        <v>32</v>
      </c>
      <c r="G68" s="16">
        <v>1</v>
      </c>
      <c r="H68" s="16" t="str">
        <f t="shared" si="4"/>
        <v xml:space="preserve">3 </v>
      </c>
      <c r="I68" s="16" t="str">
        <f t="shared" si="5"/>
        <v>3</v>
      </c>
      <c r="J68" s="16" t="str">
        <f t="shared" si="6"/>
        <v>0</v>
      </c>
      <c r="K68" s="16" t="str">
        <f t="shared" si="7"/>
        <v>6</v>
      </c>
      <c r="L68" s="16" t="s">
        <v>33</v>
      </c>
      <c r="M68" s="16" t="s">
        <v>309</v>
      </c>
      <c r="N68" s="14">
        <v>0</v>
      </c>
      <c r="O68" s="14">
        <v>29</v>
      </c>
      <c r="P68" s="14">
        <v>0</v>
      </c>
      <c r="Q68" s="14">
        <v>2</v>
      </c>
      <c r="R68" s="14">
        <v>0</v>
      </c>
      <c r="S68" s="14">
        <v>0</v>
      </c>
      <c r="T68" s="14">
        <v>0</v>
      </c>
      <c r="U68" s="14">
        <v>1</v>
      </c>
      <c r="V68" s="14">
        <v>9</v>
      </c>
      <c r="W68" s="14">
        <v>41</v>
      </c>
      <c r="X68" s="14">
        <v>123</v>
      </c>
      <c r="Y68" s="14">
        <v>6.83</v>
      </c>
      <c r="Z68" s="14">
        <v>2558</v>
      </c>
      <c r="AA68" s="14">
        <v>2</v>
      </c>
    </row>
    <row r="69" spans="1:27" ht="16.5" customHeight="1" x14ac:dyDescent="0.2">
      <c r="A69" s="14" t="s">
        <v>27</v>
      </c>
      <c r="B69" s="14" t="s">
        <v>28</v>
      </c>
      <c r="C69" s="15" t="s">
        <v>836</v>
      </c>
      <c r="D69" s="16" t="s">
        <v>837</v>
      </c>
      <c r="E69" s="16" t="s">
        <v>31</v>
      </c>
      <c r="F69" s="16" t="s">
        <v>32</v>
      </c>
      <c r="G69" s="16">
        <v>2</v>
      </c>
      <c r="H69" s="16" t="str">
        <f t="shared" si="4"/>
        <v xml:space="preserve">3 </v>
      </c>
      <c r="I69" s="16" t="str">
        <f t="shared" si="5"/>
        <v>3</v>
      </c>
      <c r="J69" s="16" t="str">
        <f t="shared" si="6"/>
        <v>0</v>
      </c>
      <c r="K69" s="16" t="str">
        <f t="shared" si="7"/>
        <v>6</v>
      </c>
      <c r="L69" s="16" t="s">
        <v>33</v>
      </c>
      <c r="M69" s="16" t="s">
        <v>309</v>
      </c>
      <c r="N69" s="14">
        <v>0</v>
      </c>
      <c r="O69" s="14">
        <v>35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6</v>
      </c>
      <c r="V69" s="14">
        <v>0</v>
      </c>
      <c r="W69" s="14">
        <v>41</v>
      </c>
      <c r="X69" s="14">
        <v>123</v>
      </c>
      <c r="Y69" s="14">
        <v>6.83</v>
      </c>
      <c r="Z69" s="14">
        <v>2558</v>
      </c>
      <c r="AA69" s="14">
        <v>2</v>
      </c>
    </row>
    <row r="70" spans="1:27" ht="16.5" customHeight="1" x14ac:dyDescent="0.2">
      <c r="A70" s="14" t="s">
        <v>27</v>
      </c>
      <c r="B70" s="14" t="s">
        <v>28</v>
      </c>
      <c r="C70" s="15" t="s">
        <v>67</v>
      </c>
      <c r="D70" s="16" t="s">
        <v>68</v>
      </c>
      <c r="E70" s="16" t="s">
        <v>31</v>
      </c>
      <c r="F70" s="16" t="s">
        <v>32</v>
      </c>
      <c r="G70" s="16">
        <v>9</v>
      </c>
      <c r="H70" s="16" t="str">
        <f t="shared" si="4"/>
        <v xml:space="preserve">3 </v>
      </c>
      <c r="I70" s="16" t="str">
        <f t="shared" si="5"/>
        <v>3</v>
      </c>
      <c r="J70" s="16" t="str">
        <f t="shared" si="6"/>
        <v>0</v>
      </c>
      <c r="K70" s="16" t="str">
        <f t="shared" si="7"/>
        <v>6</v>
      </c>
      <c r="L70" s="16" t="s">
        <v>33</v>
      </c>
      <c r="M70" s="16" t="s">
        <v>69</v>
      </c>
      <c r="N70" s="14">
        <v>0</v>
      </c>
      <c r="O70" s="14">
        <v>25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25</v>
      </c>
      <c r="X70" s="14">
        <v>75</v>
      </c>
      <c r="Y70" s="14">
        <v>4.17</v>
      </c>
      <c r="Z70" s="14">
        <v>2558</v>
      </c>
      <c r="AA70" s="14">
        <v>2</v>
      </c>
    </row>
    <row r="71" spans="1:27" ht="16.5" customHeight="1" x14ac:dyDescent="0.2">
      <c r="A71" s="14" t="s">
        <v>27</v>
      </c>
      <c r="B71" s="14" t="s">
        <v>28</v>
      </c>
      <c r="C71" s="15" t="s">
        <v>67</v>
      </c>
      <c r="D71" s="16" t="s">
        <v>68</v>
      </c>
      <c r="E71" s="16" t="s">
        <v>31</v>
      </c>
      <c r="F71" s="16" t="s">
        <v>32</v>
      </c>
      <c r="G71" s="16">
        <v>8</v>
      </c>
      <c r="H71" s="16" t="str">
        <f t="shared" si="4"/>
        <v xml:space="preserve">3 </v>
      </c>
      <c r="I71" s="16" t="str">
        <f t="shared" si="5"/>
        <v>3</v>
      </c>
      <c r="J71" s="16" t="str">
        <f t="shared" si="6"/>
        <v>0</v>
      </c>
      <c r="K71" s="16" t="str">
        <f t="shared" si="7"/>
        <v>6</v>
      </c>
      <c r="L71" s="16" t="s">
        <v>33</v>
      </c>
      <c r="M71" s="16" t="s">
        <v>70</v>
      </c>
      <c r="N71" s="14">
        <v>0</v>
      </c>
      <c r="O71" s="14">
        <v>10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3</v>
      </c>
      <c r="V71" s="14">
        <v>0</v>
      </c>
      <c r="W71" s="14">
        <v>13</v>
      </c>
      <c r="X71" s="14">
        <v>39</v>
      </c>
      <c r="Y71" s="14">
        <v>2.17</v>
      </c>
      <c r="Z71" s="14">
        <v>2558</v>
      </c>
      <c r="AA71" s="14">
        <v>2</v>
      </c>
    </row>
    <row r="72" spans="1:27" ht="16.5" customHeight="1" x14ac:dyDescent="0.2">
      <c r="A72" s="14" t="s">
        <v>27</v>
      </c>
      <c r="B72" s="14" t="s">
        <v>28</v>
      </c>
      <c r="C72" s="15" t="s">
        <v>67</v>
      </c>
      <c r="D72" s="16" t="s">
        <v>68</v>
      </c>
      <c r="E72" s="16" t="s">
        <v>31</v>
      </c>
      <c r="F72" s="16" t="s">
        <v>32</v>
      </c>
      <c r="G72" s="16">
        <v>7</v>
      </c>
      <c r="H72" s="16" t="str">
        <f t="shared" si="4"/>
        <v xml:space="preserve">3 </v>
      </c>
      <c r="I72" s="16" t="str">
        <f t="shared" si="5"/>
        <v>3</v>
      </c>
      <c r="J72" s="16" t="str">
        <f t="shared" si="6"/>
        <v>0</v>
      </c>
      <c r="K72" s="16" t="str">
        <f t="shared" si="7"/>
        <v>6</v>
      </c>
      <c r="L72" s="16" t="s">
        <v>33</v>
      </c>
      <c r="M72" s="16" t="s">
        <v>70</v>
      </c>
      <c r="N72" s="14">
        <v>0</v>
      </c>
      <c r="O72" s="14">
        <v>22</v>
      </c>
      <c r="P72" s="14">
        <v>0</v>
      </c>
      <c r="Q72" s="14">
        <v>3</v>
      </c>
      <c r="R72" s="14">
        <v>0</v>
      </c>
      <c r="S72" s="14">
        <v>0</v>
      </c>
      <c r="T72" s="14">
        <v>0</v>
      </c>
      <c r="U72" s="14">
        <v>5</v>
      </c>
      <c r="V72" s="14">
        <v>4</v>
      </c>
      <c r="W72" s="14">
        <v>34</v>
      </c>
      <c r="X72" s="14">
        <v>102</v>
      </c>
      <c r="Y72" s="14">
        <v>5.67</v>
      </c>
      <c r="Z72" s="14">
        <v>2558</v>
      </c>
      <c r="AA72" s="14">
        <v>2</v>
      </c>
    </row>
    <row r="73" spans="1:27" ht="16.5" customHeight="1" x14ac:dyDescent="0.2">
      <c r="A73" s="14" t="s">
        <v>27</v>
      </c>
      <c r="B73" s="14" t="s">
        <v>28</v>
      </c>
      <c r="C73" s="15" t="s">
        <v>67</v>
      </c>
      <c r="D73" s="16" t="s">
        <v>68</v>
      </c>
      <c r="E73" s="16" t="s">
        <v>31</v>
      </c>
      <c r="F73" s="16" t="s">
        <v>32</v>
      </c>
      <c r="G73" s="16">
        <v>4</v>
      </c>
      <c r="H73" s="16" t="str">
        <f t="shared" si="4"/>
        <v xml:space="preserve">3 </v>
      </c>
      <c r="I73" s="16" t="str">
        <f t="shared" si="5"/>
        <v>3</v>
      </c>
      <c r="J73" s="16" t="str">
        <f t="shared" si="6"/>
        <v>0</v>
      </c>
      <c r="K73" s="16" t="str">
        <f t="shared" si="7"/>
        <v>6</v>
      </c>
      <c r="L73" s="16" t="s">
        <v>33</v>
      </c>
      <c r="M73" s="16" t="s">
        <v>71</v>
      </c>
      <c r="N73" s="14">
        <v>0</v>
      </c>
      <c r="O73" s="14">
        <v>1</v>
      </c>
      <c r="P73" s="14">
        <v>0</v>
      </c>
      <c r="Q73" s="14">
        <v>1</v>
      </c>
      <c r="R73" s="14">
        <v>0</v>
      </c>
      <c r="S73" s="14">
        <v>0</v>
      </c>
      <c r="T73" s="14">
        <v>0</v>
      </c>
      <c r="U73" s="14">
        <v>37</v>
      </c>
      <c r="V73" s="14">
        <v>0</v>
      </c>
      <c r="W73" s="14">
        <v>39</v>
      </c>
      <c r="X73" s="14">
        <v>117</v>
      </c>
      <c r="Y73" s="14">
        <v>6.5</v>
      </c>
      <c r="Z73" s="14">
        <v>2558</v>
      </c>
      <c r="AA73" s="14">
        <v>2</v>
      </c>
    </row>
    <row r="74" spans="1:27" ht="16.5" customHeight="1" x14ac:dyDescent="0.2">
      <c r="A74" s="14" t="s">
        <v>27</v>
      </c>
      <c r="B74" s="14" t="s">
        <v>28</v>
      </c>
      <c r="C74" s="15" t="s">
        <v>67</v>
      </c>
      <c r="D74" s="16" t="s">
        <v>68</v>
      </c>
      <c r="E74" s="16" t="s">
        <v>31</v>
      </c>
      <c r="F74" s="16" t="s">
        <v>32</v>
      </c>
      <c r="G74" s="16">
        <v>5</v>
      </c>
      <c r="H74" s="16" t="str">
        <f t="shared" si="4"/>
        <v xml:space="preserve">3 </v>
      </c>
      <c r="I74" s="16" t="str">
        <f t="shared" si="5"/>
        <v>3</v>
      </c>
      <c r="J74" s="16" t="str">
        <f t="shared" si="6"/>
        <v>0</v>
      </c>
      <c r="K74" s="16" t="str">
        <f t="shared" si="7"/>
        <v>6</v>
      </c>
      <c r="L74" s="16" t="s">
        <v>33</v>
      </c>
      <c r="M74" s="16" t="s">
        <v>70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1</v>
      </c>
      <c r="V74" s="14">
        <v>0</v>
      </c>
      <c r="W74" s="14">
        <v>1</v>
      </c>
      <c r="X74" s="14">
        <v>3</v>
      </c>
      <c r="Y74" s="14">
        <v>0.17</v>
      </c>
      <c r="Z74" s="14">
        <v>2558</v>
      </c>
      <c r="AA74" s="14">
        <v>2</v>
      </c>
    </row>
    <row r="75" spans="1:27" ht="16.5" customHeight="1" x14ac:dyDescent="0.2">
      <c r="A75" s="14" t="s">
        <v>27</v>
      </c>
      <c r="B75" s="14" t="s">
        <v>28</v>
      </c>
      <c r="C75" s="15" t="s">
        <v>67</v>
      </c>
      <c r="D75" s="16" t="s">
        <v>68</v>
      </c>
      <c r="E75" s="16" t="s">
        <v>31</v>
      </c>
      <c r="F75" s="16" t="s">
        <v>32</v>
      </c>
      <c r="G75" s="16">
        <v>6</v>
      </c>
      <c r="H75" s="16" t="str">
        <f t="shared" si="4"/>
        <v xml:space="preserve">3 </v>
      </c>
      <c r="I75" s="16" t="str">
        <f t="shared" si="5"/>
        <v>3</v>
      </c>
      <c r="J75" s="16" t="str">
        <f t="shared" si="6"/>
        <v>0</v>
      </c>
      <c r="K75" s="16" t="str">
        <f t="shared" si="7"/>
        <v>6</v>
      </c>
      <c r="L75" s="16" t="s">
        <v>33</v>
      </c>
      <c r="M75" s="16" t="s">
        <v>70</v>
      </c>
      <c r="N75" s="14">
        <v>0</v>
      </c>
      <c r="O75" s="14">
        <v>9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1</v>
      </c>
      <c r="V75" s="14">
        <v>0</v>
      </c>
      <c r="W75" s="14">
        <v>10</v>
      </c>
      <c r="X75" s="14">
        <v>30</v>
      </c>
      <c r="Y75" s="14">
        <v>1.67</v>
      </c>
      <c r="Z75" s="14">
        <v>2558</v>
      </c>
      <c r="AA75" s="14">
        <v>2</v>
      </c>
    </row>
    <row r="76" spans="1:27" ht="16.5" customHeight="1" x14ac:dyDescent="0.2">
      <c r="A76" s="14" t="s">
        <v>27</v>
      </c>
      <c r="B76" s="14" t="s">
        <v>28</v>
      </c>
      <c r="C76" s="15" t="s">
        <v>67</v>
      </c>
      <c r="D76" s="16" t="s">
        <v>68</v>
      </c>
      <c r="E76" s="16" t="s">
        <v>31</v>
      </c>
      <c r="F76" s="16" t="s">
        <v>32</v>
      </c>
      <c r="G76" s="16">
        <v>3</v>
      </c>
      <c r="H76" s="16" t="str">
        <f t="shared" si="4"/>
        <v xml:space="preserve">3 </v>
      </c>
      <c r="I76" s="16" t="str">
        <f t="shared" si="5"/>
        <v>3</v>
      </c>
      <c r="J76" s="16" t="str">
        <f t="shared" si="6"/>
        <v>0</v>
      </c>
      <c r="K76" s="16" t="str">
        <f t="shared" si="7"/>
        <v>6</v>
      </c>
      <c r="L76" s="16" t="s">
        <v>33</v>
      </c>
      <c r="M76" s="16" t="s">
        <v>71</v>
      </c>
      <c r="N76" s="14">
        <v>0</v>
      </c>
      <c r="O76" s="14">
        <v>32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1</v>
      </c>
      <c r="V76" s="14">
        <v>5</v>
      </c>
      <c r="W76" s="14">
        <v>38</v>
      </c>
      <c r="X76" s="14">
        <v>114</v>
      </c>
      <c r="Y76" s="14">
        <v>6.33</v>
      </c>
      <c r="Z76" s="14">
        <v>2558</v>
      </c>
      <c r="AA76" s="14">
        <v>2</v>
      </c>
    </row>
    <row r="77" spans="1:27" ht="16.5" customHeight="1" x14ac:dyDescent="0.2">
      <c r="A77" s="14" t="s">
        <v>27</v>
      </c>
      <c r="B77" s="14" t="s">
        <v>28</v>
      </c>
      <c r="C77" s="15" t="s">
        <v>67</v>
      </c>
      <c r="D77" s="16" t="s">
        <v>68</v>
      </c>
      <c r="E77" s="16" t="s">
        <v>31</v>
      </c>
      <c r="F77" s="16" t="s">
        <v>32</v>
      </c>
      <c r="G77" s="16">
        <v>1</v>
      </c>
      <c r="H77" s="16" t="str">
        <f t="shared" si="4"/>
        <v xml:space="preserve">3 </v>
      </c>
      <c r="I77" s="16" t="str">
        <f t="shared" si="5"/>
        <v>3</v>
      </c>
      <c r="J77" s="16" t="str">
        <f t="shared" si="6"/>
        <v>0</v>
      </c>
      <c r="K77" s="16" t="str">
        <f t="shared" si="7"/>
        <v>6</v>
      </c>
      <c r="L77" s="16" t="s">
        <v>33</v>
      </c>
      <c r="M77" s="16" t="s">
        <v>71</v>
      </c>
      <c r="N77" s="14">
        <v>0</v>
      </c>
      <c r="O77" s="14">
        <v>23</v>
      </c>
      <c r="P77" s="14">
        <v>0</v>
      </c>
      <c r="Q77" s="14">
        <v>1</v>
      </c>
      <c r="R77" s="14">
        <v>0</v>
      </c>
      <c r="S77" s="14">
        <v>0</v>
      </c>
      <c r="T77" s="14">
        <v>4</v>
      </c>
      <c r="U77" s="14">
        <v>8</v>
      </c>
      <c r="V77" s="14">
        <v>0</v>
      </c>
      <c r="W77" s="14">
        <v>36</v>
      </c>
      <c r="X77" s="14">
        <v>108</v>
      </c>
      <c r="Y77" s="14">
        <v>6</v>
      </c>
      <c r="Z77" s="14">
        <v>2558</v>
      </c>
      <c r="AA77" s="14">
        <v>2</v>
      </c>
    </row>
    <row r="78" spans="1:27" ht="16.5" customHeight="1" x14ac:dyDescent="0.2">
      <c r="A78" s="14" t="s">
        <v>27</v>
      </c>
      <c r="B78" s="14" t="s">
        <v>28</v>
      </c>
      <c r="C78" s="15" t="s">
        <v>67</v>
      </c>
      <c r="D78" s="16" t="s">
        <v>68</v>
      </c>
      <c r="E78" s="16" t="s">
        <v>31</v>
      </c>
      <c r="F78" s="16" t="s">
        <v>32</v>
      </c>
      <c r="G78" s="16">
        <v>2</v>
      </c>
      <c r="H78" s="16" t="str">
        <f t="shared" si="4"/>
        <v xml:space="preserve">3 </v>
      </c>
      <c r="I78" s="16" t="str">
        <f t="shared" si="5"/>
        <v>3</v>
      </c>
      <c r="J78" s="16" t="str">
        <f t="shared" si="6"/>
        <v>0</v>
      </c>
      <c r="K78" s="16" t="str">
        <f t="shared" si="7"/>
        <v>6</v>
      </c>
      <c r="L78" s="16" t="s">
        <v>33</v>
      </c>
      <c r="M78" s="16" t="s">
        <v>71</v>
      </c>
      <c r="N78" s="14">
        <v>0</v>
      </c>
      <c r="O78" s="14">
        <v>20</v>
      </c>
      <c r="P78" s="14">
        <v>0</v>
      </c>
      <c r="Q78" s="14">
        <v>10</v>
      </c>
      <c r="R78" s="14">
        <v>0</v>
      </c>
      <c r="S78" s="14">
        <v>0</v>
      </c>
      <c r="T78" s="14">
        <v>0</v>
      </c>
      <c r="U78" s="14">
        <v>10</v>
      </c>
      <c r="V78" s="14">
        <v>0</v>
      </c>
      <c r="W78" s="14">
        <v>40</v>
      </c>
      <c r="X78" s="14">
        <v>120</v>
      </c>
      <c r="Y78" s="14">
        <v>6.67</v>
      </c>
      <c r="Z78" s="14">
        <v>2558</v>
      </c>
      <c r="AA78" s="14">
        <v>2</v>
      </c>
    </row>
    <row r="79" spans="1:27" ht="16.5" customHeight="1" x14ac:dyDescent="0.2">
      <c r="A79" s="14" t="s">
        <v>27</v>
      </c>
      <c r="B79" s="14" t="s">
        <v>28</v>
      </c>
      <c r="C79" s="15" t="s">
        <v>75</v>
      </c>
      <c r="D79" s="16" t="s">
        <v>76</v>
      </c>
      <c r="E79" s="16" t="s">
        <v>31</v>
      </c>
      <c r="F79" s="16" t="s">
        <v>32</v>
      </c>
      <c r="G79" s="16">
        <v>8</v>
      </c>
      <c r="H79" s="16" t="str">
        <f t="shared" si="4"/>
        <v xml:space="preserve">3 </v>
      </c>
      <c r="I79" s="16" t="str">
        <f t="shared" si="5"/>
        <v>3</v>
      </c>
      <c r="J79" s="16" t="str">
        <f t="shared" si="6"/>
        <v>0</v>
      </c>
      <c r="K79" s="16" t="str">
        <f t="shared" si="7"/>
        <v>6</v>
      </c>
      <c r="L79" s="16" t="s">
        <v>33</v>
      </c>
      <c r="M79" s="16" t="s">
        <v>77</v>
      </c>
      <c r="N79" s="14">
        <v>0</v>
      </c>
      <c r="O79" s="14">
        <v>35</v>
      </c>
      <c r="P79" s="14">
        <v>0</v>
      </c>
      <c r="Q79" s="14">
        <v>9</v>
      </c>
      <c r="R79" s="14">
        <v>0</v>
      </c>
      <c r="S79" s="14">
        <v>0</v>
      </c>
      <c r="T79" s="14">
        <v>0</v>
      </c>
      <c r="U79" s="14">
        <v>2</v>
      </c>
      <c r="V79" s="14">
        <v>0</v>
      </c>
      <c r="W79" s="14">
        <v>46</v>
      </c>
      <c r="X79" s="14">
        <v>138</v>
      </c>
      <c r="Y79" s="14">
        <v>7.67</v>
      </c>
      <c r="Z79" s="14">
        <v>2558</v>
      </c>
      <c r="AA79" s="14">
        <v>2</v>
      </c>
    </row>
    <row r="80" spans="1:27" ht="16.5" customHeight="1" x14ac:dyDescent="0.2">
      <c r="A80" s="14" t="s">
        <v>27</v>
      </c>
      <c r="B80" s="14" t="s">
        <v>28</v>
      </c>
      <c r="C80" s="15" t="s">
        <v>75</v>
      </c>
      <c r="D80" s="16" t="s">
        <v>76</v>
      </c>
      <c r="E80" s="16" t="s">
        <v>31</v>
      </c>
      <c r="F80" s="16" t="s">
        <v>32</v>
      </c>
      <c r="G80" s="16">
        <v>7</v>
      </c>
      <c r="H80" s="16" t="str">
        <f t="shared" si="4"/>
        <v xml:space="preserve">3 </v>
      </c>
      <c r="I80" s="16" t="str">
        <f t="shared" si="5"/>
        <v>3</v>
      </c>
      <c r="J80" s="16" t="str">
        <f t="shared" si="6"/>
        <v>0</v>
      </c>
      <c r="K80" s="16" t="str">
        <f t="shared" si="7"/>
        <v>6</v>
      </c>
      <c r="L80" s="16" t="s">
        <v>33</v>
      </c>
      <c r="M80" s="16" t="s">
        <v>77</v>
      </c>
      <c r="N80" s="14">
        <v>0</v>
      </c>
      <c r="O80" s="14">
        <v>17</v>
      </c>
      <c r="P80" s="14">
        <v>0</v>
      </c>
      <c r="Q80" s="14">
        <v>26</v>
      </c>
      <c r="R80" s="14">
        <v>0</v>
      </c>
      <c r="S80" s="14">
        <v>0</v>
      </c>
      <c r="T80" s="14">
        <v>0</v>
      </c>
      <c r="U80" s="14">
        <v>13</v>
      </c>
      <c r="V80" s="14">
        <v>1</v>
      </c>
      <c r="W80" s="14">
        <v>57</v>
      </c>
      <c r="X80" s="14">
        <v>171</v>
      </c>
      <c r="Y80" s="14">
        <v>9.5</v>
      </c>
      <c r="Z80" s="14">
        <v>2558</v>
      </c>
      <c r="AA80" s="14">
        <v>2</v>
      </c>
    </row>
    <row r="81" spans="1:27" ht="16.5" customHeight="1" x14ac:dyDescent="0.2">
      <c r="A81" s="14" t="s">
        <v>27</v>
      </c>
      <c r="B81" s="14" t="s">
        <v>28</v>
      </c>
      <c r="C81" s="15" t="s">
        <v>75</v>
      </c>
      <c r="D81" s="16" t="s">
        <v>76</v>
      </c>
      <c r="E81" s="16" t="s">
        <v>31</v>
      </c>
      <c r="F81" s="16" t="s">
        <v>32</v>
      </c>
      <c r="G81" s="16">
        <v>4</v>
      </c>
      <c r="H81" s="16" t="str">
        <f t="shared" si="4"/>
        <v xml:space="preserve">3 </v>
      </c>
      <c r="I81" s="16" t="str">
        <f t="shared" si="5"/>
        <v>3</v>
      </c>
      <c r="J81" s="16" t="str">
        <f t="shared" si="6"/>
        <v>0</v>
      </c>
      <c r="K81" s="16" t="str">
        <f t="shared" si="7"/>
        <v>6</v>
      </c>
      <c r="L81" s="16" t="s">
        <v>33</v>
      </c>
      <c r="M81" s="16" t="s">
        <v>838</v>
      </c>
      <c r="N81" s="14">
        <v>0</v>
      </c>
      <c r="O81" s="14">
        <v>20</v>
      </c>
      <c r="P81" s="14">
        <v>0</v>
      </c>
      <c r="Q81" s="14">
        <v>4</v>
      </c>
      <c r="R81" s="14">
        <v>0</v>
      </c>
      <c r="S81" s="14">
        <v>0</v>
      </c>
      <c r="T81" s="14">
        <v>0</v>
      </c>
      <c r="U81" s="14">
        <v>13</v>
      </c>
      <c r="V81" s="14">
        <v>0</v>
      </c>
      <c r="W81" s="14">
        <v>37</v>
      </c>
      <c r="X81" s="14">
        <v>111</v>
      </c>
      <c r="Y81" s="14">
        <v>6.17</v>
      </c>
      <c r="Z81" s="14">
        <v>2558</v>
      </c>
      <c r="AA81" s="14">
        <v>2</v>
      </c>
    </row>
    <row r="82" spans="1:27" ht="16.5" customHeight="1" x14ac:dyDescent="0.2">
      <c r="A82" s="14" t="s">
        <v>27</v>
      </c>
      <c r="B82" s="14" t="s">
        <v>28</v>
      </c>
      <c r="C82" s="15" t="s">
        <v>75</v>
      </c>
      <c r="D82" s="16" t="s">
        <v>76</v>
      </c>
      <c r="E82" s="16" t="s">
        <v>31</v>
      </c>
      <c r="F82" s="16" t="s">
        <v>32</v>
      </c>
      <c r="G82" s="16">
        <v>5</v>
      </c>
      <c r="H82" s="16" t="str">
        <f t="shared" si="4"/>
        <v xml:space="preserve">3 </v>
      </c>
      <c r="I82" s="16" t="str">
        <f t="shared" si="5"/>
        <v>3</v>
      </c>
      <c r="J82" s="16" t="str">
        <f t="shared" si="6"/>
        <v>0</v>
      </c>
      <c r="K82" s="16" t="str">
        <f t="shared" si="7"/>
        <v>6</v>
      </c>
      <c r="L82" s="16" t="s">
        <v>33</v>
      </c>
      <c r="M82" s="16" t="s">
        <v>77</v>
      </c>
      <c r="N82" s="14">
        <v>0</v>
      </c>
      <c r="O82" s="14">
        <v>3</v>
      </c>
      <c r="P82" s="14">
        <v>0</v>
      </c>
      <c r="Q82" s="14">
        <v>18</v>
      </c>
      <c r="R82" s="14">
        <v>0</v>
      </c>
      <c r="S82" s="14">
        <v>0</v>
      </c>
      <c r="T82" s="14">
        <v>0</v>
      </c>
      <c r="U82" s="14">
        <v>15</v>
      </c>
      <c r="V82" s="14">
        <v>0</v>
      </c>
      <c r="W82" s="14">
        <v>36</v>
      </c>
      <c r="X82" s="14">
        <v>108</v>
      </c>
      <c r="Y82" s="14">
        <v>6</v>
      </c>
      <c r="Z82" s="14">
        <v>2558</v>
      </c>
      <c r="AA82" s="14">
        <v>2</v>
      </c>
    </row>
    <row r="83" spans="1:27" ht="16.5" customHeight="1" x14ac:dyDescent="0.2">
      <c r="A83" s="14" t="s">
        <v>27</v>
      </c>
      <c r="B83" s="14" t="s">
        <v>28</v>
      </c>
      <c r="C83" s="15" t="s">
        <v>75</v>
      </c>
      <c r="D83" s="16" t="s">
        <v>76</v>
      </c>
      <c r="E83" s="16" t="s">
        <v>31</v>
      </c>
      <c r="F83" s="16" t="s">
        <v>32</v>
      </c>
      <c r="G83" s="16">
        <v>6</v>
      </c>
      <c r="H83" s="16" t="str">
        <f t="shared" si="4"/>
        <v xml:space="preserve">3 </v>
      </c>
      <c r="I83" s="16" t="str">
        <f t="shared" si="5"/>
        <v>3</v>
      </c>
      <c r="J83" s="16" t="str">
        <f t="shared" si="6"/>
        <v>0</v>
      </c>
      <c r="K83" s="16" t="str">
        <f t="shared" si="7"/>
        <v>6</v>
      </c>
      <c r="L83" s="16" t="s">
        <v>33</v>
      </c>
      <c r="M83" s="16" t="s">
        <v>77</v>
      </c>
      <c r="N83" s="14">
        <v>0</v>
      </c>
      <c r="O83" s="14">
        <v>36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10</v>
      </c>
      <c r="V83" s="14">
        <v>0</v>
      </c>
      <c r="W83" s="14">
        <v>46</v>
      </c>
      <c r="X83" s="14">
        <v>138</v>
      </c>
      <c r="Y83" s="14">
        <v>7.67</v>
      </c>
      <c r="Z83" s="14">
        <v>2558</v>
      </c>
      <c r="AA83" s="14">
        <v>2</v>
      </c>
    </row>
    <row r="84" spans="1:27" ht="16.5" customHeight="1" x14ac:dyDescent="0.2">
      <c r="A84" s="14" t="s">
        <v>27</v>
      </c>
      <c r="B84" s="14" t="s">
        <v>28</v>
      </c>
      <c r="C84" s="15" t="s">
        <v>75</v>
      </c>
      <c r="D84" s="16" t="s">
        <v>76</v>
      </c>
      <c r="E84" s="16" t="s">
        <v>31</v>
      </c>
      <c r="F84" s="16" t="s">
        <v>32</v>
      </c>
      <c r="G84" s="16">
        <v>3</v>
      </c>
      <c r="H84" s="16" t="str">
        <f t="shared" si="4"/>
        <v xml:space="preserve">3 </v>
      </c>
      <c r="I84" s="16" t="str">
        <f t="shared" si="5"/>
        <v>3</v>
      </c>
      <c r="J84" s="16" t="str">
        <f t="shared" si="6"/>
        <v>0</v>
      </c>
      <c r="K84" s="16" t="str">
        <f t="shared" si="7"/>
        <v>6</v>
      </c>
      <c r="L84" s="16" t="s">
        <v>33</v>
      </c>
      <c r="M84" s="16" t="s">
        <v>79</v>
      </c>
      <c r="N84" s="14">
        <v>0</v>
      </c>
      <c r="O84" s="14">
        <v>6</v>
      </c>
      <c r="P84" s="14">
        <v>0</v>
      </c>
      <c r="Q84" s="14">
        <v>31</v>
      </c>
      <c r="R84" s="14">
        <v>0</v>
      </c>
      <c r="S84" s="14">
        <v>0</v>
      </c>
      <c r="T84" s="14">
        <v>0</v>
      </c>
      <c r="U84" s="14">
        <v>0</v>
      </c>
      <c r="V84" s="14">
        <v>3</v>
      </c>
      <c r="W84" s="14">
        <v>40</v>
      </c>
      <c r="X84" s="14">
        <v>120</v>
      </c>
      <c r="Y84" s="14">
        <v>6.67</v>
      </c>
      <c r="Z84" s="14">
        <v>2558</v>
      </c>
      <c r="AA84" s="14">
        <v>2</v>
      </c>
    </row>
    <row r="85" spans="1:27" ht="16.5" customHeight="1" x14ac:dyDescent="0.2">
      <c r="A85" s="14" t="s">
        <v>27</v>
      </c>
      <c r="B85" s="14" t="s">
        <v>28</v>
      </c>
      <c r="C85" s="15" t="s">
        <v>75</v>
      </c>
      <c r="D85" s="16" t="s">
        <v>76</v>
      </c>
      <c r="E85" s="16" t="s">
        <v>31</v>
      </c>
      <c r="F85" s="16" t="s">
        <v>32</v>
      </c>
      <c r="G85" s="16">
        <v>1</v>
      </c>
      <c r="H85" s="16" t="str">
        <f t="shared" si="4"/>
        <v xml:space="preserve">3 </v>
      </c>
      <c r="I85" s="16" t="str">
        <f t="shared" si="5"/>
        <v>3</v>
      </c>
      <c r="J85" s="16" t="str">
        <f t="shared" si="6"/>
        <v>0</v>
      </c>
      <c r="K85" s="16" t="str">
        <f t="shared" si="7"/>
        <v>6</v>
      </c>
      <c r="L85" s="16" t="s">
        <v>33</v>
      </c>
      <c r="M85" s="16" t="s">
        <v>79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15</v>
      </c>
      <c r="V85" s="14">
        <v>0</v>
      </c>
      <c r="W85" s="14">
        <v>15</v>
      </c>
      <c r="X85" s="14">
        <v>45</v>
      </c>
      <c r="Y85" s="14">
        <v>2.5</v>
      </c>
      <c r="Z85" s="14">
        <v>2558</v>
      </c>
      <c r="AA85" s="14">
        <v>2</v>
      </c>
    </row>
    <row r="86" spans="1:27" ht="16.5" customHeight="1" x14ac:dyDescent="0.2">
      <c r="A86" s="14" t="s">
        <v>27</v>
      </c>
      <c r="B86" s="14" t="s">
        <v>28</v>
      </c>
      <c r="C86" s="15" t="s">
        <v>75</v>
      </c>
      <c r="D86" s="16" t="s">
        <v>76</v>
      </c>
      <c r="E86" s="16" t="s">
        <v>31</v>
      </c>
      <c r="F86" s="16" t="s">
        <v>32</v>
      </c>
      <c r="G86" s="16">
        <v>2</v>
      </c>
      <c r="H86" s="16" t="str">
        <f t="shared" si="4"/>
        <v xml:space="preserve">3 </v>
      </c>
      <c r="I86" s="16" t="str">
        <f t="shared" si="5"/>
        <v>3</v>
      </c>
      <c r="J86" s="16" t="str">
        <f t="shared" si="6"/>
        <v>0</v>
      </c>
      <c r="K86" s="16" t="str">
        <f t="shared" si="7"/>
        <v>6</v>
      </c>
      <c r="L86" s="16" t="s">
        <v>33</v>
      </c>
      <c r="M86" s="16" t="s">
        <v>79</v>
      </c>
      <c r="N86" s="14">
        <v>0</v>
      </c>
      <c r="O86" s="14">
        <v>13</v>
      </c>
      <c r="P86" s="14">
        <v>0</v>
      </c>
      <c r="Q86" s="14">
        <v>19</v>
      </c>
      <c r="R86" s="14">
        <v>0</v>
      </c>
      <c r="S86" s="14">
        <v>0</v>
      </c>
      <c r="T86" s="14">
        <v>2</v>
      </c>
      <c r="U86" s="14">
        <v>3</v>
      </c>
      <c r="V86" s="14">
        <v>0</v>
      </c>
      <c r="W86" s="14">
        <v>37</v>
      </c>
      <c r="X86" s="14">
        <v>111</v>
      </c>
      <c r="Y86" s="14">
        <v>6.17</v>
      </c>
      <c r="Z86" s="14">
        <v>2558</v>
      </c>
      <c r="AA86" s="14">
        <v>2</v>
      </c>
    </row>
    <row r="87" spans="1:27" ht="16.5" customHeight="1" x14ac:dyDescent="0.2">
      <c r="A87" s="14" t="s">
        <v>27</v>
      </c>
      <c r="B87" s="14" t="s">
        <v>28</v>
      </c>
      <c r="C87" s="15" t="s">
        <v>80</v>
      </c>
      <c r="D87" s="16" t="s">
        <v>81</v>
      </c>
      <c r="E87" s="16" t="s">
        <v>31</v>
      </c>
      <c r="F87" s="16" t="s">
        <v>82</v>
      </c>
      <c r="G87" s="16">
        <v>2</v>
      </c>
      <c r="H87" s="16" t="str">
        <f t="shared" si="4"/>
        <v xml:space="preserve">3 </v>
      </c>
      <c r="I87" s="16" t="str">
        <f t="shared" si="5"/>
        <v>3</v>
      </c>
      <c r="J87" s="16" t="str">
        <f t="shared" si="6"/>
        <v>0</v>
      </c>
      <c r="K87" s="16" t="str">
        <f t="shared" si="7"/>
        <v>6</v>
      </c>
      <c r="L87" s="16" t="s">
        <v>33</v>
      </c>
      <c r="M87" s="16" t="s">
        <v>83</v>
      </c>
      <c r="N87" s="14">
        <v>0</v>
      </c>
      <c r="O87" s="14">
        <v>29</v>
      </c>
      <c r="P87" s="14">
        <v>0</v>
      </c>
      <c r="Q87" s="14">
        <v>29</v>
      </c>
      <c r="R87" s="14">
        <v>0</v>
      </c>
      <c r="S87" s="14">
        <v>0</v>
      </c>
      <c r="T87" s="14">
        <v>23</v>
      </c>
      <c r="U87" s="14">
        <v>299</v>
      </c>
      <c r="V87" s="14">
        <v>0</v>
      </c>
      <c r="W87" s="14">
        <v>380</v>
      </c>
      <c r="X87" s="14">
        <v>1140</v>
      </c>
      <c r="Y87" s="14">
        <v>63.33</v>
      </c>
      <c r="Z87" s="14">
        <v>2558</v>
      </c>
      <c r="AA87" s="14">
        <v>2</v>
      </c>
    </row>
    <row r="88" spans="1:27" ht="16.5" customHeight="1" x14ac:dyDescent="0.2">
      <c r="A88" s="14" t="s">
        <v>27</v>
      </c>
      <c r="B88" s="14" t="s">
        <v>28</v>
      </c>
      <c r="C88" s="15" t="s">
        <v>80</v>
      </c>
      <c r="D88" s="16" t="s">
        <v>81</v>
      </c>
      <c r="E88" s="16" t="s">
        <v>31</v>
      </c>
      <c r="F88" s="16" t="s">
        <v>82</v>
      </c>
      <c r="G88" s="16">
        <v>1</v>
      </c>
      <c r="H88" s="16" t="str">
        <f t="shared" si="4"/>
        <v xml:space="preserve">3 </v>
      </c>
      <c r="I88" s="16" t="str">
        <f t="shared" si="5"/>
        <v>3</v>
      </c>
      <c r="J88" s="16" t="str">
        <f t="shared" si="6"/>
        <v>0</v>
      </c>
      <c r="K88" s="16" t="str">
        <f t="shared" si="7"/>
        <v>6</v>
      </c>
      <c r="L88" s="16" t="s">
        <v>33</v>
      </c>
      <c r="M88" s="16" t="s">
        <v>83</v>
      </c>
      <c r="N88" s="14">
        <v>0</v>
      </c>
      <c r="O88" s="14">
        <v>379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379</v>
      </c>
      <c r="X88" s="14">
        <v>1137</v>
      </c>
      <c r="Y88" s="14">
        <v>63.17</v>
      </c>
      <c r="Z88" s="14">
        <v>2558</v>
      </c>
      <c r="AA88" s="14">
        <v>2</v>
      </c>
    </row>
    <row r="89" spans="1:27" ht="16.5" customHeight="1" x14ac:dyDescent="0.2">
      <c r="A89" s="14" t="s">
        <v>27</v>
      </c>
      <c r="B89" s="14" t="s">
        <v>28</v>
      </c>
      <c r="C89" s="15" t="s">
        <v>84</v>
      </c>
      <c r="D89" s="16" t="s">
        <v>85</v>
      </c>
      <c r="E89" s="16" t="s">
        <v>31</v>
      </c>
      <c r="F89" s="16" t="s">
        <v>32</v>
      </c>
      <c r="G89" s="16">
        <v>5</v>
      </c>
      <c r="H89" s="16" t="str">
        <f t="shared" si="4"/>
        <v xml:space="preserve">3 </v>
      </c>
      <c r="I89" s="16" t="str">
        <f t="shared" si="5"/>
        <v>3</v>
      </c>
      <c r="J89" s="16" t="str">
        <f t="shared" si="6"/>
        <v>0</v>
      </c>
      <c r="K89" s="16" t="str">
        <f t="shared" si="7"/>
        <v>6</v>
      </c>
      <c r="L89" s="16" t="s">
        <v>33</v>
      </c>
      <c r="M89" s="16" t="s">
        <v>226</v>
      </c>
      <c r="N89" s="14">
        <v>0</v>
      </c>
      <c r="O89" s="14">
        <v>13</v>
      </c>
      <c r="P89" s="14">
        <v>0</v>
      </c>
      <c r="Q89" s="14">
        <v>55</v>
      </c>
      <c r="R89" s="14">
        <v>0</v>
      </c>
      <c r="S89" s="14">
        <v>0</v>
      </c>
      <c r="T89" s="14">
        <v>0</v>
      </c>
      <c r="U89" s="14">
        <v>3</v>
      </c>
      <c r="V89" s="14">
        <v>1</v>
      </c>
      <c r="W89" s="14">
        <v>72</v>
      </c>
      <c r="X89" s="14">
        <v>216</v>
      </c>
      <c r="Y89" s="14">
        <v>12</v>
      </c>
      <c r="Z89" s="14">
        <v>2558</v>
      </c>
      <c r="AA89" s="14">
        <v>2</v>
      </c>
    </row>
    <row r="90" spans="1:27" ht="16.5" customHeight="1" x14ac:dyDescent="0.2">
      <c r="A90" s="14" t="s">
        <v>27</v>
      </c>
      <c r="B90" s="14" t="s">
        <v>28</v>
      </c>
      <c r="C90" s="15" t="s">
        <v>84</v>
      </c>
      <c r="D90" s="16" t="s">
        <v>85</v>
      </c>
      <c r="E90" s="16" t="s">
        <v>31</v>
      </c>
      <c r="F90" s="16" t="s">
        <v>32</v>
      </c>
      <c r="G90" s="16">
        <v>4</v>
      </c>
      <c r="H90" s="16" t="str">
        <f t="shared" si="4"/>
        <v xml:space="preserve">3 </v>
      </c>
      <c r="I90" s="16" t="str">
        <f t="shared" si="5"/>
        <v>3</v>
      </c>
      <c r="J90" s="16" t="str">
        <f t="shared" si="6"/>
        <v>0</v>
      </c>
      <c r="K90" s="16" t="str">
        <f t="shared" si="7"/>
        <v>6</v>
      </c>
      <c r="L90" s="16" t="s">
        <v>33</v>
      </c>
      <c r="M90" s="16" t="s">
        <v>233</v>
      </c>
      <c r="N90" s="14">
        <v>0</v>
      </c>
      <c r="O90" s="14">
        <v>52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52</v>
      </c>
      <c r="X90" s="14">
        <v>156</v>
      </c>
      <c r="Y90" s="14">
        <v>8.67</v>
      </c>
      <c r="Z90" s="14">
        <v>2558</v>
      </c>
      <c r="AA90" s="14">
        <v>2</v>
      </c>
    </row>
    <row r="91" spans="1:27" ht="16.5" customHeight="1" x14ac:dyDescent="0.2">
      <c r="A91" s="14" t="s">
        <v>27</v>
      </c>
      <c r="B91" s="14" t="s">
        <v>28</v>
      </c>
      <c r="C91" s="15" t="s">
        <v>84</v>
      </c>
      <c r="D91" s="16" t="s">
        <v>85</v>
      </c>
      <c r="E91" s="16" t="s">
        <v>31</v>
      </c>
      <c r="F91" s="16" t="s">
        <v>32</v>
      </c>
      <c r="G91" s="16">
        <v>2</v>
      </c>
      <c r="H91" s="16" t="str">
        <f t="shared" si="4"/>
        <v xml:space="preserve">3 </v>
      </c>
      <c r="I91" s="16" t="str">
        <f t="shared" si="5"/>
        <v>3</v>
      </c>
      <c r="J91" s="16" t="str">
        <f t="shared" si="6"/>
        <v>0</v>
      </c>
      <c r="K91" s="16" t="str">
        <f t="shared" si="7"/>
        <v>6</v>
      </c>
      <c r="L91" s="16" t="s">
        <v>33</v>
      </c>
      <c r="M91" s="16" t="s">
        <v>86</v>
      </c>
      <c r="N91" s="14">
        <v>0</v>
      </c>
      <c r="O91" s="14">
        <v>40</v>
      </c>
      <c r="P91" s="14">
        <v>0</v>
      </c>
      <c r="Q91" s="14">
        <v>10</v>
      </c>
      <c r="R91" s="14">
        <v>0</v>
      </c>
      <c r="S91" s="14">
        <v>0</v>
      </c>
      <c r="T91" s="14">
        <v>0</v>
      </c>
      <c r="U91" s="14">
        <v>1</v>
      </c>
      <c r="V91" s="14">
        <v>17</v>
      </c>
      <c r="W91" s="14">
        <v>68</v>
      </c>
      <c r="X91" s="14">
        <v>204</v>
      </c>
      <c r="Y91" s="14">
        <v>11.33</v>
      </c>
      <c r="Z91" s="14">
        <v>2558</v>
      </c>
      <c r="AA91" s="14">
        <v>2</v>
      </c>
    </row>
    <row r="92" spans="1:27" ht="16.5" customHeight="1" x14ac:dyDescent="0.2">
      <c r="A92" s="14" t="s">
        <v>27</v>
      </c>
      <c r="B92" s="14" t="s">
        <v>28</v>
      </c>
      <c r="C92" s="15" t="s">
        <v>84</v>
      </c>
      <c r="D92" s="16" t="s">
        <v>85</v>
      </c>
      <c r="E92" s="16" t="s">
        <v>31</v>
      </c>
      <c r="F92" s="16" t="s">
        <v>32</v>
      </c>
      <c r="G92" s="16">
        <v>3</v>
      </c>
      <c r="H92" s="16" t="str">
        <f t="shared" si="4"/>
        <v xml:space="preserve">3 </v>
      </c>
      <c r="I92" s="16" t="str">
        <f t="shared" si="5"/>
        <v>3</v>
      </c>
      <c r="J92" s="16" t="str">
        <f t="shared" si="6"/>
        <v>0</v>
      </c>
      <c r="K92" s="16" t="str">
        <f t="shared" si="7"/>
        <v>6</v>
      </c>
      <c r="L92" s="16" t="s">
        <v>33</v>
      </c>
      <c r="M92" s="16" t="s">
        <v>223</v>
      </c>
      <c r="N92" s="14">
        <v>0</v>
      </c>
      <c r="O92" s="14">
        <v>24</v>
      </c>
      <c r="P92" s="14">
        <v>0</v>
      </c>
      <c r="Q92" s="14">
        <v>4</v>
      </c>
      <c r="R92" s="14">
        <v>0</v>
      </c>
      <c r="S92" s="14">
        <v>0</v>
      </c>
      <c r="T92" s="14">
        <v>0</v>
      </c>
      <c r="U92" s="14">
        <v>31</v>
      </c>
      <c r="V92" s="14">
        <v>0</v>
      </c>
      <c r="W92" s="14">
        <v>59</v>
      </c>
      <c r="X92" s="14">
        <v>177</v>
      </c>
      <c r="Y92" s="14">
        <v>9.83</v>
      </c>
      <c r="Z92" s="14">
        <v>2558</v>
      </c>
      <c r="AA92" s="14">
        <v>2</v>
      </c>
    </row>
    <row r="93" spans="1:27" ht="16.5" customHeight="1" x14ac:dyDescent="0.2">
      <c r="A93" s="14" t="s">
        <v>27</v>
      </c>
      <c r="B93" s="14" t="s">
        <v>28</v>
      </c>
      <c r="C93" s="15" t="s">
        <v>84</v>
      </c>
      <c r="D93" s="16" t="s">
        <v>85</v>
      </c>
      <c r="E93" s="16" t="s">
        <v>31</v>
      </c>
      <c r="F93" s="16" t="s">
        <v>32</v>
      </c>
      <c r="G93" s="16">
        <v>1</v>
      </c>
      <c r="H93" s="16" t="str">
        <f t="shared" si="4"/>
        <v xml:space="preserve">3 </v>
      </c>
      <c r="I93" s="16" t="str">
        <f t="shared" si="5"/>
        <v>3</v>
      </c>
      <c r="J93" s="16" t="str">
        <f t="shared" si="6"/>
        <v>0</v>
      </c>
      <c r="K93" s="16" t="str">
        <f t="shared" si="7"/>
        <v>6</v>
      </c>
      <c r="L93" s="16" t="s">
        <v>33</v>
      </c>
      <c r="M93" s="16" t="s">
        <v>86</v>
      </c>
      <c r="N93" s="14">
        <v>0</v>
      </c>
      <c r="O93" s="14">
        <v>52</v>
      </c>
      <c r="P93" s="14">
        <v>0</v>
      </c>
      <c r="Q93" s="14">
        <v>5</v>
      </c>
      <c r="R93" s="14">
        <v>0</v>
      </c>
      <c r="S93" s="14">
        <v>0</v>
      </c>
      <c r="T93" s="14">
        <v>0</v>
      </c>
      <c r="U93" s="14">
        <v>5</v>
      </c>
      <c r="V93" s="14">
        <v>0</v>
      </c>
      <c r="W93" s="14">
        <v>62</v>
      </c>
      <c r="X93" s="14">
        <v>186</v>
      </c>
      <c r="Y93" s="14">
        <v>10.33</v>
      </c>
      <c r="Z93" s="14">
        <v>2558</v>
      </c>
      <c r="AA93" s="14">
        <v>2</v>
      </c>
    </row>
    <row r="94" spans="1:27" ht="16.5" customHeight="1" x14ac:dyDescent="0.2">
      <c r="A94" s="14" t="s">
        <v>27</v>
      </c>
      <c r="B94" s="14" t="s">
        <v>28</v>
      </c>
      <c r="C94" s="15" t="s">
        <v>90</v>
      </c>
      <c r="D94" s="16" t="s">
        <v>91</v>
      </c>
      <c r="E94" s="16" t="s">
        <v>31</v>
      </c>
      <c r="F94" s="16" t="s">
        <v>32</v>
      </c>
      <c r="G94" s="16">
        <v>1</v>
      </c>
      <c r="H94" s="16" t="str">
        <f t="shared" si="4"/>
        <v xml:space="preserve">3 </v>
      </c>
      <c r="I94" s="16" t="str">
        <f t="shared" si="5"/>
        <v>3</v>
      </c>
      <c r="J94" s="16" t="str">
        <f t="shared" si="6"/>
        <v>0</v>
      </c>
      <c r="K94" s="16" t="str">
        <f t="shared" si="7"/>
        <v>6</v>
      </c>
      <c r="L94" s="16" t="s">
        <v>33</v>
      </c>
      <c r="M94" s="16" t="s">
        <v>92</v>
      </c>
      <c r="N94" s="14">
        <v>0</v>
      </c>
      <c r="O94" s="14">
        <v>77</v>
      </c>
      <c r="P94" s="14">
        <v>0</v>
      </c>
      <c r="Q94" s="14">
        <v>2</v>
      </c>
      <c r="R94" s="14">
        <v>0</v>
      </c>
      <c r="S94" s="14">
        <v>0</v>
      </c>
      <c r="T94" s="14">
        <v>63</v>
      </c>
      <c r="U94" s="14">
        <v>33</v>
      </c>
      <c r="V94" s="14">
        <v>6</v>
      </c>
      <c r="W94" s="14">
        <v>181</v>
      </c>
      <c r="X94" s="14">
        <v>543</v>
      </c>
      <c r="Y94" s="14">
        <v>30.17</v>
      </c>
      <c r="Z94" s="14">
        <v>2558</v>
      </c>
      <c r="AA94" s="14">
        <v>2</v>
      </c>
    </row>
    <row r="95" spans="1:27" ht="16.5" customHeight="1" x14ac:dyDescent="0.2">
      <c r="A95" s="14" t="s">
        <v>27</v>
      </c>
      <c r="B95" s="14" t="s">
        <v>28</v>
      </c>
      <c r="C95" s="15" t="s">
        <v>93</v>
      </c>
      <c r="D95" s="16" t="s">
        <v>94</v>
      </c>
      <c r="E95" s="16" t="s">
        <v>31</v>
      </c>
      <c r="F95" s="16" t="s">
        <v>32</v>
      </c>
      <c r="G95" s="16">
        <v>1</v>
      </c>
      <c r="H95" s="16" t="str">
        <f t="shared" si="4"/>
        <v xml:space="preserve">3 </v>
      </c>
      <c r="I95" s="16" t="str">
        <f t="shared" si="5"/>
        <v>2</v>
      </c>
      <c r="J95" s="16" t="str">
        <f t="shared" si="6"/>
        <v>2</v>
      </c>
      <c r="K95" s="16" t="str">
        <f t="shared" si="7"/>
        <v>5</v>
      </c>
      <c r="L95" s="16" t="s">
        <v>95</v>
      </c>
      <c r="M95" s="16" t="s">
        <v>390</v>
      </c>
      <c r="N95" s="14">
        <v>0</v>
      </c>
      <c r="O95" s="14">
        <v>0</v>
      </c>
      <c r="P95" s="14">
        <v>0</v>
      </c>
      <c r="Q95" s="14">
        <v>42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42</v>
      </c>
      <c r="X95" s="14">
        <v>126</v>
      </c>
      <c r="Y95" s="14">
        <v>7</v>
      </c>
      <c r="Z95" s="14">
        <v>2558</v>
      </c>
      <c r="AA95" s="14">
        <v>2</v>
      </c>
    </row>
    <row r="96" spans="1:27" ht="16.5" customHeight="1" x14ac:dyDescent="0.2">
      <c r="A96" s="14" t="s">
        <v>27</v>
      </c>
      <c r="B96" s="14" t="s">
        <v>28</v>
      </c>
      <c r="C96" s="15" t="s">
        <v>97</v>
      </c>
      <c r="D96" s="16" t="s">
        <v>98</v>
      </c>
      <c r="E96" s="16" t="s">
        <v>31</v>
      </c>
      <c r="F96" s="16" t="s">
        <v>32</v>
      </c>
      <c r="G96" s="16">
        <v>1</v>
      </c>
      <c r="H96" s="16" t="str">
        <f t="shared" si="4"/>
        <v xml:space="preserve">3 </v>
      </c>
      <c r="I96" s="16" t="str">
        <f t="shared" si="5"/>
        <v>3</v>
      </c>
      <c r="J96" s="16" t="str">
        <f t="shared" si="6"/>
        <v>0</v>
      </c>
      <c r="K96" s="16" t="str">
        <f t="shared" si="7"/>
        <v>6</v>
      </c>
      <c r="L96" s="16" t="s">
        <v>33</v>
      </c>
      <c r="M96" s="16" t="s">
        <v>51</v>
      </c>
      <c r="N96" s="14">
        <v>0</v>
      </c>
      <c r="O96" s="14">
        <v>21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21</v>
      </c>
      <c r="X96" s="14">
        <v>63</v>
      </c>
      <c r="Y96" s="14">
        <v>3.5</v>
      </c>
      <c r="Z96" s="14">
        <v>2558</v>
      </c>
      <c r="AA96" s="14">
        <v>2</v>
      </c>
    </row>
    <row r="97" spans="1:27" ht="16.5" customHeight="1" x14ac:dyDescent="0.2">
      <c r="A97" s="14"/>
      <c r="B97" s="14"/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6.5" customHeight="1" x14ac:dyDescent="0.2">
      <c r="A98" s="14" t="s">
        <v>27</v>
      </c>
      <c r="B98" s="14" t="s">
        <v>702</v>
      </c>
      <c r="C98" s="15" t="s">
        <v>29</v>
      </c>
      <c r="D98" s="16" t="s">
        <v>30</v>
      </c>
      <c r="E98" s="16" t="s">
        <v>31</v>
      </c>
      <c r="F98" s="16" t="s">
        <v>32</v>
      </c>
      <c r="G98" s="16">
        <v>2106</v>
      </c>
      <c r="H98" s="16" t="str">
        <f t="shared" ref="H98:H127" si="8">LEFT(L98,2)</f>
        <v xml:space="preserve">3 </v>
      </c>
      <c r="I98" s="16" t="str">
        <f t="shared" ref="I98:I127" si="9">MID(L98,4,1)</f>
        <v>3</v>
      </c>
      <c r="J98" s="16" t="str">
        <f t="shared" ref="J98:J127" si="10">MID(L98,6,1)</f>
        <v>0</v>
      </c>
      <c r="K98" s="16" t="str">
        <f t="shared" ref="K98:K127" si="11">MID(L98,8,1)</f>
        <v>6</v>
      </c>
      <c r="L98" s="16" t="s">
        <v>33</v>
      </c>
      <c r="M98" s="16" t="s">
        <v>96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36</v>
      </c>
      <c r="T98" s="14">
        <v>0</v>
      </c>
      <c r="U98" s="14">
        <v>0</v>
      </c>
      <c r="V98" s="14">
        <v>0</v>
      </c>
      <c r="W98" s="14">
        <v>36</v>
      </c>
      <c r="X98" s="14">
        <v>108</v>
      </c>
      <c r="Y98" s="14">
        <v>6</v>
      </c>
      <c r="Z98" s="14">
        <v>2558</v>
      </c>
      <c r="AA98" s="14">
        <v>2</v>
      </c>
    </row>
    <row r="99" spans="1:27" ht="16.5" customHeight="1" x14ac:dyDescent="0.2">
      <c r="A99" s="14" t="s">
        <v>27</v>
      </c>
      <c r="B99" s="14" t="s">
        <v>702</v>
      </c>
      <c r="C99" s="15" t="s">
        <v>29</v>
      </c>
      <c r="D99" s="16" t="s">
        <v>30</v>
      </c>
      <c r="E99" s="16" t="s">
        <v>31</v>
      </c>
      <c r="F99" s="16" t="s">
        <v>32</v>
      </c>
      <c r="G99" s="16">
        <v>2105</v>
      </c>
      <c r="H99" s="16" t="str">
        <f t="shared" si="8"/>
        <v xml:space="preserve">3 </v>
      </c>
      <c r="I99" s="16" t="str">
        <f t="shared" si="9"/>
        <v>3</v>
      </c>
      <c r="J99" s="16" t="str">
        <f t="shared" si="10"/>
        <v>0</v>
      </c>
      <c r="K99" s="16" t="str">
        <f t="shared" si="11"/>
        <v>6</v>
      </c>
      <c r="L99" s="16" t="s">
        <v>33</v>
      </c>
      <c r="M99" s="16" t="s">
        <v>96</v>
      </c>
      <c r="N99" s="14">
        <v>0</v>
      </c>
      <c r="O99" s="14">
        <v>0</v>
      </c>
      <c r="P99" s="14">
        <v>1</v>
      </c>
      <c r="Q99" s="14">
        <v>0</v>
      </c>
      <c r="R99" s="14">
        <v>0</v>
      </c>
      <c r="S99" s="14">
        <v>53</v>
      </c>
      <c r="T99" s="14">
        <v>0</v>
      </c>
      <c r="U99" s="14">
        <v>0</v>
      </c>
      <c r="V99" s="14">
        <v>0</v>
      </c>
      <c r="W99" s="14">
        <v>54</v>
      </c>
      <c r="X99" s="14">
        <v>162</v>
      </c>
      <c r="Y99" s="14">
        <v>9</v>
      </c>
      <c r="Z99" s="14">
        <v>2558</v>
      </c>
      <c r="AA99" s="14">
        <v>2</v>
      </c>
    </row>
    <row r="100" spans="1:27" ht="16.5" customHeight="1" x14ac:dyDescent="0.2">
      <c r="A100" s="14" t="s">
        <v>27</v>
      </c>
      <c r="B100" s="14" t="s">
        <v>702</v>
      </c>
      <c r="C100" s="15" t="s">
        <v>29</v>
      </c>
      <c r="D100" s="16" t="s">
        <v>30</v>
      </c>
      <c r="E100" s="16" t="s">
        <v>31</v>
      </c>
      <c r="F100" s="16" t="s">
        <v>32</v>
      </c>
      <c r="G100" s="16">
        <v>2104</v>
      </c>
      <c r="H100" s="16" t="str">
        <f t="shared" si="8"/>
        <v xml:space="preserve">3 </v>
      </c>
      <c r="I100" s="16" t="str">
        <f t="shared" si="9"/>
        <v>3</v>
      </c>
      <c r="J100" s="16" t="str">
        <f t="shared" si="10"/>
        <v>0</v>
      </c>
      <c r="K100" s="16" t="str">
        <f t="shared" si="11"/>
        <v>6</v>
      </c>
      <c r="L100" s="16" t="s">
        <v>33</v>
      </c>
      <c r="M100" s="16" t="s">
        <v>96</v>
      </c>
      <c r="N100" s="14">
        <v>0</v>
      </c>
      <c r="O100" s="14">
        <v>0</v>
      </c>
      <c r="P100" s="14">
        <v>47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47</v>
      </c>
      <c r="X100" s="14">
        <v>141</v>
      </c>
      <c r="Y100" s="14">
        <v>7.83</v>
      </c>
      <c r="Z100" s="14">
        <v>2558</v>
      </c>
      <c r="AA100" s="14">
        <v>2</v>
      </c>
    </row>
    <row r="101" spans="1:27" ht="16.5" customHeight="1" x14ac:dyDescent="0.2">
      <c r="A101" s="14" t="s">
        <v>27</v>
      </c>
      <c r="B101" s="14" t="s">
        <v>702</v>
      </c>
      <c r="C101" s="15" t="s">
        <v>29</v>
      </c>
      <c r="D101" s="16" t="s">
        <v>30</v>
      </c>
      <c r="E101" s="16" t="s">
        <v>31</v>
      </c>
      <c r="F101" s="16" t="s">
        <v>32</v>
      </c>
      <c r="G101" s="16">
        <v>2102</v>
      </c>
      <c r="H101" s="16" t="str">
        <f t="shared" si="8"/>
        <v xml:space="preserve">3 </v>
      </c>
      <c r="I101" s="16" t="str">
        <f t="shared" si="9"/>
        <v>3</v>
      </c>
      <c r="J101" s="16" t="str">
        <f t="shared" si="10"/>
        <v>0</v>
      </c>
      <c r="K101" s="16" t="str">
        <f t="shared" si="11"/>
        <v>6</v>
      </c>
      <c r="L101" s="16" t="s">
        <v>33</v>
      </c>
      <c r="M101" s="16" t="s">
        <v>96</v>
      </c>
      <c r="N101" s="14">
        <v>0</v>
      </c>
      <c r="O101" s="14">
        <v>0</v>
      </c>
      <c r="P101" s="14">
        <v>42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42</v>
      </c>
      <c r="X101" s="14">
        <v>126</v>
      </c>
      <c r="Y101" s="14">
        <v>7</v>
      </c>
      <c r="Z101" s="14">
        <v>2558</v>
      </c>
      <c r="AA101" s="14">
        <v>2</v>
      </c>
    </row>
    <row r="102" spans="1:27" ht="16.5" customHeight="1" x14ac:dyDescent="0.2">
      <c r="A102" s="14" t="s">
        <v>27</v>
      </c>
      <c r="B102" s="14" t="s">
        <v>702</v>
      </c>
      <c r="C102" s="15" t="s">
        <v>29</v>
      </c>
      <c r="D102" s="16" t="s">
        <v>30</v>
      </c>
      <c r="E102" s="16" t="s">
        <v>31</v>
      </c>
      <c r="F102" s="16" t="s">
        <v>32</v>
      </c>
      <c r="G102" s="16">
        <v>2101</v>
      </c>
      <c r="H102" s="16" t="str">
        <f t="shared" si="8"/>
        <v xml:space="preserve">3 </v>
      </c>
      <c r="I102" s="16" t="str">
        <f t="shared" si="9"/>
        <v>3</v>
      </c>
      <c r="J102" s="16" t="str">
        <f t="shared" si="10"/>
        <v>0</v>
      </c>
      <c r="K102" s="16" t="str">
        <f t="shared" si="11"/>
        <v>6</v>
      </c>
      <c r="L102" s="16" t="s">
        <v>33</v>
      </c>
      <c r="M102" s="16" t="s">
        <v>428</v>
      </c>
      <c r="N102" s="14">
        <v>0</v>
      </c>
      <c r="O102" s="14">
        <v>0</v>
      </c>
      <c r="P102" s="14">
        <v>11</v>
      </c>
      <c r="Q102" s="14">
        <v>0</v>
      </c>
      <c r="R102" s="14">
        <v>0</v>
      </c>
      <c r="S102" s="14">
        <v>48</v>
      </c>
      <c r="T102" s="14">
        <v>0</v>
      </c>
      <c r="U102" s="14">
        <v>0</v>
      </c>
      <c r="V102" s="14">
        <v>0</v>
      </c>
      <c r="W102" s="14">
        <v>59</v>
      </c>
      <c r="X102" s="14">
        <v>177</v>
      </c>
      <c r="Y102" s="14">
        <v>9.83</v>
      </c>
      <c r="Z102" s="14">
        <v>2558</v>
      </c>
      <c r="AA102" s="14">
        <v>2</v>
      </c>
    </row>
    <row r="103" spans="1:27" ht="16.5" customHeight="1" x14ac:dyDescent="0.2">
      <c r="A103" s="14" t="s">
        <v>27</v>
      </c>
      <c r="B103" s="14" t="s">
        <v>702</v>
      </c>
      <c r="C103" s="15" t="s">
        <v>29</v>
      </c>
      <c r="D103" s="16" t="s">
        <v>30</v>
      </c>
      <c r="E103" s="16" t="s">
        <v>31</v>
      </c>
      <c r="F103" s="16" t="s">
        <v>32</v>
      </c>
      <c r="G103" s="16">
        <v>2103</v>
      </c>
      <c r="H103" s="16" t="str">
        <f t="shared" si="8"/>
        <v xml:space="preserve">3 </v>
      </c>
      <c r="I103" s="16" t="str">
        <f t="shared" si="9"/>
        <v>3</v>
      </c>
      <c r="J103" s="16" t="str">
        <f t="shared" si="10"/>
        <v>0</v>
      </c>
      <c r="K103" s="16" t="str">
        <f t="shared" si="11"/>
        <v>6</v>
      </c>
      <c r="L103" s="16" t="s">
        <v>33</v>
      </c>
      <c r="M103" s="16" t="s">
        <v>428</v>
      </c>
      <c r="N103" s="14">
        <v>0</v>
      </c>
      <c r="O103" s="14">
        <v>0</v>
      </c>
      <c r="P103" s="14">
        <v>53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53</v>
      </c>
      <c r="X103" s="14">
        <v>159</v>
      </c>
      <c r="Y103" s="14">
        <v>8.83</v>
      </c>
      <c r="Z103" s="14">
        <v>2558</v>
      </c>
      <c r="AA103" s="14">
        <v>2</v>
      </c>
    </row>
    <row r="104" spans="1:27" ht="16.5" customHeight="1" x14ac:dyDescent="0.2">
      <c r="A104" s="14" t="s">
        <v>27</v>
      </c>
      <c r="B104" s="14" t="s">
        <v>702</v>
      </c>
      <c r="C104" s="15" t="s">
        <v>29</v>
      </c>
      <c r="D104" s="16" t="s">
        <v>30</v>
      </c>
      <c r="E104" s="16" t="s">
        <v>31</v>
      </c>
      <c r="F104" s="16" t="s">
        <v>32</v>
      </c>
      <c r="G104" s="16">
        <v>2107</v>
      </c>
      <c r="H104" s="16" t="str">
        <f t="shared" si="8"/>
        <v xml:space="preserve">3 </v>
      </c>
      <c r="I104" s="16" t="str">
        <f t="shared" si="9"/>
        <v>3</v>
      </c>
      <c r="J104" s="16" t="str">
        <f t="shared" si="10"/>
        <v>0</v>
      </c>
      <c r="K104" s="16" t="str">
        <f t="shared" si="11"/>
        <v>6</v>
      </c>
      <c r="L104" s="16" t="s">
        <v>33</v>
      </c>
      <c r="M104" s="16" t="s">
        <v>428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50</v>
      </c>
      <c r="T104" s="14">
        <v>0</v>
      </c>
      <c r="U104" s="14">
        <v>0</v>
      </c>
      <c r="V104" s="14">
        <v>0</v>
      </c>
      <c r="W104" s="14">
        <v>50</v>
      </c>
      <c r="X104" s="14">
        <v>150</v>
      </c>
      <c r="Y104" s="14">
        <v>8.33</v>
      </c>
      <c r="Z104" s="14">
        <v>2558</v>
      </c>
      <c r="AA104" s="14">
        <v>2</v>
      </c>
    </row>
    <row r="105" spans="1:27" ht="16.5" customHeight="1" x14ac:dyDescent="0.2">
      <c r="A105" s="14" t="s">
        <v>27</v>
      </c>
      <c r="B105" s="14" t="s">
        <v>702</v>
      </c>
      <c r="C105" s="15" t="s">
        <v>834</v>
      </c>
      <c r="D105" s="16" t="s">
        <v>835</v>
      </c>
      <c r="E105" s="16" t="s">
        <v>31</v>
      </c>
      <c r="F105" s="16" t="s">
        <v>32</v>
      </c>
      <c r="G105" s="16">
        <v>2114</v>
      </c>
      <c r="H105" s="16" t="str">
        <f t="shared" si="8"/>
        <v xml:space="preserve">3 </v>
      </c>
      <c r="I105" s="16" t="str">
        <f t="shared" si="9"/>
        <v>3</v>
      </c>
      <c r="J105" s="16" t="str">
        <f t="shared" si="10"/>
        <v>0</v>
      </c>
      <c r="K105" s="16" t="str">
        <f t="shared" si="11"/>
        <v>6</v>
      </c>
      <c r="L105" s="16" t="s">
        <v>33</v>
      </c>
      <c r="M105" s="16" t="s">
        <v>528</v>
      </c>
      <c r="N105" s="14">
        <v>0</v>
      </c>
      <c r="O105" s="14">
        <v>0</v>
      </c>
      <c r="P105" s="14">
        <v>17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45</v>
      </c>
      <c r="W105" s="14">
        <v>62</v>
      </c>
      <c r="X105" s="14">
        <v>186</v>
      </c>
      <c r="Y105" s="14">
        <v>10.33</v>
      </c>
      <c r="Z105" s="14">
        <v>2558</v>
      </c>
      <c r="AA105" s="14">
        <v>2</v>
      </c>
    </row>
    <row r="106" spans="1:27" ht="16.5" customHeight="1" x14ac:dyDescent="0.2">
      <c r="A106" s="14" t="s">
        <v>27</v>
      </c>
      <c r="B106" s="14" t="s">
        <v>702</v>
      </c>
      <c r="C106" s="15" t="s">
        <v>834</v>
      </c>
      <c r="D106" s="16" t="s">
        <v>835</v>
      </c>
      <c r="E106" s="16" t="s">
        <v>31</v>
      </c>
      <c r="F106" s="16" t="s">
        <v>32</v>
      </c>
      <c r="G106" s="16">
        <v>2109</v>
      </c>
      <c r="H106" s="16" t="str">
        <f t="shared" si="8"/>
        <v xml:space="preserve">3 </v>
      </c>
      <c r="I106" s="16" t="str">
        <f t="shared" si="9"/>
        <v>3</v>
      </c>
      <c r="J106" s="16" t="str">
        <f t="shared" si="10"/>
        <v>0</v>
      </c>
      <c r="K106" s="16" t="str">
        <f t="shared" si="11"/>
        <v>6</v>
      </c>
      <c r="L106" s="16" t="s">
        <v>33</v>
      </c>
      <c r="M106" s="16" t="s">
        <v>60</v>
      </c>
      <c r="N106" s="14">
        <v>0</v>
      </c>
      <c r="O106" s="14">
        <v>0</v>
      </c>
      <c r="P106" s="14">
        <v>0</v>
      </c>
      <c r="Q106" s="14">
        <v>0</v>
      </c>
      <c r="R106" s="14">
        <v>51</v>
      </c>
      <c r="S106" s="14">
        <v>0</v>
      </c>
      <c r="T106" s="14">
        <v>0</v>
      </c>
      <c r="U106" s="14">
        <v>0</v>
      </c>
      <c r="V106" s="14">
        <v>0</v>
      </c>
      <c r="W106" s="14">
        <v>51</v>
      </c>
      <c r="X106" s="14">
        <v>153</v>
      </c>
      <c r="Y106" s="14">
        <v>8.5</v>
      </c>
      <c r="Z106" s="14">
        <v>2558</v>
      </c>
      <c r="AA106" s="14">
        <v>2</v>
      </c>
    </row>
    <row r="107" spans="1:27" ht="16.5" customHeight="1" x14ac:dyDescent="0.2">
      <c r="A107" s="14" t="s">
        <v>27</v>
      </c>
      <c r="B107" s="14" t="s">
        <v>702</v>
      </c>
      <c r="C107" s="15" t="s">
        <v>834</v>
      </c>
      <c r="D107" s="16" t="s">
        <v>835</v>
      </c>
      <c r="E107" s="16" t="s">
        <v>31</v>
      </c>
      <c r="F107" s="16" t="s">
        <v>32</v>
      </c>
      <c r="G107" s="16">
        <v>2107</v>
      </c>
      <c r="H107" s="16" t="str">
        <f t="shared" si="8"/>
        <v xml:space="preserve">3 </v>
      </c>
      <c r="I107" s="16" t="str">
        <f t="shared" si="9"/>
        <v>3</v>
      </c>
      <c r="J107" s="16" t="str">
        <f t="shared" si="10"/>
        <v>0</v>
      </c>
      <c r="K107" s="16" t="str">
        <f t="shared" si="11"/>
        <v>6</v>
      </c>
      <c r="L107" s="16" t="s">
        <v>33</v>
      </c>
      <c r="M107" s="16" t="s">
        <v>703</v>
      </c>
      <c r="N107" s="14">
        <v>0</v>
      </c>
      <c r="O107" s="14">
        <v>0</v>
      </c>
      <c r="P107" s="14">
        <v>32</v>
      </c>
      <c r="Q107" s="14">
        <v>0</v>
      </c>
      <c r="R107" s="14">
        <v>9</v>
      </c>
      <c r="S107" s="14">
        <v>0</v>
      </c>
      <c r="T107" s="14">
        <v>0</v>
      </c>
      <c r="U107" s="14">
        <v>0</v>
      </c>
      <c r="V107" s="14">
        <v>3</v>
      </c>
      <c r="W107" s="14">
        <v>44</v>
      </c>
      <c r="X107" s="14">
        <v>132</v>
      </c>
      <c r="Y107" s="14">
        <v>7.33</v>
      </c>
      <c r="Z107" s="14">
        <v>2558</v>
      </c>
      <c r="AA107" s="14">
        <v>2</v>
      </c>
    </row>
    <row r="108" spans="1:27" ht="16.5" customHeight="1" x14ac:dyDescent="0.2">
      <c r="A108" s="14" t="s">
        <v>27</v>
      </c>
      <c r="B108" s="14" t="s">
        <v>702</v>
      </c>
      <c r="C108" s="15" t="s">
        <v>834</v>
      </c>
      <c r="D108" s="16" t="s">
        <v>835</v>
      </c>
      <c r="E108" s="16" t="s">
        <v>31</v>
      </c>
      <c r="F108" s="16" t="s">
        <v>32</v>
      </c>
      <c r="G108" s="16">
        <v>2101</v>
      </c>
      <c r="H108" s="16" t="str">
        <f t="shared" si="8"/>
        <v xml:space="preserve">3 </v>
      </c>
      <c r="I108" s="16" t="str">
        <f t="shared" si="9"/>
        <v>3</v>
      </c>
      <c r="J108" s="16" t="str">
        <f t="shared" si="10"/>
        <v>0</v>
      </c>
      <c r="K108" s="16" t="str">
        <f t="shared" si="11"/>
        <v>6</v>
      </c>
      <c r="L108" s="16" t="s">
        <v>33</v>
      </c>
      <c r="M108" s="16" t="s">
        <v>550</v>
      </c>
      <c r="N108" s="14">
        <v>0</v>
      </c>
      <c r="O108" s="14">
        <v>0</v>
      </c>
      <c r="P108" s="14">
        <v>48</v>
      </c>
      <c r="Q108" s="14">
        <v>0</v>
      </c>
      <c r="R108" s="14">
        <v>6</v>
      </c>
      <c r="S108" s="14">
        <v>0</v>
      </c>
      <c r="T108" s="14">
        <v>0</v>
      </c>
      <c r="U108" s="14">
        <v>0</v>
      </c>
      <c r="V108" s="14">
        <v>0</v>
      </c>
      <c r="W108" s="14">
        <v>54</v>
      </c>
      <c r="X108" s="14">
        <v>162</v>
      </c>
      <c r="Y108" s="14">
        <v>9</v>
      </c>
      <c r="Z108" s="14">
        <v>2558</v>
      </c>
      <c r="AA108" s="14">
        <v>2</v>
      </c>
    </row>
    <row r="109" spans="1:27" ht="16.5" customHeight="1" x14ac:dyDescent="0.2">
      <c r="A109" s="14" t="s">
        <v>27</v>
      </c>
      <c r="B109" s="14" t="s">
        <v>702</v>
      </c>
      <c r="C109" s="15" t="s">
        <v>834</v>
      </c>
      <c r="D109" s="16" t="s">
        <v>835</v>
      </c>
      <c r="E109" s="16" t="s">
        <v>31</v>
      </c>
      <c r="F109" s="16" t="s">
        <v>32</v>
      </c>
      <c r="G109" s="16">
        <v>2102</v>
      </c>
      <c r="H109" s="16" t="str">
        <f t="shared" si="8"/>
        <v xml:space="preserve">3 </v>
      </c>
      <c r="I109" s="16" t="str">
        <f t="shared" si="9"/>
        <v>3</v>
      </c>
      <c r="J109" s="16" t="str">
        <f t="shared" si="10"/>
        <v>0</v>
      </c>
      <c r="K109" s="16" t="str">
        <f t="shared" si="11"/>
        <v>6</v>
      </c>
      <c r="L109" s="16" t="s">
        <v>33</v>
      </c>
      <c r="M109" s="16" t="s">
        <v>703</v>
      </c>
      <c r="N109" s="14">
        <v>0</v>
      </c>
      <c r="O109" s="14">
        <v>0</v>
      </c>
      <c r="P109" s="14">
        <v>46</v>
      </c>
      <c r="Q109" s="14">
        <v>0</v>
      </c>
      <c r="R109" s="14">
        <v>1</v>
      </c>
      <c r="S109" s="14">
        <v>0</v>
      </c>
      <c r="T109" s="14">
        <v>0</v>
      </c>
      <c r="U109" s="14">
        <v>0</v>
      </c>
      <c r="V109" s="14">
        <v>7</v>
      </c>
      <c r="W109" s="14">
        <v>54</v>
      </c>
      <c r="X109" s="14">
        <v>162</v>
      </c>
      <c r="Y109" s="14">
        <v>9</v>
      </c>
      <c r="Z109" s="14">
        <v>2558</v>
      </c>
      <c r="AA109" s="14">
        <v>2</v>
      </c>
    </row>
    <row r="110" spans="1:27" ht="16.5" customHeight="1" x14ac:dyDescent="0.2">
      <c r="A110" s="14" t="s">
        <v>27</v>
      </c>
      <c r="B110" s="14" t="s">
        <v>702</v>
      </c>
      <c r="C110" s="15" t="s">
        <v>834</v>
      </c>
      <c r="D110" s="16" t="s">
        <v>835</v>
      </c>
      <c r="E110" s="16" t="s">
        <v>31</v>
      </c>
      <c r="F110" s="16" t="s">
        <v>32</v>
      </c>
      <c r="G110" s="16">
        <v>2103</v>
      </c>
      <c r="H110" s="16" t="str">
        <f t="shared" si="8"/>
        <v xml:space="preserve">3 </v>
      </c>
      <c r="I110" s="16" t="str">
        <f t="shared" si="9"/>
        <v>3</v>
      </c>
      <c r="J110" s="16" t="str">
        <f t="shared" si="10"/>
        <v>0</v>
      </c>
      <c r="K110" s="16" t="str">
        <f t="shared" si="11"/>
        <v>6</v>
      </c>
      <c r="L110" s="16" t="s">
        <v>33</v>
      </c>
      <c r="M110" s="16" t="s">
        <v>528</v>
      </c>
      <c r="N110" s="14">
        <v>0</v>
      </c>
      <c r="O110" s="14">
        <v>0</v>
      </c>
      <c r="P110" s="14">
        <v>38</v>
      </c>
      <c r="Q110" s="14">
        <v>0</v>
      </c>
      <c r="R110" s="14">
        <v>0</v>
      </c>
      <c r="S110" s="14">
        <v>29</v>
      </c>
      <c r="T110" s="14">
        <v>0</v>
      </c>
      <c r="U110" s="14">
        <v>0</v>
      </c>
      <c r="V110" s="14">
        <v>0</v>
      </c>
      <c r="W110" s="14">
        <v>67</v>
      </c>
      <c r="X110" s="14">
        <v>201</v>
      </c>
      <c r="Y110" s="14">
        <v>11.17</v>
      </c>
      <c r="Z110" s="14">
        <v>2558</v>
      </c>
      <c r="AA110" s="14">
        <v>2</v>
      </c>
    </row>
    <row r="111" spans="1:27" ht="16.5" customHeight="1" x14ac:dyDescent="0.2">
      <c r="A111" s="14" t="s">
        <v>27</v>
      </c>
      <c r="B111" s="14" t="s">
        <v>702</v>
      </c>
      <c r="C111" s="15" t="s">
        <v>834</v>
      </c>
      <c r="D111" s="16" t="s">
        <v>835</v>
      </c>
      <c r="E111" s="16" t="s">
        <v>31</v>
      </c>
      <c r="F111" s="16" t="s">
        <v>32</v>
      </c>
      <c r="G111" s="16">
        <v>2104</v>
      </c>
      <c r="H111" s="16" t="str">
        <f t="shared" si="8"/>
        <v xml:space="preserve">3 </v>
      </c>
      <c r="I111" s="16" t="str">
        <f t="shared" si="9"/>
        <v>3</v>
      </c>
      <c r="J111" s="16" t="str">
        <f t="shared" si="10"/>
        <v>0</v>
      </c>
      <c r="K111" s="16" t="str">
        <f t="shared" si="11"/>
        <v>6</v>
      </c>
      <c r="L111" s="16" t="s">
        <v>33</v>
      </c>
      <c r="M111" s="16" t="s">
        <v>60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59</v>
      </c>
      <c r="T111" s="14">
        <v>0</v>
      </c>
      <c r="U111" s="14">
        <v>0</v>
      </c>
      <c r="V111" s="14">
        <v>0</v>
      </c>
      <c r="W111" s="14">
        <v>59</v>
      </c>
      <c r="X111" s="14">
        <v>177</v>
      </c>
      <c r="Y111" s="14">
        <v>9.83</v>
      </c>
      <c r="Z111" s="14">
        <v>2558</v>
      </c>
      <c r="AA111" s="14">
        <v>2</v>
      </c>
    </row>
    <row r="112" spans="1:27" ht="16.5" customHeight="1" x14ac:dyDescent="0.2">
      <c r="A112" s="14" t="s">
        <v>27</v>
      </c>
      <c r="B112" s="14" t="s">
        <v>702</v>
      </c>
      <c r="C112" s="15" t="s">
        <v>834</v>
      </c>
      <c r="D112" s="16" t="s">
        <v>835</v>
      </c>
      <c r="E112" s="16" t="s">
        <v>31</v>
      </c>
      <c r="F112" s="16" t="s">
        <v>32</v>
      </c>
      <c r="G112" s="16">
        <v>2105</v>
      </c>
      <c r="H112" s="16" t="str">
        <f t="shared" si="8"/>
        <v xml:space="preserve">3 </v>
      </c>
      <c r="I112" s="16" t="str">
        <f t="shared" si="9"/>
        <v>3</v>
      </c>
      <c r="J112" s="16" t="str">
        <f t="shared" si="10"/>
        <v>0</v>
      </c>
      <c r="K112" s="16" t="str">
        <f t="shared" si="11"/>
        <v>6</v>
      </c>
      <c r="L112" s="16" t="s">
        <v>33</v>
      </c>
      <c r="M112" s="16" t="s">
        <v>550</v>
      </c>
      <c r="N112" s="14">
        <v>0</v>
      </c>
      <c r="O112" s="14">
        <v>0</v>
      </c>
      <c r="P112" s="14">
        <v>62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62</v>
      </c>
      <c r="X112" s="14">
        <v>186</v>
      </c>
      <c r="Y112" s="14">
        <v>10.33</v>
      </c>
      <c r="Z112" s="14">
        <v>2558</v>
      </c>
      <c r="AA112" s="14">
        <v>2</v>
      </c>
    </row>
    <row r="113" spans="1:27" ht="16.5" customHeight="1" x14ac:dyDescent="0.2">
      <c r="A113" s="14" t="s">
        <v>27</v>
      </c>
      <c r="B113" s="14" t="s">
        <v>702</v>
      </c>
      <c r="C113" s="15" t="s">
        <v>834</v>
      </c>
      <c r="D113" s="16" t="s">
        <v>835</v>
      </c>
      <c r="E113" s="16" t="s">
        <v>31</v>
      </c>
      <c r="F113" s="16" t="s">
        <v>32</v>
      </c>
      <c r="G113" s="16">
        <v>2106</v>
      </c>
      <c r="H113" s="16" t="str">
        <f t="shared" si="8"/>
        <v xml:space="preserve">3 </v>
      </c>
      <c r="I113" s="16" t="str">
        <f t="shared" si="9"/>
        <v>3</v>
      </c>
      <c r="J113" s="16" t="str">
        <f t="shared" si="10"/>
        <v>0</v>
      </c>
      <c r="K113" s="16" t="str">
        <f t="shared" si="11"/>
        <v>6</v>
      </c>
      <c r="L113" s="16" t="s">
        <v>33</v>
      </c>
      <c r="M113" s="16" t="s">
        <v>60</v>
      </c>
      <c r="N113" s="14">
        <v>0</v>
      </c>
      <c r="O113" s="14">
        <v>0</v>
      </c>
      <c r="P113" s="14">
        <v>24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26</v>
      </c>
      <c r="W113" s="14">
        <v>50</v>
      </c>
      <c r="X113" s="14">
        <v>150</v>
      </c>
      <c r="Y113" s="14">
        <v>8.33</v>
      </c>
      <c r="Z113" s="14">
        <v>2558</v>
      </c>
      <c r="AA113" s="14">
        <v>2</v>
      </c>
    </row>
    <row r="114" spans="1:27" ht="16.5" customHeight="1" x14ac:dyDescent="0.2">
      <c r="A114" s="14" t="s">
        <v>27</v>
      </c>
      <c r="B114" s="14" t="s">
        <v>702</v>
      </c>
      <c r="C114" s="15" t="s">
        <v>834</v>
      </c>
      <c r="D114" s="16" t="s">
        <v>835</v>
      </c>
      <c r="E114" s="16" t="s">
        <v>31</v>
      </c>
      <c r="F114" s="16" t="s">
        <v>32</v>
      </c>
      <c r="G114" s="16">
        <v>2108</v>
      </c>
      <c r="H114" s="16" t="str">
        <f t="shared" si="8"/>
        <v xml:space="preserve">3 </v>
      </c>
      <c r="I114" s="16" t="str">
        <f t="shared" si="9"/>
        <v>3</v>
      </c>
      <c r="J114" s="16" t="str">
        <f t="shared" si="10"/>
        <v>0</v>
      </c>
      <c r="K114" s="16" t="str">
        <f t="shared" si="11"/>
        <v>6</v>
      </c>
      <c r="L114" s="16" t="s">
        <v>33</v>
      </c>
      <c r="M114" s="16" t="s">
        <v>528</v>
      </c>
      <c r="N114" s="14">
        <v>0</v>
      </c>
      <c r="O114" s="14">
        <v>0</v>
      </c>
      <c r="P114" s="14">
        <v>50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50</v>
      </c>
      <c r="X114" s="14">
        <v>150</v>
      </c>
      <c r="Y114" s="14">
        <v>8.33</v>
      </c>
      <c r="Z114" s="14">
        <v>2558</v>
      </c>
      <c r="AA114" s="14">
        <v>2</v>
      </c>
    </row>
    <row r="115" spans="1:27" ht="16.5" customHeight="1" x14ac:dyDescent="0.2">
      <c r="A115" s="14" t="s">
        <v>27</v>
      </c>
      <c r="B115" s="14" t="s">
        <v>702</v>
      </c>
      <c r="C115" s="15" t="s">
        <v>834</v>
      </c>
      <c r="D115" s="16" t="s">
        <v>835</v>
      </c>
      <c r="E115" s="16" t="s">
        <v>31</v>
      </c>
      <c r="F115" s="16" t="s">
        <v>32</v>
      </c>
      <c r="G115" s="16">
        <v>2110</v>
      </c>
      <c r="H115" s="16" t="str">
        <f t="shared" si="8"/>
        <v xml:space="preserve">3 </v>
      </c>
      <c r="I115" s="16" t="str">
        <f t="shared" si="9"/>
        <v>3</v>
      </c>
      <c r="J115" s="16" t="str">
        <f t="shared" si="10"/>
        <v>0</v>
      </c>
      <c r="K115" s="16" t="str">
        <f t="shared" si="11"/>
        <v>6</v>
      </c>
      <c r="L115" s="16" t="s">
        <v>33</v>
      </c>
      <c r="M115" s="16" t="s">
        <v>703</v>
      </c>
      <c r="N115" s="14">
        <v>0</v>
      </c>
      <c r="O115" s="14">
        <v>0</v>
      </c>
      <c r="P115" s="14">
        <v>0</v>
      </c>
      <c r="Q115" s="14">
        <v>0</v>
      </c>
      <c r="R115" s="14">
        <v>57</v>
      </c>
      <c r="S115" s="14">
        <v>0</v>
      </c>
      <c r="T115" s="14">
        <v>0</v>
      </c>
      <c r="U115" s="14">
        <v>0</v>
      </c>
      <c r="V115" s="14">
        <v>0</v>
      </c>
      <c r="W115" s="14">
        <v>57</v>
      </c>
      <c r="X115" s="14">
        <v>171</v>
      </c>
      <c r="Y115" s="14">
        <v>9.5</v>
      </c>
      <c r="Z115" s="14">
        <v>2558</v>
      </c>
      <c r="AA115" s="14">
        <v>2</v>
      </c>
    </row>
    <row r="116" spans="1:27" ht="16.5" customHeight="1" x14ac:dyDescent="0.2">
      <c r="A116" s="14" t="s">
        <v>27</v>
      </c>
      <c r="B116" s="14" t="s">
        <v>702</v>
      </c>
      <c r="C116" s="15" t="s">
        <v>834</v>
      </c>
      <c r="D116" s="16" t="s">
        <v>835</v>
      </c>
      <c r="E116" s="16" t="s">
        <v>31</v>
      </c>
      <c r="F116" s="16" t="s">
        <v>32</v>
      </c>
      <c r="G116" s="16">
        <v>2113</v>
      </c>
      <c r="H116" s="16" t="str">
        <f t="shared" si="8"/>
        <v xml:space="preserve">3 </v>
      </c>
      <c r="I116" s="16" t="str">
        <f t="shared" si="9"/>
        <v>3</v>
      </c>
      <c r="J116" s="16" t="str">
        <f t="shared" si="10"/>
        <v>0</v>
      </c>
      <c r="K116" s="16" t="str">
        <f t="shared" si="11"/>
        <v>6</v>
      </c>
      <c r="L116" s="16" t="s">
        <v>33</v>
      </c>
      <c r="M116" s="16" t="s">
        <v>60</v>
      </c>
      <c r="N116" s="14">
        <v>0</v>
      </c>
      <c r="O116" s="14">
        <v>0</v>
      </c>
      <c r="P116" s="14">
        <v>14</v>
      </c>
      <c r="Q116" s="14">
        <v>0</v>
      </c>
      <c r="R116" s="14">
        <v>0</v>
      </c>
      <c r="S116" s="14">
        <v>46</v>
      </c>
      <c r="T116" s="14">
        <v>0</v>
      </c>
      <c r="U116" s="14">
        <v>0</v>
      </c>
      <c r="V116" s="14">
        <v>0</v>
      </c>
      <c r="W116" s="14">
        <v>60</v>
      </c>
      <c r="X116" s="14">
        <v>180</v>
      </c>
      <c r="Y116" s="14">
        <v>10</v>
      </c>
      <c r="Z116" s="14">
        <v>2558</v>
      </c>
      <c r="AA116" s="14">
        <v>2</v>
      </c>
    </row>
    <row r="117" spans="1:27" ht="16.5" customHeight="1" x14ac:dyDescent="0.2">
      <c r="A117" s="14" t="s">
        <v>27</v>
      </c>
      <c r="B117" s="14" t="s">
        <v>702</v>
      </c>
      <c r="C117" s="15" t="s">
        <v>834</v>
      </c>
      <c r="D117" s="16" t="s">
        <v>835</v>
      </c>
      <c r="E117" s="16" t="s">
        <v>31</v>
      </c>
      <c r="F117" s="16" t="s">
        <v>32</v>
      </c>
      <c r="G117" s="16">
        <v>2112</v>
      </c>
      <c r="H117" s="16" t="str">
        <f t="shared" si="8"/>
        <v xml:space="preserve">3 </v>
      </c>
      <c r="I117" s="16" t="str">
        <f t="shared" si="9"/>
        <v>3</v>
      </c>
      <c r="J117" s="16" t="str">
        <f t="shared" si="10"/>
        <v>0</v>
      </c>
      <c r="K117" s="16" t="str">
        <f t="shared" si="11"/>
        <v>6</v>
      </c>
      <c r="L117" s="16" t="s">
        <v>33</v>
      </c>
      <c r="M117" s="16" t="s">
        <v>703</v>
      </c>
      <c r="N117" s="14">
        <v>0</v>
      </c>
      <c r="O117" s="14">
        <v>0</v>
      </c>
      <c r="P117" s="14">
        <v>11</v>
      </c>
      <c r="Q117" s="14">
        <v>0</v>
      </c>
      <c r="R117" s="14">
        <v>0</v>
      </c>
      <c r="S117" s="14">
        <v>48</v>
      </c>
      <c r="T117" s="14">
        <v>0</v>
      </c>
      <c r="U117" s="14">
        <v>0</v>
      </c>
      <c r="V117" s="14">
        <v>2</v>
      </c>
      <c r="W117" s="14">
        <v>61</v>
      </c>
      <c r="X117" s="14">
        <v>183</v>
      </c>
      <c r="Y117" s="14">
        <v>10.17</v>
      </c>
      <c r="Z117" s="14">
        <v>2558</v>
      </c>
      <c r="AA117" s="14">
        <v>2</v>
      </c>
    </row>
    <row r="118" spans="1:27" ht="16.5" customHeight="1" x14ac:dyDescent="0.2">
      <c r="A118" s="14" t="s">
        <v>27</v>
      </c>
      <c r="B118" s="14" t="s">
        <v>702</v>
      </c>
      <c r="C118" s="15" t="s">
        <v>834</v>
      </c>
      <c r="D118" s="16" t="s">
        <v>835</v>
      </c>
      <c r="E118" s="16" t="s">
        <v>31</v>
      </c>
      <c r="F118" s="16" t="s">
        <v>32</v>
      </c>
      <c r="G118" s="16">
        <v>2111</v>
      </c>
      <c r="H118" s="16" t="str">
        <f t="shared" si="8"/>
        <v xml:space="preserve">3 </v>
      </c>
      <c r="I118" s="16" t="str">
        <f t="shared" si="9"/>
        <v>3</v>
      </c>
      <c r="J118" s="16" t="str">
        <f t="shared" si="10"/>
        <v>0</v>
      </c>
      <c r="K118" s="16" t="str">
        <f t="shared" si="11"/>
        <v>6</v>
      </c>
      <c r="L118" s="16" t="s">
        <v>33</v>
      </c>
      <c r="M118" s="16" t="s">
        <v>550</v>
      </c>
      <c r="N118" s="14">
        <v>0</v>
      </c>
      <c r="O118" s="14">
        <v>0</v>
      </c>
      <c r="P118" s="14">
        <v>1</v>
      </c>
      <c r="Q118" s="14">
        <v>0</v>
      </c>
      <c r="R118" s="14">
        <v>0</v>
      </c>
      <c r="S118" s="14">
        <v>53</v>
      </c>
      <c r="T118" s="14">
        <v>0</v>
      </c>
      <c r="U118" s="14">
        <v>0</v>
      </c>
      <c r="V118" s="14">
        <v>0</v>
      </c>
      <c r="W118" s="14">
        <v>54</v>
      </c>
      <c r="X118" s="14">
        <v>162</v>
      </c>
      <c r="Y118" s="14">
        <v>9</v>
      </c>
      <c r="Z118" s="14">
        <v>2558</v>
      </c>
      <c r="AA118" s="14">
        <v>2</v>
      </c>
    </row>
    <row r="119" spans="1:27" ht="16.5" customHeight="1" x14ac:dyDescent="0.2">
      <c r="A119" s="14" t="s">
        <v>27</v>
      </c>
      <c r="B119" s="14" t="s">
        <v>702</v>
      </c>
      <c r="C119" s="15" t="s">
        <v>75</v>
      </c>
      <c r="D119" s="16" t="s">
        <v>76</v>
      </c>
      <c r="E119" s="16" t="s">
        <v>31</v>
      </c>
      <c r="F119" s="16" t="s">
        <v>32</v>
      </c>
      <c r="G119" s="16">
        <v>2102</v>
      </c>
      <c r="H119" s="16" t="str">
        <f t="shared" si="8"/>
        <v xml:space="preserve">3 </v>
      </c>
      <c r="I119" s="16" t="str">
        <f t="shared" si="9"/>
        <v>3</v>
      </c>
      <c r="J119" s="16" t="str">
        <f t="shared" si="10"/>
        <v>0</v>
      </c>
      <c r="K119" s="16" t="str">
        <f t="shared" si="11"/>
        <v>6</v>
      </c>
      <c r="L119" s="16" t="s">
        <v>33</v>
      </c>
      <c r="M119" s="16" t="s">
        <v>77</v>
      </c>
      <c r="N119" s="14">
        <v>0</v>
      </c>
      <c r="O119" s="14">
        <v>0</v>
      </c>
      <c r="P119" s="14">
        <v>40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7</v>
      </c>
      <c r="W119" s="14">
        <v>47</v>
      </c>
      <c r="X119" s="14">
        <v>141</v>
      </c>
      <c r="Y119" s="14">
        <v>7.83</v>
      </c>
      <c r="Z119" s="14">
        <v>2558</v>
      </c>
      <c r="AA119" s="14">
        <v>2</v>
      </c>
    </row>
    <row r="120" spans="1:27" ht="16.5" customHeight="1" x14ac:dyDescent="0.2">
      <c r="A120" s="14" t="s">
        <v>27</v>
      </c>
      <c r="B120" s="14" t="s">
        <v>702</v>
      </c>
      <c r="C120" s="15" t="s">
        <v>75</v>
      </c>
      <c r="D120" s="16" t="s">
        <v>76</v>
      </c>
      <c r="E120" s="16" t="s">
        <v>31</v>
      </c>
      <c r="F120" s="16" t="s">
        <v>32</v>
      </c>
      <c r="G120" s="16">
        <v>2101</v>
      </c>
      <c r="H120" s="16" t="str">
        <f t="shared" si="8"/>
        <v xml:space="preserve">3 </v>
      </c>
      <c r="I120" s="16" t="str">
        <f t="shared" si="9"/>
        <v>3</v>
      </c>
      <c r="J120" s="16" t="str">
        <f t="shared" si="10"/>
        <v>0</v>
      </c>
      <c r="K120" s="16" t="str">
        <f t="shared" si="11"/>
        <v>6</v>
      </c>
      <c r="L120" s="16" t="s">
        <v>33</v>
      </c>
      <c r="M120" s="16" t="s">
        <v>79</v>
      </c>
      <c r="N120" s="14">
        <v>0</v>
      </c>
      <c r="O120" s="14">
        <v>0</v>
      </c>
      <c r="P120" s="14">
        <v>28</v>
      </c>
      <c r="Q120" s="14">
        <v>0</v>
      </c>
      <c r="R120" s="14">
        <v>6</v>
      </c>
      <c r="S120" s="14">
        <v>0</v>
      </c>
      <c r="T120" s="14">
        <v>0</v>
      </c>
      <c r="U120" s="14">
        <v>0</v>
      </c>
      <c r="V120" s="14">
        <v>15</v>
      </c>
      <c r="W120" s="14">
        <v>49</v>
      </c>
      <c r="X120" s="14">
        <v>147</v>
      </c>
      <c r="Y120" s="14">
        <v>8.17</v>
      </c>
      <c r="Z120" s="14">
        <v>2558</v>
      </c>
      <c r="AA120" s="14">
        <v>2</v>
      </c>
    </row>
    <row r="121" spans="1:27" ht="16.5" customHeight="1" x14ac:dyDescent="0.2">
      <c r="A121" s="14" t="s">
        <v>27</v>
      </c>
      <c r="B121" s="14" t="s">
        <v>702</v>
      </c>
      <c r="C121" s="15" t="s">
        <v>80</v>
      </c>
      <c r="D121" s="16" t="s">
        <v>81</v>
      </c>
      <c r="E121" s="16" t="s">
        <v>31</v>
      </c>
      <c r="F121" s="16" t="s">
        <v>82</v>
      </c>
      <c r="G121" s="16">
        <v>2102</v>
      </c>
      <c r="H121" s="16" t="str">
        <f t="shared" si="8"/>
        <v xml:space="preserve">3 </v>
      </c>
      <c r="I121" s="16" t="str">
        <f t="shared" si="9"/>
        <v>3</v>
      </c>
      <c r="J121" s="16" t="str">
        <f t="shared" si="10"/>
        <v>0</v>
      </c>
      <c r="K121" s="16" t="str">
        <f t="shared" si="11"/>
        <v>6</v>
      </c>
      <c r="L121" s="16" t="s">
        <v>33</v>
      </c>
      <c r="M121" s="16" t="s">
        <v>83</v>
      </c>
      <c r="N121" s="14">
        <v>0</v>
      </c>
      <c r="O121" s="14">
        <v>0</v>
      </c>
      <c r="P121" s="14">
        <v>27</v>
      </c>
      <c r="Q121" s="14">
        <v>0</v>
      </c>
      <c r="R121" s="14">
        <v>1</v>
      </c>
      <c r="S121" s="14">
        <v>134</v>
      </c>
      <c r="T121" s="14">
        <v>0</v>
      </c>
      <c r="U121" s="14">
        <v>0</v>
      </c>
      <c r="V121" s="14">
        <v>0</v>
      </c>
      <c r="W121" s="14">
        <v>162</v>
      </c>
      <c r="X121" s="14">
        <v>486</v>
      </c>
      <c r="Y121" s="14">
        <v>27</v>
      </c>
      <c r="Z121" s="14">
        <v>2558</v>
      </c>
      <c r="AA121" s="14">
        <v>2</v>
      </c>
    </row>
    <row r="122" spans="1:27" ht="16.5" customHeight="1" x14ac:dyDescent="0.2">
      <c r="A122" s="14" t="s">
        <v>27</v>
      </c>
      <c r="B122" s="14" t="s">
        <v>702</v>
      </c>
      <c r="C122" s="15" t="s">
        <v>80</v>
      </c>
      <c r="D122" s="16" t="s">
        <v>81</v>
      </c>
      <c r="E122" s="16" t="s">
        <v>31</v>
      </c>
      <c r="F122" s="16" t="s">
        <v>82</v>
      </c>
      <c r="G122" s="16">
        <v>2101</v>
      </c>
      <c r="H122" s="16" t="str">
        <f t="shared" si="8"/>
        <v xml:space="preserve">3 </v>
      </c>
      <c r="I122" s="16" t="str">
        <f t="shared" si="9"/>
        <v>3</v>
      </c>
      <c r="J122" s="16" t="str">
        <f t="shared" si="10"/>
        <v>0</v>
      </c>
      <c r="K122" s="16" t="str">
        <f t="shared" si="11"/>
        <v>6</v>
      </c>
      <c r="L122" s="16" t="s">
        <v>33</v>
      </c>
      <c r="M122" s="16" t="s">
        <v>83</v>
      </c>
      <c r="N122" s="14">
        <v>0</v>
      </c>
      <c r="O122" s="14">
        <v>0</v>
      </c>
      <c r="P122" s="14">
        <v>5</v>
      </c>
      <c r="Q122" s="14">
        <v>0</v>
      </c>
      <c r="R122" s="14">
        <v>1</v>
      </c>
      <c r="S122" s="14">
        <v>90</v>
      </c>
      <c r="T122" s="14">
        <v>0</v>
      </c>
      <c r="U122" s="14">
        <v>0</v>
      </c>
      <c r="V122" s="14">
        <v>0</v>
      </c>
      <c r="W122" s="14">
        <v>96</v>
      </c>
      <c r="X122" s="14">
        <v>288</v>
      </c>
      <c r="Y122" s="14">
        <v>16</v>
      </c>
      <c r="Z122" s="14">
        <v>2558</v>
      </c>
      <c r="AA122" s="14">
        <v>2</v>
      </c>
    </row>
    <row r="123" spans="1:27" ht="16.5" customHeight="1" x14ac:dyDescent="0.2">
      <c r="A123" s="14" t="s">
        <v>27</v>
      </c>
      <c r="B123" s="14" t="s">
        <v>702</v>
      </c>
      <c r="C123" s="15" t="s">
        <v>84</v>
      </c>
      <c r="D123" s="16" t="s">
        <v>85</v>
      </c>
      <c r="E123" s="16" t="s">
        <v>31</v>
      </c>
      <c r="F123" s="16" t="s">
        <v>32</v>
      </c>
      <c r="G123" s="16">
        <v>2102</v>
      </c>
      <c r="H123" s="16" t="str">
        <f t="shared" si="8"/>
        <v xml:space="preserve">3 </v>
      </c>
      <c r="I123" s="16" t="str">
        <f t="shared" si="9"/>
        <v>3</v>
      </c>
      <c r="J123" s="16" t="str">
        <f t="shared" si="10"/>
        <v>0</v>
      </c>
      <c r="K123" s="16" t="str">
        <f t="shared" si="11"/>
        <v>6</v>
      </c>
      <c r="L123" s="16" t="s">
        <v>33</v>
      </c>
      <c r="M123" s="16" t="s">
        <v>233</v>
      </c>
      <c r="N123" s="14">
        <v>0</v>
      </c>
      <c r="O123" s="14">
        <v>0</v>
      </c>
      <c r="P123" s="14">
        <v>6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62</v>
      </c>
      <c r="W123" s="14">
        <v>68</v>
      </c>
      <c r="X123" s="14">
        <v>204</v>
      </c>
      <c r="Y123" s="14">
        <v>11.33</v>
      </c>
      <c r="Z123" s="14">
        <v>2558</v>
      </c>
      <c r="AA123" s="14">
        <v>2</v>
      </c>
    </row>
    <row r="124" spans="1:27" ht="16.5" customHeight="1" x14ac:dyDescent="0.2">
      <c r="A124" s="14" t="s">
        <v>27</v>
      </c>
      <c r="B124" s="14" t="s">
        <v>702</v>
      </c>
      <c r="C124" s="15" t="s">
        <v>84</v>
      </c>
      <c r="D124" s="16" t="s">
        <v>85</v>
      </c>
      <c r="E124" s="16" t="s">
        <v>31</v>
      </c>
      <c r="F124" s="16" t="s">
        <v>32</v>
      </c>
      <c r="G124" s="16">
        <v>2101</v>
      </c>
      <c r="H124" s="16" t="str">
        <f t="shared" si="8"/>
        <v xml:space="preserve">3 </v>
      </c>
      <c r="I124" s="16" t="str">
        <f t="shared" si="9"/>
        <v>3</v>
      </c>
      <c r="J124" s="16" t="str">
        <f t="shared" si="10"/>
        <v>0</v>
      </c>
      <c r="K124" s="16" t="str">
        <f t="shared" si="11"/>
        <v>6</v>
      </c>
      <c r="L124" s="16" t="s">
        <v>33</v>
      </c>
      <c r="M124" s="16" t="s">
        <v>233</v>
      </c>
      <c r="N124" s="14">
        <v>0</v>
      </c>
      <c r="O124" s="14">
        <v>0</v>
      </c>
      <c r="P124" s="14">
        <v>18</v>
      </c>
      <c r="Q124" s="14">
        <v>0</v>
      </c>
      <c r="R124" s="14">
        <v>8</v>
      </c>
      <c r="S124" s="14">
        <v>10</v>
      </c>
      <c r="T124" s="14">
        <v>0</v>
      </c>
      <c r="U124" s="14">
        <v>0</v>
      </c>
      <c r="V124" s="14">
        <v>17</v>
      </c>
      <c r="W124" s="14">
        <v>53</v>
      </c>
      <c r="X124" s="14">
        <v>159</v>
      </c>
      <c r="Y124" s="14">
        <v>8.83</v>
      </c>
      <c r="Z124" s="14">
        <v>2558</v>
      </c>
      <c r="AA124" s="14">
        <v>2</v>
      </c>
    </row>
    <row r="125" spans="1:27" ht="16.5" customHeight="1" x14ac:dyDescent="0.2">
      <c r="A125" s="14" t="s">
        <v>27</v>
      </c>
      <c r="B125" s="14" t="s">
        <v>702</v>
      </c>
      <c r="C125" s="15" t="s">
        <v>93</v>
      </c>
      <c r="D125" s="16" t="s">
        <v>94</v>
      </c>
      <c r="E125" s="16" t="s">
        <v>31</v>
      </c>
      <c r="F125" s="16" t="s">
        <v>32</v>
      </c>
      <c r="G125" s="16">
        <v>2101</v>
      </c>
      <c r="H125" s="16" t="str">
        <f t="shared" si="8"/>
        <v xml:space="preserve">3 </v>
      </c>
      <c r="I125" s="16" t="str">
        <f t="shared" si="9"/>
        <v>2</v>
      </c>
      <c r="J125" s="16" t="str">
        <f t="shared" si="10"/>
        <v>2</v>
      </c>
      <c r="K125" s="16" t="str">
        <f t="shared" si="11"/>
        <v>5</v>
      </c>
      <c r="L125" s="16" t="s">
        <v>95</v>
      </c>
      <c r="M125" s="16" t="s">
        <v>428</v>
      </c>
      <c r="N125" s="14">
        <v>0</v>
      </c>
      <c r="O125" s="14">
        <v>0</v>
      </c>
      <c r="P125" s="14">
        <v>12</v>
      </c>
      <c r="Q125" s="14">
        <v>0</v>
      </c>
      <c r="R125" s="14">
        <v>0</v>
      </c>
      <c r="S125" s="14">
        <v>17</v>
      </c>
      <c r="T125" s="14">
        <v>0</v>
      </c>
      <c r="U125" s="14">
        <v>0</v>
      </c>
      <c r="V125" s="14">
        <v>1</v>
      </c>
      <c r="W125" s="14">
        <v>30</v>
      </c>
      <c r="X125" s="14">
        <v>90</v>
      </c>
      <c r="Y125" s="14">
        <v>5</v>
      </c>
      <c r="Z125" s="14">
        <v>2558</v>
      </c>
      <c r="AA125" s="14">
        <v>2</v>
      </c>
    </row>
    <row r="126" spans="1:27" ht="16.5" customHeight="1" x14ac:dyDescent="0.2">
      <c r="A126" s="14" t="s">
        <v>27</v>
      </c>
      <c r="B126" s="14" t="s">
        <v>702</v>
      </c>
      <c r="C126" s="15" t="s">
        <v>97</v>
      </c>
      <c r="D126" s="16" t="s">
        <v>98</v>
      </c>
      <c r="E126" s="16" t="s">
        <v>31</v>
      </c>
      <c r="F126" s="16" t="s">
        <v>32</v>
      </c>
      <c r="G126" s="16">
        <v>2102</v>
      </c>
      <c r="H126" s="16" t="str">
        <f t="shared" si="8"/>
        <v xml:space="preserve">3 </v>
      </c>
      <c r="I126" s="16" t="str">
        <f t="shared" si="9"/>
        <v>3</v>
      </c>
      <c r="J126" s="16" t="str">
        <f t="shared" si="10"/>
        <v>0</v>
      </c>
      <c r="K126" s="16" t="str">
        <f t="shared" si="11"/>
        <v>6</v>
      </c>
      <c r="L126" s="16" t="s">
        <v>33</v>
      </c>
      <c r="M126" s="16" t="s">
        <v>528</v>
      </c>
      <c r="N126" s="14">
        <v>0</v>
      </c>
      <c r="O126" s="14">
        <v>0</v>
      </c>
      <c r="P126" s="14">
        <v>5</v>
      </c>
      <c r="Q126" s="14">
        <v>0</v>
      </c>
      <c r="R126" s="14">
        <v>0</v>
      </c>
      <c r="S126" s="14">
        <v>11</v>
      </c>
      <c r="T126" s="14">
        <v>0</v>
      </c>
      <c r="U126" s="14">
        <v>0</v>
      </c>
      <c r="V126" s="14">
        <v>4</v>
      </c>
      <c r="W126" s="14">
        <v>20</v>
      </c>
      <c r="X126" s="14">
        <v>60</v>
      </c>
      <c r="Y126" s="14">
        <v>3.33</v>
      </c>
      <c r="Z126" s="14">
        <v>2558</v>
      </c>
      <c r="AA126" s="14">
        <v>2</v>
      </c>
    </row>
    <row r="127" spans="1:27" ht="16.5" customHeight="1" x14ac:dyDescent="0.2">
      <c r="A127" s="14" t="s">
        <v>27</v>
      </c>
      <c r="B127" s="14" t="s">
        <v>702</v>
      </c>
      <c r="C127" s="15" t="s">
        <v>97</v>
      </c>
      <c r="D127" s="16" t="s">
        <v>98</v>
      </c>
      <c r="E127" s="16" t="s">
        <v>31</v>
      </c>
      <c r="F127" s="16" t="s">
        <v>32</v>
      </c>
      <c r="G127" s="16">
        <v>2101</v>
      </c>
      <c r="H127" s="16" t="str">
        <f t="shared" si="8"/>
        <v xml:space="preserve">3 </v>
      </c>
      <c r="I127" s="16" t="str">
        <f t="shared" si="9"/>
        <v>3</v>
      </c>
      <c r="J127" s="16" t="str">
        <f t="shared" si="10"/>
        <v>0</v>
      </c>
      <c r="K127" s="16" t="str">
        <f t="shared" si="11"/>
        <v>6</v>
      </c>
      <c r="L127" s="16" t="s">
        <v>33</v>
      </c>
      <c r="M127" s="16" t="s">
        <v>550</v>
      </c>
      <c r="N127" s="14">
        <v>0</v>
      </c>
      <c r="O127" s="14">
        <v>0</v>
      </c>
      <c r="P127" s="14">
        <v>42</v>
      </c>
      <c r="Q127" s="14">
        <v>0</v>
      </c>
      <c r="R127" s="14">
        <v>3</v>
      </c>
      <c r="S127" s="14">
        <v>0</v>
      </c>
      <c r="T127" s="14">
        <v>0</v>
      </c>
      <c r="U127" s="14">
        <v>0</v>
      </c>
      <c r="V127" s="14">
        <v>1</v>
      </c>
      <c r="W127" s="14">
        <v>46</v>
      </c>
      <c r="X127" s="14">
        <v>138</v>
      </c>
      <c r="Y127" s="14">
        <v>7.67</v>
      </c>
      <c r="Z127" s="14">
        <v>2558</v>
      </c>
      <c r="AA127" s="14">
        <v>2</v>
      </c>
    </row>
    <row r="128" spans="1:27" ht="16.5" customHeight="1" x14ac:dyDescent="0.2">
      <c r="C128" s="2"/>
      <c r="H128" s="1"/>
      <c r="I128" s="1"/>
      <c r="J128" s="1"/>
      <c r="K128" s="1"/>
    </row>
    <row r="129" spans="1:27" ht="16.5" customHeight="1" x14ac:dyDescent="0.2">
      <c r="A129" s="14" t="s">
        <v>27</v>
      </c>
      <c r="B129" s="14" t="s">
        <v>28</v>
      </c>
      <c r="C129" s="15" t="s">
        <v>839</v>
      </c>
      <c r="D129" s="16" t="s">
        <v>840</v>
      </c>
      <c r="E129" s="16" t="s">
        <v>31</v>
      </c>
      <c r="F129" s="16" t="s">
        <v>101</v>
      </c>
      <c r="G129" s="16">
        <v>1</v>
      </c>
      <c r="H129" s="16" t="str">
        <f t="shared" si="4"/>
        <v xml:space="preserve">3 </v>
      </c>
      <c r="I129" s="16" t="str">
        <f t="shared" si="5"/>
        <v>3</v>
      </c>
      <c r="J129" s="16" t="str">
        <f t="shared" si="6"/>
        <v>0</v>
      </c>
      <c r="K129" s="16" t="str">
        <f t="shared" si="7"/>
        <v>6</v>
      </c>
      <c r="L129" s="16" t="s">
        <v>33</v>
      </c>
      <c r="M129" s="16" t="s">
        <v>102</v>
      </c>
      <c r="N129" s="14">
        <v>0</v>
      </c>
      <c r="O129" s="14">
        <v>55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55</v>
      </c>
      <c r="X129" s="14">
        <v>165</v>
      </c>
      <c r="Y129" s="14">
        <v>9.17</v>
      </c>
      <c r="Z129" s="14">
        <v>2558</v>
      </c>
      <c r="AA129" s="14">
        <v>2</v>
      </c>
    </row>
    <row r="130" spans="1:27" ht="16.5" customHeight="1" x14ac:dyDescent="0.2">
      <c r="A130" s="14" t="s">
        <v>27</v>
      </c>
      <c r="B130" s="14" t="s">
        <v>28</v>
      </c>
      <c r="C130" s="15" t="s">
        <v>841</v>
      </c>
      <c r="D130" s="16" t="s">
        <v>842</v>
      </c>
      <c r="E130" s="16" t="s">
        <v>31</v>
      </c>
      <c r="F130" s="16" t="s">
        <v>101</v>
      </c>
      <c r="G130" s="16">
        <v>1</v>
      </c>
      <c r="H130" s="16" t="str">
        <f t="shared" si="4"/>
        <v xml:space="preserve">3 </v>
      </c>
      <c r="I130" s="16" t="str">
        <f t="shared" si="5"/>
        <v>3</v>
      </c>
      <c r="J130" s="16" t="str">
        <f t="shared" si="6"/>
        <v>0</v>
      </c>
      <c r="K130" s="16" t="str">
        <f t="shared" si="7"/>
        <v>6</v>
      </c>
      <c r="L130" s="16" t="s">
        <v>33</v>
      </c>
      <c r="M130" s="16" t="s">
        <v>123</v>
      </c>
      <c r="N130" s="14">
        <v>0</v>
      </c>
      <c r="O130" s="14">
        <v>57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57</v>
      </c>
      <c r="X130" s="14">
        <v>171</v>
      </c>
      <c r="Y130" s="14">
        <v>9.5</v>
      </c>
      <c r="Z130" s="14">
        <v>2558</v>
      </c>
      <c r="AA130" s="14">
        <v>2</v>
      </c>
    </row>
    <row r="131" spans="1:27" ht="16.5" customHeight="1" x14ac:dyDescent="0.2">
      <c r="A131" s="14" t="s">
        <v>27</v>
      </c>
      <c r="B131" s="14" t="s">
        <v>28</v>
      </c>
      <c r="C131" s="15" t="s">
        <v>843</v>
      </c>
      <c r="D131" s="16" t="s">
        <v>101</v>
      </c>
      <c r="E131" s="16" t="s">
        <v>31</v>
      </c>
      <c r="F131" s="16" t="s">
        <v>101</v>
      </c>
      <c r="G131" s="16">
        <v>1</v>
      </c>
      <c r="H131" s="16" t="str">
        <f t="shared" si="4"/>
        <v xml:space="preserve">3 </v>
      </c>
      <c r="I131" s="16" t="str">
        <f t="shared" si="5"/>
        <v>3</v>
      </c>
      <c r="J131" s="16" t="str">
        <f t="shared" si="6"/>
        <v>0</v>
      </c>
      <c r="K131" s="16" t="str">
        <f t="shared" si="7"/>
        <v>6</v>
      </c>
      <c r="L131" s="16" t="s">
        <v>33</v>
      </c>
      <c r="M131" s="16" t="s">
        <v>102</v>
      </c>
      <c r="N131" s="14">
        <v>0</v>
      </c>
      <c r="O131" s="14">
        <v>58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58</v>
      </c>
      <c r="X131" s="14">
        <v>174</v>
      </c>
      <c r="Y131" s="14">
        <v>9.67</v>
      </c>
      <c r="Z131" s="14">
        <v>2558</v>
      </c>
      <c r="AA131" s="14">
        <v>2</v>
      </c>
    </row>
    <row r="132" spans="1:27" ht="16.5" customHeight="1" x14ac:dyDescent="0.2">
      <c r="A132" s="14" t="s">
        <v>27</v>
      </c>
      <c r="B132" s="14" t="s">
        <v>28</v>
      </c>
      <c r="C132" s="15" t="s">
        <v>844</v>
      </c>
      <c r="D132" s="16" t="s">
        <v>845</v>
      </c>
      <c r="E132" s="16" t="s">
        <v>31</v>
      </c>
      <c r="F132" s="16" t="s">
        <v>101</v>
      </c>
      <c r="G132" s="16">
        <v>1</v>
      </c>
      <c r="H132" s="16" t="str">
        <f t="shared" si="4"/>
        <v xml:space="preserve">3 </v>
      </c>
      <c r="I132" s="16" t="str">
        <f t="shared" si="5"/>
        <v>3</v>
      </c>
      <c r="J132" s="16" t="str">
        <f t="shared" si="6"/>
        <v>0</v>
      </c>
      <c r="K132" s="16" t="str">
        <f t="shared" si="7"/>
        <v>6</v>
      </c>
      <c r="L132" s="16" t="s">
        <v>33</v>
      </c>
      <c r="M132" s="16" t="s">
        <v>105</v>
      </c>
      <c r="N132" s="14">
        <v>0</v>
      </c>
      <c r="O132" s="14">
        <v>60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60</v>
      </c>
      <c r="X132" s="14">
        <v>180</v>
      </c>
      <c r="Y132" s="14">
        <v>10</v>
      </c>
      <c r="Z132" s="14">
        <v>2558</v>
      </c>
      <c r="AA132" s="14">
        <v>2</v>
      </c>
    </row>
    <row r="133" spans="1:27" ht="16.5" customHeight="1" x14ac:dyDescent="0.2">
      <c r="A133" s="14" t="s">
        <v>27</v>
      </c>
      <c r="B133" s="14" t="s">
        <v>28</v>
      </c>
      <c r="C133" s="15" t="s">
        <v>846</v>
      </c>
      <c r="D133" s="16" t="s">
        <v>847</v>
      </c>
      <c r="E133" s="16" t="s">
        <v>31</v>
      </c>
      <c r="F133" s="16" t="s">
        <v>101</v>
      </c>
      <c r="G133" s="16">
        <v>1</v>
      </c>
      <c r="H133" s="16" t="str">
        <f t="shared" si="4"/>
        <v xml:space="preserve">3 </v>
      </c>
      <c r="I133" s="16" t="str">
        <f t="shared" si="5"/>
        <v>3</v>
      </c>
      <c r="J133" s="16" t="str">
        <f t="shared" si="6"/>
        <v>0</v>
      </c>
      <c r="K133" s="16" t="str">
        <f t="shared" si="7"/>
        <v>6</v>
      </c>
      <c r="L133" s="16" t="s">
        <v>33</v>
      </c>
      <c r="M133" s="16" t="s">
        <v>105</v>
      </c>
      <c r="N133" s="14">
        <v>0</v>
      </c>
      <c r="O133" s="14">
        <v>58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58</v>
      </c>
      <c r="X133" s="14">
        <v>174</v>
      </c>
      <c r="Y133" s="14">
        <v>9.67</v>
      </c>
      <c r="Z133" s="14">
        <v>2558</v>
      </c>
      <c r="AA133" s="14">
        <v>2</v>
      </c>
    </row>
    <row r="134" spans="1:27" ht="16.5" customHeight="1" x14ac:dyDescent="0.2">
      <c r="A134" s="14" t="s">
        <v>27</v>
      </c>
      <c r="B134" s="14" t="s">
        <v>28</v>
      </c>
      <c r="C134" s="15" t="s">
        <v>848</v>
      </c>
      <c r="D134" s="16" t="s">
        <v>849</v>
      </c>
      <c r="E134" s="16" t="s">
        <v>31</v>
      </c>
      <c r="F134" s="16" t="s">
        <v>101</v>
      </c>
      <c r="G134" s="16">
        <v>1</v>
      </c>
      <c r="H134" s="16" t="str">
        <f t="shared" si="4"/>
        <v xml:space="preserve">3 </v>
      </c>
      <c r="I134" s="16" t="str">
        <f t="shared" si="5"/>
        <v>2</v>
      </c>
      <c r="J134" s="16" t="str">
        <f t="shared" si="6"/>
        <v>2</v>
      </c>
      <c r="K134" s="16" t="str">
        <f t="shared" si="7"/>
        <v>5</v>
      </c>
      <c r="L134" s="16" t="s">
        <v>95</v>
      </c>
      <c r="M134" s="16" t="s">
        <v>105</v>
      </c>
      <c r="N134" s="14">
        <v>0</v>
      </c>
      <c r="O134" s="14">
        <v>49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49</v>
      </c>
      <c r="X134" s="14">
        <v>147</v>
      </c>
      <c r="Y134" s="14">
        <v>8.17</v>
      </c>
      <c r="Z134" s="14">
        <v>2558</v>
      </c>
      <c r="AA134" s="14">
        <v>2</v>
      </c>
    </row>
    <row r="135" spans="1:27" ht="16.5" customHeight="1" x14ac:dyDescent="0.2">
      <c r="A135" s="14" t="s">
        <v>27</v>
      </c>
      <c r="B135" s="14" t="s">
        <v>28</v>
      </c>
      <c r="C135" s="15" t="s">
        <v>850</v>
      </c>
      <c r="D135" s="16" t="s">
        <v>851</v>
      </c>
      <c r="E135" s="16" t="s">
        <v>31</v>
      </c>
      <c r="F135" s="16" t="s">
        <v>101</v>
      </c>
      <c r="G135" s="16">
        <v>1</v>
      </c>
      <c r="H135" s="16" t="str">
        <f t="shared" si="4"/>
        <v xml:space="preserve">3 </v>
      </c>
      <c r="I135" s="16" t="str">
        <f t="shared" si="5"/>
        <v>3</v>
      </c>
      <c r="J135" s="16" t="str">
        <f t="shared" si="6"/>
        <v>0</v>
      </c>
      <c r="K135" s="16" t="str">
        <f t="shared" si="7"/>
        <v>6</v>
      </c>
      <c r="L135" s="16" t="s">
        <v>33</v>
      </c>
      <c r="M135" s="16" t="s">
        <v>123</v>
      </c>
      <c r="N135" s="14">
        <v>0</v>
      </c>
      <c r="O135" s="14">
        <v>50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50</v>
      </c>
      <c r="X135" s="14">
        <v>150</v>
      </c>
      <c r="Y135" s="14">
        <v>8.33</v>
      </c>
      <c r="Z135" s="14">
        <v>2558</v>
      </c>
      <c r="AA135" s="14">
        <v>2</v>
      </c>
    </row>
    <row r="136" spans="1:27" ht="16.5" customHeight="1" x14ac:dyDescent="0.2">
      <c r="A136" s="14" t="s">
        <v>27</v>
      </c>
      <c r="B136" s="14" t="s">
        <v>28</v>
      </c>
      <c r="C136" s="15" t="s">
        <v>852</v>
      </c>
      <c r="D136" s="16" t="s">
        <v>853</v>
      </c>
      <c r="E136" s="16" t="s">
        <v>31</v>
      </c>
      <c r="F136" s="16" t="s">
        <v>101</v>
      </c>
      <c r="G136" s="16">
        <v>1</v>
      </c>
      <c r="H136" s="16" t="str">
        <f t="shared" si="4"/>
        <v xml:space="preserve">3 </v>
      </c>
      <c r="I136" s="16" t="str">
        <f t="shared" si="5"/>
        <v>3</v>
      </c>
      <c r="J136" s="16" t="str">
        <f t="shared" si="6"/>
        <v>0</v>
      </c>
      <c r="K136" s="16" t="str">
        <f t="shared" si="7"/>
        <v>6</v>
      </c>
      <c r="L136" s="16" t="s">
        <v>33</v>
      </c>
      <c r="M136" s="16" t="s">
        <v>108</v>
      </c>
      <c r="N136" s="14">
        <v>0</v>
      </c>
      <c r="O136" s="14">
        <v>50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50</v>
      </c>
      <c r="X136" s="14">
        <v>150</v>
      </c>
      <c r="Y136" s="14">
        <v>8.33</v>
      </c>
      <c r="Z136" s="14">
        <v>2558</v>
      </c>
      <c r="AA136" s="14">
        <v>2</v>
      </c>
    </row>
    <row r="137" spans="1:27" ht="16.5" customHeight="1" x14ac:dyDescent="0.2">
      <c r="A137" s="14" t="s">
        <v>27</v>
      </c>
      <c r="B137" s="14" t="s">
        <v>28</v>
      </c>
      <c r="C137" s="15" t="s">
        <v>854</v>
      </c>
      <c r="D137" s="16" t="s">
        <v>855</v>
      </c>
      <c r="E137" s="16" t="s">
        <v>31</v>
      </c>
      <c r="F137" s="16" t="s">
        <v>101</v>
      </c>
      <c r="G137" s="16">
        <v>1</v>
      </c>
      <c r="H137" s="16" t="str">
        <f t="shared" si="4"/>
        <v xml:space="preserve">3 </v>
      </c>
      <c r="I137" s="16" t="str">
        <f t="shared" si="5"/>
        <v>2</v>
      </c>
      <c r="J137" s="16" t="str">
        <f t="shared" si="6"/>
        <v>2</v>
      </c>
      <c r="K137" s="16" t="str">
        <f t="shared" si="7"/>
        <v>5</v>
      </c>
      <c r="L137" s="16" t="s">
        <v>95</v>
      </c>
      <c r="M137" s="16" t="s">
        <v>123</v>
      </c>
      <c r="N137" s="14">
        <v>0</v>
      </c>
      <c r="O137" s="14">
        <v>50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50</v>
      </c>
      <c r="X137" s="14">
        <v>150</v>
      </c>
      <c r="Y137" s="14">
        <v>8.33</v>
      </c>
      <c r="Z137" s="14">
        <v>2558</v>
      </c>
      <c r="AA137" s="14">
        <v>2</v>
      </c>
    </row>
    <row r="138" spans="1:27" ht="16.5" customHeight="1" x14ac:dyDescent="0.2">
      <c r="A138" s="14" t="s">
        <v>27</v>
      </c>
      <c r="B138" s="14" t="s">
        <v>28</v>
      </c>
      <c r="C138" s="15" t="s">
        <v>856</v>
      </c>
      <c r="D138" s="16" t="s">
        <v>857</v>
      </c>
      <c r="E138" s="16" t="s">
        <v>31</v>
      </c>
      <c r="F138" s="16" t="s">
        <v>101</v>
      </c>
      <c r="G138" s="16">
        <v>1</v>
      </c>
      <c r="H138" s="16" t="str">
        <f t="shared" si="4"/>
        <v xml:space="preserve">3 </v>
      </c>
      <c r="I138" s="16" t="str">
        <f t="shared" si="5"/>
        <v>3</v>
      </c>
      <c r="J138" s="16" t="str">
        <f t="shared" si="6"/>
        <v>0</v>
      </c>
      <c r="K138" s="16" t="str">
        <f t="shared" si="7"/>
        <v>6</v>
      </c>
      <c r="L138" s="16" t="s">
        <v>33</v>
      </c>
      <c r="M138" s="16" t="s">
        <v>111</v>
      </c>
      <c r="N138" s="14">
        <v>0</v>
      </c>
      <c r="O138" s="14">
        <v>50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50</v>
      </c>
      <c r="X138" s="14">
        <v>150</v>
      </c>
      <c r="Y138" s="14">
        <v>8.33</v>
      </c>
      <c r="Z138" s="14">
        <v>2558</v>
      </c>
      <c r="AA138" s="14">
        <v>2</v>
      </c>
    </row>
    <row r="139" spans="1:27" ht="16.5" customHeight="1" x14ac:dyDescent="0.2">
      <c r="A139" s="14" t="s">
        <v>27</v>
      </c>
      <c r="B139" s="14" t="s">
        <v>28</v>
      </c>
      <c r="C139" s="15" t="s">
        <v>858</v>
      </c>
      <c r="D139" s="16" t="s">
        <v>859</v>
      </c>
      <c r="E139" s="16" t="s">
        <v>31</v>
      </c>
      <c r="F139" s="16" t="s">
        <v>101</v>
      </c>
      <c r="G139" s="16">
        <v>1</v>
      </c>
      <c r="H139" s="16" t="str">
        <f t="shared" si="4"/>
        <v xml:space="preserve">3 </v>
      </c>
      <c r="I139" s="16" t="str">
        <f t="shared" si="5"/>
        <v>2</v>
      </c>
      <c r="J139" s="16" t="str">
        <f t="shared" si="6"/>
        <v>2</v>
      </c>
      <c r="K139" s="16" t="str">
        <f t="shared" si="7"/>
        <v>5</v>
      </c>
      <c r="L139" s="16" t="s">
        <v>95</v>
      </c>
      <c r="M139" s="16" t="s">
        <v>111</v>
      </c>
      <c r="N139" s="14">
        <v>0</v>
      </c>
      <c r="O139" s="14">
        <v>67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67</v>
      </c>
      <c r="X139" s="14">
        <v>201</v>
      </c>
      <c r="Y139" s="14">
        <v>11.17</v>
      </c>
      <c r="Z139" s="14">
        <v>2558</v>
      </c>
      <c r="AA139" s="14">
        <v>2</v>
      </c>
    </row>
    <row r="140" spans="1:27" ht="16.5" customHeight="1" x14ac:dyDescent="0.2">
      <c r="A140" s="14" t="s">
        <v>27</v>
      </c>
      <c r="B140" s="14" t="s">
        <v>28</v>
      </c>
      <c r="C140" s="15" t="s">
        <v>860</v>
      </c>
      <c r="D140" s="16" t="s">
        <v>861</v>
      </c>
      <c r="E140" s="16" t="s">
        <v>31</v>
      </c>
      <c r="F140" s="16" t="s">
        <v>101</v>
      </c>
      <c r="G140" s="16">
        <v>1</v>
      </c>
      <c r="H140" s="16" t="str">
        <f t="shared" si="4"/>
        <v xml:space="preserve">3 </v>
      </c>
      <c r="I140" s="16" t="str">
        <f t="shared" si="5"/>
        <v>2</v>
      </c>
      <c r="J140" s="16" t="str">
        <f t="shared" si="6"/>
        <v>2</v>
      </c>
      <c r="K140" s="16" t="str">
        <f t="shared" si="7"/>
        <v>5</v>
      </c>
      <c r="L140" s="16" t="s">
        <v>95</v>
      </c>
      <c r="M140" s="16" t="s">
        <v>111</v>
      </c>
      <c r="N140" s="14">
        <v>0</v>
      </c>
      <c r="O140" s="14">
        <v>50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50</v>
      </c>
      <c r="X140" s="14">
        <v>150</v>
      </c>
      <c r="Y140" s="14">
        <v>8.33</v>
      </c>
      <c r="Z140" s="14">
        <v>2558</v>
      </c>
      <c r="AA140" s="14">
        <v>2</v>
      </c>
    </row>
    <row r="141" spans="1:27" ht="16.5" customHeight="1" x14ac:dyDescent="0.2">
      <c r="A141" s="14" t="s">
        <v>27</v>
      </c>
      <c r="B141" s="14" t="s">
        <v>28</v>
      </c>
      <c r="C141" s="15" t="s">
        <v>862</v>
      </c>
      <c r="D141" s="16" t="s">
        <v>863</v>
      </c>
      <c r="E141" s="16" t="s">
        <v>31</v>
      </c>
      <c r="F141" s="16" t="s">
        <v>101</v>
      </c>
      <c r="G141" s="16">
        <v>1</v>
      </c>
      <c r="H141" s="16" t="str">
        <f t="shared" si="4"/>
        <v xml:space="preserve">6 </v>
      </c>
      <c r="I141" s="16" t="str">
        <f t="shared" si="5"/>
        <v>0</v>
      </c>
      <c r="J141" s="16" t="str">
        <f>MID(L141,6,2)</f>
        <v>18</v>
      </c>
      <c r="K141" s="16" t="str">
        <f>MID(L141,9,1)</f>
        <v>0</v>
      </c>
      <c r="L141" s="16" t="s">
        <v>864</v>
      </c>
      <c r="M141" s="16" t="s">
        <v>865</v>
      </c>
      <c r="N141" s="14">
        <v>0</v>
      </c>
      <c r="O141" s="14">
        <v>73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73</v>
      </c>
      <c r="X141" s="14">
        <v>438</v>
      </c>
      <c r="Y141" s="14">
        <v>24.33</v>
      </c>
      <c r="Z141" s="14">
        <v>2558</v>
      </c>
      <c r="AA141" s="14">
        <v>2</v>
      </c>
    </row>
    <row r="142" spans="1:27" ht="16.5" customHeight="1" x14ac:dyDescent="0.2">
      <c r="A142" s="14" t="s">
        <v>27</v>
      </c>
      <c r="B142" s="14" t="s">
        <v>28</v>
      </c>
      <c r="C142" s="15" t="s">
        <v>708</v>
      </c>
      <c r="D142" s="16" t="s">
        <v>709</v>
      </c>
      <c r="E142" s="16" t="s">
        <v>31</v>
      </c>
      <c r="F142" s="16" t="s">
        <v>138</v>
      </c>
      <c r="G142" s="16">
        <v>1</v>
      </c>
      <c r="H142" s="16" t="str">
        <f t="shared" si="4"/>
        <v xml:space="preserve">2 </v>
      </c>
      <c r="I142" s="16" t="str">
        <f t="shared" si="5"/>
        <v>2</v>
      </c>
      <c r="J142" s="16" t="str">
        <f t="shared" si="6"/>
        <v>0</v>
      </c>
      <c r="K142" s="16" t="str">
        <f t="shared" si="7"/>
        <v>4</v>
      </c>
      <c r="L142" s="16" t="s">
        <v>139</v>
      </c>
      <c r="M142" s="16" t="s">
        <v>159</v>
      </c>
      <c r="N142" s="14">
        <v>0</v>
      </c>
      <c r="O142" s="14">
        <v>59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59</v>
      </c>
      <c r="X142" s="14">
        <v>118</v>
      </c>
      <c r="Y142" s="14">
        <v>6.56</v>
      </c>
      <c r="Z142" s="14">
        <v>2558</v>
      </c>
      <c r="AA142" s="14">
        <v>2</v>
      </c>
    </row>
    <row r="143" spans="1:27" ht="16.5" customHeight="1" x14ac:dyDescent="0.2">
      <c r="A143" s="14" t="s">
        <v>27</v>
      </c>
      <c r="B143" s="14" t="s">
        <v>28</v>
      </c>
      <c r="C143" s="15" t="s">
        <v>710</v>
      </c>
      <c r="D143" s="16" t="s">
        <v>711</v>
      </c>
      <c r="E143" s="16" t="s">
        <v>31</v>
      </c>
      <c r="F143" s="16" t="s">
        <v>138</v>
      </c>
      <c r="G143" s="16">
        <v>1</v>
      </c>
      <c r="H143" s="16" t="str">
        <f t="shared" si="4"/>
        <v xml:space="preserve">2 </v>
      </c>
      <c r="I143" s="16" t="str">
        <f t="shared" si="5"/>
        <v>2</v>
      </c>
      <c r="J143" s="16" t="str">
        <f t="shared" si="6"/>
        <v>0</v>
      </c>
      <c r="K143" s="16" t="str">
        <f t="shared" si="7"/>
        <v>4</v>
      </c>
      <c r="L143" s="16" t="s">
        <v>139</v>
      </c>
      <c r="M143" s="16" t="s">
        <v>153</v>
      </c>
      <c r="N143" s="14">
        <v>0</v>
      </c>
      <c r="O143" s="14">
        <v>60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60</v>
      </c>
      <c r="X143" s="14">
        <v>120</v>
      </c>
      <c r="Y143" s="14">
        <v>6.67</v>
      </c>
      <c r="Z143" s="14">
        <v>2558</v>
      </c>
      <c r="AA143" s="14">
        <v>2</v>
      </c>
    </row>
    <row r="144" spans="1:27" ht="16.5" customHeight="1" x14ac:dyDescent="0.2">
      <c r="A144" s="14" t="s">
        <v>27</v>
      </c>
      <c r="B144" s="14" t="s">
        <v>28</v>
      </c>
      <c r="C144" s="15" t="s">
        <v>710</v>
      </c>
      <c r="D144" s="16" t="s">
        <v>161</v>
      </c>
      <c r="E144" s="16" t="s">
        <v>31</v>
      </c>
      <c r="F144" s="16" t="s">
        <v>138</v>
      </c>
      <c r="G144" s="16">
        <v>1</v>
      </c>
      <c r="H144" s="16" t="str">
        <f t="shared" si="4"/>
        <v xml:space="preserve">3 </v>
      </c>
      <c r="I144" s="16" t="str">
        <f t="shared" si="5"/>
        <v>3</v>
      </c>
      <c r="J144" s="16" t="str">
        <f t="shared" si="6"/>
        <v>0</v>
      </c>
      <c r="K144" s="16" t="str">
        <f t="shared" si="7"/>
        <v>6</v>
      </c>
      <c r="L144" s="16" t="s">
        <v>33</v>
      </c>
      <c r="M144" s="16" t="s">
        <v>159</v>
      </c>
      <c r="N144" s="14">
        <v>0</v>
      </c>
      <c r="O144" s="14">
        <v>1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1</v>
      </c>
      <c r="X144" s="14">
        <v>3</v>
      </c>
      <c r="Y144" s="14">
        <v>0.17</v>
      </c>
      <c r="Z144" s="14">
        <v>2558</v>
      </c>
      <c r="AA144" s="14">
        <v>2</v>
      </c>
    </row>
    <row r="145" spans="1:27" ht="16.5" customHeight="1" x14ac:dyDescent="0.2">
      <c r="A145" s="14" t="s">
        <v>27</v>
      </c>
      <c r="B145" s="14" t="s">
        <v>28</v>
      </c>
      <c r="C145" s="15" t="s">
        <v>866</v>
      </c>
      <c r="D145" s="16" t="s">
        <v>867</v>
      </c>
      <c r="E145" s="16" t="s">
        <v>31</v>
      </c>
      <c r="F145" s="16" t="s">
        <v>138</v>
      </c>
      <c r="G145" s="16">
        <v>1</v>
      </c>
      <c r="H145" s="16" t="str">
        <f t="shared" si="4"/>
        <v xml:space="preserve">3 </v>
      </c>
      <c r="I145" s="16" t="str">
        <f t="shared" si="5"/>
        <v>3</v>
      </c>
      <c r="J145" s="16" t="str">
        <f t="shared" si="6"/>
        <v>0</v>
      </c>
      <c r="K145" s="16" t="str">
        <f t="shared" si="7"/>
        <v>6</v>
      </c>
      <c r="L145" s="16" t="s">
        <v>33</v>
      </c>
      <c r="M145" s="16" t="s">
        <v>153</v>
      </c>
      <c r="N145" s="14">
        <v>0</v>
      </c>
      <c r="O145" s="14">
        <v>57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57</v>
      </c>
      <c r="X145" s="14">
        <v>171</v>
      </c>
      <c r="Y145" s="14">
        <v>9.5</v>
      </c>
      <c r="Z145" s="14">
        <v>2558</v>
      </c>
      <c r="AA145" s="14">
        <v>2</v>
      </c>
    </row>
    <row r="146" spans="1:27" ht="16.5" customHeight="1" x14ac:dyDescent="0.2">
      <c r="A146" s="14" t="s">
        <v>27</v>
      </c>
      <c r="B146" s="14" t="s">
        <v>28</v>
      </c>
      <c r="C146" s="15" t="s">
        <v>712</v>
      </c>
      <c r="D146" s="16" t="s">
        <v>713</v>
      </c>
      <c r="E146" s="16" t="s">
        <v>31</v>
      </c>
      <c r="F146" s="16" t="s">
        <v>138</v>
      </c>
      <c r="G146" s="16">
        <v>2</v>
      </c>
      <c r="H146" s="16" t="str">
        <f t="shared" si="4"/>
        <v xml:space="preserve">3 </v>
      </c>
      <c r="I146" s="16" t="str">
        <f t="shared" si="5"/>
        <v>2</v>
      </c>
      <c r="J146" s="16" t="str">
        <f t="shared" si="6"/>
        <v>2</v>
      </c>
      <c r="K146" s="16" t="str">
        <f t="shared" si="7"/>
        <v>5</v>
      </c>
      <c r="L146" s="16" t="s">
        <v>95</v>
      </c>
      <c r="M146" s="16" t="s">
        <v>156</v>
      </c>
      <c r="N146" s="14">
        <v>0</v>
      </c>
      <c r="O146" s="14">
        <v>30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30</v>
      </c>
      <c r="X146" s="14">
        <v>90</v>
      </c>
      <c r="Y146" s="14">
        <v>5</v>
      </c>
      <c r="Z146" s="14">
        <v>2558</v>
      </c>
      <c r="AA146" s="14">
        <v>2</v>
      </c>
    </row>
    <row r="147" spans="1:27" ht="16.5" customHeight="1" x14ac:dyDescent="0.2">
      <c r="A147" s="14" t="s">
        <v>27</v>
      </c>
      <c r="B147" s="14" t="s">
        <v>28</v>
      </c>
      <c r="C147" s="15" t="s">
        <v>712</v>
      </c>
      <c r="D147" s="16" t="s">
        <v>713</v>
      </c>
      <c r="E147" s="16" t="s">
        <v>31</v>
      </c>
      <c r="F147" s="16" t="s">
        <v>138</v>
      </c>
      <c r="G147" s="16">
        <v>1</v>
      </c>
      <c r="H147" s="16" t="str">
        <f t="shared" si="4"/>
        <v xml:space="preserve">3 </v>
      </c>
      <c r="I147" s="16" t="str">
        <f t="shared" si="5"/>
        <v>2</v>
      </c>
      <c r="J147" s="16" t="str">
        <f t="shared" si="6"/>
        <v>2</v>
      </c>
      <c r="K147" s="16" t="str">
        <f t="shared" si="7"/>
        <v>5</v>
      </c>
      <c r="L147" s="16" t="s">
        <v>95</v>
      </c>
      <c r="M147" s="16" t="s">
        <v>156</v>
      </c>
      <c r="N147" s="14">
        <v>0</v>
      </c>
      <c r="O147" s="14">
        <v>30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30</v>
      </c>
      <c r="X147" s="14">
        <v>90</v>
      </c>
      <c r="Y147" s="14">
        <v>5</v>
      </c>
      <c r="Z147" s="14">
        <v>2558</v>
      </c>
      <c r="AA147" s="14">
        <v>2</v>
      </c>
    </row>
    <row r="148" spans="1:27" ht="16.5" customHeight="1" x14ac:dyDescent="0.2">
      <c r="A148" s="14" t="s">
        <v>27</v>
      </c>
      <c r="B148" s="14" t="s">
        <v>28</v>
      </c>
      <c r="C148" s="15" t="s">
        <v>157</v>
      </c>
      <c r="D148" s="16" t="s">
        <v>158</v>
      </c>
      <c r="E148" s="16" t="s">
        <v>31</v>
      </c>
      <c r="F148" s="16" t="s">
        <v>138</v>
      </c>
      <c r="G148" s="16">
        <v>1</v>
      </c>
      <c r="H148" s="16" t="str">
        <f t="shared" si="4"/>
        <v xml:space="preserve">3 </v>
      </c>
      <c r="I148" s="16" t="str">
        <f t="shared" si="5"/>
        <v>2</v>
      </c>
      <c r="J148" s="16" t="str">
        <f t="shared" si="6"/>
        <v>2</v>
      </c>
      <c r="K148" s="16" t="str">
        <f t="shared" si="7"/>
        <v>5</v>
      </c>
      <c r="L148" s="16" t="s">
        <v>95</v>
      </c>
      <c r="M148" s="16" t="s">
        <v>159</v>
      </c>
      <c r="N148" s="14">
        <v>0</v>
      </c>
      <c r="O148" s="14">
        <v>60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60</v>
      </c>
      <c r="X148" s="14">
        <v>180</v>
      </c>
      <c r="Y148" s="14">
        <v>10</v>
      </c>
      <c r="Z148" s="14">
        <v>2558</v>
      </c>
      <c r="AA148" s="14">
        <v>2</v>
      </c>
    </row>
    <row r="149" spans="1:27" ht="16.5" customHeight="1" x14ac:dyDescent="0.2">
      <c r="A149" s="14" t="s">
        <v>27</v>
      </c>
      <c r="B149" s="14" t="s">
        <v>28</v>
      </c>
      <c r="C149" s="15" t="s">
        <v>868</v>
      </c>
      <c r="D149" s="16" t="s">
        <v>869</v>
      </c>
      <c r="E149" s="16" t="s">
        <v>31</v>
      </c>
      <c r="F149" s="16" t="s">
        <v>138</v>
      </c>
      <c r="G149" s="16">
        <v>1</v>
      </c>
      <c r="H149" s="16" t="str">
        <f t="shared" si="4"/>
        <v xml:space="preserve">3 </v>
      </c>
      <c r="I149" s="16" t="str">
        <f t="shared" si="5"/>
        <v>3</v>
      </c>
      <c r="J149" s="16" t="str">
        <f t="shared" si="6"/>
        <v>0</v>
      </c>
      <c r="K149" s="16" t="str">
        <f t="shared" si="7"/>
        <v>6</v>
      </c>
      <c r="L149" s="16" t="s">
        <v>33</v>
      </c>
      <c r="M149" s="16" t="s">
        <v>162</v>
      </c>
      <c r="N149" s="14">
        <v>0</v>
      </c>
      <c r="O149" s="14">
        <v>61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61</v>
      </c>
      <c r="X149" s="14">
        <v>183</v>
      </c>
      <c r="Y149" s="14">
        <v>10.17</v>
      </c>
      <c r="Z149" s="14">
        <v>2558</v>
      </c>
      <c r="AA149" s="14">
        <v>2</v>
      </c>
    </row>
    <row r="150" spans="1:27" ht="16.5" customHeight="1" x14ac:dyDescent="0.2">
      <c r="A150" s="14" t="s">
        <v>27</v>
      </c>
      <c r="B150" s="14" t="s">
        <v>28</v>
      </c>
      <c r="C150" s="15" t="s">
        <v>870</v>
      </c>
      <c r="D150" s="16" t="s">
        <v>713</v>
      </c>
      <c r="E150" s="16" t="s">
        <v>31</v>
      </c>
      <c r="F150" s="16" t="s">
        <v>138</v>
      </c>
      <c r="G150" s="16">
        <v>1</v>
      </c>
      <c r="H150" s="16" t="str">
        <f t="shared" si="4"/>
        <v xml:space="preserve">3 </v>
      </c>
      <c r="I150" s="16" t="str">
        <f t="shared" si="5"/>
        <v>3</v>
      </c>
      <c r="J150" s="16" t="str">
        <f t="shared" si="6"/>
        <v>0</v>
      </c>
      <c r="K150" s="16" t="str">
        <f t="shared" si="7"/>
        <v>6</v>
      </c>
      <c r="L150" s="16" t="s">
        <v>33</v>
      </c>
      <c r="M150" s="16" t="s">
        <v>156</v>
      </c>
      <c r="N150" s="14">
        <v>0</v>
      </c>
      <c r="O150" s="14">
        <v>1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1</v>
      </c>
      <c r="X150" s="14">
        <v>3</v>
      </c>
      <c r="Y150" s="14">
        <v>0.17</v>
      </c>
      <c r="Z150" s="14">
        <v>2558</v>
      </c>
      <c r="AA150" s="14">
        <v>2</v>
      </c>
    </row>
    <row r="151" spans="1:27" ht="16.5" customHeight="1" x14ac:dyDescent="0.2">
      <c r="A151" s="14" t="s">
        <v>27</v>
      </c>
      <c r="B151" s="14" t="s">
        <v>28</v>
      </c>
      <c r="C151" s="15" t="s">
        <v>714</v>
      </c>
      <c r="D151" s="16" t="s">
        <v>715</v>
      </c>
      <c r="E151" s="16" t="s">
        <v>31</v>
      </c>
      <c r="F151" s="16" t="s">
        <v>138</v>
      </c>
      <c r="G151" s="16">
        <v>1</v>
      </c>
      <c r="H151" s="16" t="str">
        <f t="shared" si="4"/>
        <v xml:space="preserve">3 </v>
      </c>
      <c r="I151" s="16" t="str">
        <f t="shared" si="5"/>
        <v>3</v>
      </c>
      <c r="J151" s="16" t="str">
        <f t="shared" si="6"/>
        <v>0</v>
      </c>
      <c r="K151" s="16" t="str">
        <f t="shared" si="7"/>
        <v>6</v>
      </c>
      <c r="L151" s="16" t="s">
        <v>33</v>
      </c>
      <c r="M151" s="16" t="s">
        <v>143</v>
      </c>
      <c r="N151" s="14">
        <v>0</v>
      </c>
      <c r="O151" s="14">
        <v>60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60</v>
      </c>
      <c r="X151" s="14">
        <v>180</v>
      </c>
      <c r="Y151" s="14">
        <v>10</v>
      </c>
      <c r="Z151" s="14">
        <v>2558</v>
      </c>
      <c r="AA151" s="14">
        <v>2</v>
      </c>
    </row>
    <row r="152" spans="1:27" ht="16.5" customHeight="1" x14ac:dyDescent="0.2">
      <c r="A152" s="14" t="s">
        <v>27</v>
      </c>
      <c r="B152" s="14" t="s">
        <v>28</v>
      </c>
      <c r="C152" s="15" t="s">
        <v>871</v>
      </c>
      <c r="D152" s="16" t="s">
        <v>872</v>
      </c>
      <c r="E152" s="16" t="s">
        <v>31</v>
      </c>
      <c r="F152" s="16" t="s">
        <v>138</v>
      </c>
      <c r="G152" s="16">
        <v>1</v>
      </c>
      <c r="H152" s="16" t="str">
        <f t="shared" si="4"/>
        <v xml:space="preserve">3 </v>
      </c>
      <c r="I152" s="16" t="str">
        <f t="shared" si="5"/>
        <v>3</v>
      </c>
      <c r="J152" s="16" t="str">
        <f t="shared" si="6"/>
        <v>0</v>
      </c>
      <c r="K152" s="16" t="str">
        <f t="shared" si="7"/>
        <v>6</v>
      </c>
      <c r="L152" s="16" t="s">
        <v>33</v>
      </c>
      <c r="M152" s="16" t="s">
        <v>159</v>
      </c>
      <c r="N152" s="14">
        <v>0</v>
      </c>
      <c r="O152" s="14">
        <v>1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1</v>
      </c>
      <c r="X152" s="14">
        <v>3</v>
      </c>
      <c r="Y152" s="14">
        <v>0.17</v>
      </c>
      <c r="Z152" s="14">
        <v>2558</v>
      </c>
      <c r="AA152" s="14">
        <v>2</v>
      </c>
    </row>
    <row r="153" spans="1:27" ht="16.5" customHeight="1" x14ac:dyDescent="0.2">
      <c r="A153" s="14" t="s">
        <v>27</v>
      </c>
      <c r="B153" s="14" t="s">
        <v>28</v>
      </c>
      <c r="C153" s="15" t="s">
        <v>172</v>
      </c>
      <c r="D153" s="16" t="s">
        <v>175</v>
      </c>
      <c r="E153" s="16" t="s">
        <v>31</v>
      </c>
      <c r="F153" s="16" t="s">
        <v>138</v>
      </c>
      <c r="G153" s="16">
        <v>1</v>
      </c>
      <c r="H153" s="16" t="str">
        <f t="shared" si="4"/>
        <v xml:space="preserve">3 </v>
      </c>
      <c r="I153" s="16" t="str">
        <f t="shared" si="5"/>
        <v>3</v>
      </c>
      <c r="J153" s="16" t="str">
        <f t="shared" si="6"/>
        <v>0</v>
      </c>
      <c r="K153" s="16" t="str">
        <f t="shared" si="7"/>
        <v>6</v>
      </c>
      <c r="L153" s="16" t="s">
        <v>33</v>
      </c>
      <c r="M153" s="16" t="s">
        <v>176</v>
      </c>
      <c r="N153" s="14">
        <v>0</v>
      </c>
      <c r="O153" s="14">
        <v>1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1</v>
      </c>
      <c r="X153" s="14">
        <v>3</v>
      </c>
      <c r="Y153" s="14">
        <v>0.17</v>
      </c>
      <c r="Z153" s="14">
        <v>2558</v>
      </c>
      <c r="AA153" s="14">
        <v>2</v>
      </c>
    </row>
    <row r="154" spans="1:27" ht="16.5" customHeight="1" x14ac:dyDescent="0.2">
      <c r="A154" s="14" t="s">
        <v>27</v>
      </c>
      <c r="B154" s="14" t="s">
        <v>28</v>
      </c>
      <c r="C154" s="15" t="s">
        <v>172</v>
      </c>
      <c r="D154" s="16" t="s">
        <v>173</v>
      </c>
      <c r="E154" s="16" t="s">
        <v>31</v>
      </c>
      <c r="F154" s="16" t="s">
        <v>138</v>
      </c>
      <c r="G154" s="16">
        <v>1</v>
      </c>
      <c r="H154" s="16" t="str">
        <f t="shared" si="4"/>
        <v xml:space="preserve">3 </v>
      </c>
      <c r="I154" s="16" t="str">
        <f t="shared" si="5"/>
        <v>3</v>
      </c>
      <c r="J154" s="16" t="str">
        <f t="shared" si="6"/>
        <v>0</v>
      </c>
      <c r="K154" s="16" t="str">
        <f t="shared" si="7"/>
        <v>6</v>
      </c>
      <c r="L154" s="16" t="s">
        <v>33</v>
      </c>
      <c r="M154" s="16" t="s">
        <v>159</v>
      </c>
      <c r="N154" s="14">
        <v>0</v>
      </c>
      <c r="O154" s="14">
        <v>35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35</v>
      </c>
      <c r="X154" s="14">
        <v>105</v>
      </c>
      <c r="Y154" s="14">
        <v>5.83</v>
      </c>
      <c r="Z154" s="14">
        <v>2558</v>
      </c>
      <c r="AA154" s="14">
        <v>2</v>
      </c>
    </row>
    <row r="155" spans="1:27" ht="16.5" customHeight="1" x14ac:dyDescent="0.2">
      <c r="A155" s="14" t="s">
        <v>27</v>
      </c>
      <c r="B155" s="14" t="s">
        <v>28</v>
      </c>
      <c r="C155" s="15" t="s">
        <v>873</v>
      </c>
      <c r="D155" s="16" t="s">
        <v>874</v>
      </c>
      <c r="E155" s="16" t="s">
        <v>31</v>
      </c>
      <c r="F155" s="16" t="s">
        <v>138</v>
      </c>
      <c r="G155" s="16">
        <v>1</v>
      </c>
      <c r="H155" s="16" t="str">
        <f t="shared" si="4"/>
        <v xml:space="preserve">3 </v>
      </c>
      <c r="I155" s="16" t="str">
        <f t="shared" si="5"/>
        <v>3</v>
      </c>
      <c r="J155" s="16" t="str">
        <f t="shared" si="6"/>
        <v>0</v>
      </c>
      <c r="K155" s="16" t="str">
        <f t="shared" si="7"/>
        <v>6</v>
      </c>
      <c r="L155" s="16" t="s">
        <v>33</v>
      </c>
      <c r="M155" s="16" t="s">
        <v>875</v>
      </c>
      <c r="N155" s="14">
        <v>0</v>
      </c>
      <c r="O155" s="14">
        <v>35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35</v>
      </c>
      <c r="X155" s="14">
        <v>105</v>
      </c>
      <c r="Y155" s="14">
        <v>5.83</v>
      </c>
      <c r="Z155" s="14">
        <v>2558</v>
      </c>
      <c r="AA155" s="14">
        <v>2</v>
      </c>
    </row>
    <row r="156" spans="1:27" ht="16.5" customHeight="1" x14ac:dyDescent="0.2">
      <c r="A156" s="14" t="s">
        <v>27</v>
      </c>
      <c r="B156" s="14" t="s">
        <v>28</v>
      </c>
      <c r="C156" s="15" t="s">
        <v>876</v>
      </c>
      <c r="D156" s="16" t="s">
        <v>877</v>
      </c>
      <c r="E156" s="16" t="s">
        <v>31</v>
      </c>
      <c r="F156" s="16" t="s">
        <v>138</v>
      </c>
      <c r="G156" s="16">
        <v>1</v>
      </c>
      <c r="H156" s="16" t="str">
        <f t="shared" si="4"/>
        <v xml:space="preserve">3 </v>
      </c>
      <c r="I156" s="16" t="str">
        <f t="shared" si="5"/>
        <v>3</v>
      </c>
      <c r="J156" s="16" t="str">
        <f t="shared" si="6"/>
        <v>0</v>
      </c>
      <c r="K156" s="16" t="str">
        <f t="shared" si="7"/>
        <v>6</v>
      </c>
      <c r="L156" s="16" t="s">
        <v>33</v>
      </c>
      <c r="M156" s="16" t="s">
        <v>150</v>
      </c>
      <c r="N156" s="14">
        <v>0</v>
      </c>
      <c r="O156" s="14">
        <v>35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35</v>
      </c>
      <c r="X156" s="14">
        <v>105</v>
      </c>
      <c r="Y156" s="14">
        <v>5.83</v>
      </c>
      <c r="Z156" s="14">
        <v>2558</v>
      </c>
      <c r="AA156" s="14">
        <v>2</v>
      </c>
    </row>
    <row r="157" spans="1:27" ht="16.5" customHeight="1" x14ac:dyDescent="0.2">
      <c r="A157" s="14" t="s">
        <v>27</v>
      </c>
      <c r="B157" s="14" t="s">
        <v>28</v>
      </c>
      <c r="C157" s="15" t="s">
        <v>878</v>
      </c>
      <c r="D157" s="16" t="s">
        <v>879</v>
      </c>
      <c r="E157" s="16" t="s">
        <v>31</v>
      </c>
      <c r="F157" s="16" t="s">
        <v>138</v>
      </c>
      <c r="G157" s="16">
        <v>1</v>
      </c>
      <c r="H157" s="16" t="str">
        <f t="shared" si="4"/>
        <v xml:space="preserve">3 </v>
      </c>
      <c r="I157" s="16" t="str">
        <f t="shared" si="5"/>
        <v>3</v>
      </c>
      <c r="J157" s="16" t="str">
        <f t="shared" si="6"/>
        <v>0</v>
      </c>
      <c r="K157" s="16" t="str">
        <f t="shared" si="7"/>
        <v>6</v>
      </c>
      <c r="L157" s="16" t="s">
        <v>33</v>
      </c>
      <c r="M157" s="16" t="s">
        <v>150</v>
      </c>
      <c r="N157" s="14">
        <v>0</v>
      </c>
      <c r="O157" s="14">
        <v>35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35</v>
      </c>
      <c r="X157" s="14">
        <v>105</v>
      </c>
      <c r="Y157" s="14">
        <v>5.83</v>
      </c>
      <c r="Z157" s="14">
        <v>2558</v>
      </c>
      <c r="AA157" s="14">
        <v>2</v>
      </c>
    </row>
    <row r="158" spans="1:27" ht="16.5" customHeight="1" x14ac:dyDescent="0.2">
      <c r="A158" s="14" t="s">
        <v>27</v>
      </c>
      <c r="B158" s="14" t="s">
        <v>28</v>
      </c>
      <c r="C158" s="15" t="s">
        <v>179</v>
      </c>
      <c r="D158" s="16" t="s">
        <v>180</v>
      </c>
      <c r="E158" s="16" t="s">
        <v>31</v>
      </c>
      <c r="F158" s="16" t="s">
        <v>138</v>
      </c>
      <c r="G158" s="16">
        <v>1</v>
      </c>
      <c r="H158" s="16" t="str">
        <f t="shared" si="4"/>
        <v xml:space="preserve">3 </v>
      </c>
      <c r="I158" s="16" t="str">
        <f t="shared" si="5"/>
        <v>3</v>
      </c>
      <c r="J158" s="16" t="str">
        <f t="shared" si="6"/>
        <v>0</v>
      </c>
      <c r="K158" s="16" t="str">
        <f t="shared" si="7"/>
        <v>6</v>
      </c>
      <c r="L158" s="16" t="s">
        <v>33</v>
      </c>
      <c r="M158" s="16" t="s">
        <v>162</v>
      </c>
      <c r="N158" s="14">
        <v>0</v>
      </c>
      <c r="O158" s="14">
        <v>35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35</v>
      </c>
      <c r="X158" s="14">
        <v>105</v>
      </c>
      <c r="Y158" s="14">
        <v>5.83</v>
      </c>
      <c r="Z158" s="14">
        <v>2558</v>
      </c>
      <c r="AA158" s="14">
        <v>2</v>
      </c>
    </row>
    <row r="159" spans="1:27" ht="16.5" customHeight="1" x14ac:dyDescent="0.2">
      <c r="A159" s="14" t="s">
        <v>27</v>
      </c>
      <c r="B159" s="14" t="s">
        <v>28</v>
      </c>
      <c r="C159" s="15" t="s">
        <v>181</v>
      </c>
      <c r="D159" s="16" t="s">
        <v>182</v>
      </c>
      <c r="E159" s="16" t="s">
        <v>31</v>
      </c>
      <c r="F159" s="16" t="s">
        <v>138</v>
      </c>
      <c r="G159" s="16">
        <v>1</v>
      </c>
      <c r="H159" s="16" t="str">
        <f t="shared" si="4"/>
        <v xml:space="preserve">3 </v>
      </c>
      <c r="I159" s="16" t="str">
        <f t="shared" si="5"/>
        <v>2</v>
      </c>
      <c r="J159" s="16" t="str">
        <f t="shared" si="6"/>
        <v>2</v>
      </c>
      <c r="K159" s="16" t="str">
        <f t="shared" si="7"/>
        <v>5</v>
      </c>
      <c r="L159" s="16" t="s">
        <v>95</v>
      </c>
      <c r="M159" s="16" t="s">
        <v>159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3</v>
      </c>
      <c r="U159" s="14">
        <v>3</v>
      </c>
      <c r="V159" s="14">
        <v>2</v>
      </c>
      <c r="W159" s="14">
        <v>8</v>
      </c>
      <c r="X159" s="14">
        <v>24</v>
      </c>
      <c r="Y159" s="14">
        <v>1.33</v>
      </c>
      <c r="Z159" s="14">
        <v>2558</v>
      </c>
      <c r="AA159" s="14">
        <v>2</v>
      </c>
    </row>
    <row r="160" spans="1:27" ht="16.5" customHeight="1" x14ac:dyDescent="0.2">
      <c r="A160" s="14" t="s">
        <v>27</v>
      </c>
      <c r="B160" s="14" t="s">
        <v>28</v>
      </c>
      <c r="C160" s="15" t="s">
        <v>189</v>
      </c>
      <c r="D160" s="16" t="s">
        <v>190</v>
      </c>
      <c r="E160" s="16" t="s">
        <v>31</v>
      </c>
      <c r="F160" s="16" t="s">
        <v>138</v>
      </c>
      <c r="G160" s="16">
        <v>1</v>
      </c>
      <c r="H160" s="16" t="str">
        <f t="shared" si="4"/>
        <v xml:space="preserve">3 </v>
      </c>
      <c r="I160" s="16" t="str">
        <f t="shared" si="5"/>
        <v>3</v>
      </c>
      <c r="J160" s="16" t="str">
        <f t="shared" si="6"/>
        <v>0</v>
      </c>
      <c r="K160" s="16" t="str">
        <f t="shared" si="7"/>
        <v>6</v>
      </c>
      <c r="L160" s="16" t="s">
        <v>33</v>
      </c>
      <c r="M160" s="16" t="s">
        <v>153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3</v>
      </c>
      <c r="V160" s="14">
        <v>1</v>
      </c>
      <c r="W160" s="14">
        <v>4</v>
      </c>
      <c r="X160" s="14">
        <v>12</v>
      </c>
      <c r="Y160" s="14">
        <v>0.67</v>
      </c>
      <c r="Z160" s="14">
        <v>2558</v>
      </c>
      <c r="AA160" s="14">
        <v>2</v>
      </c>
    </row>
    <row r="161" spans="1:27" ht="16.5" customHeight="1" x14ac:dyDescent="0.2">
      <c r="A161" s="14" t="s">
        <v>27</v>
      </c>
      <c r="B161" s="14" t="s">
        <v>28</v>
      </c>
      <c r="C161" s="15" t="s">
        <v>880</v>
      </c>
      <c r="D161" s="16" t="s">
        <v>881</v>
      </c>
      <c r="E161" s="16" t="s">
        <v>31</v>
      </c>
      <c r="F161" s="16" t="s">
        <v>138</v>
      </c>
      <c r="G161" s="16">
        <v>1</v>
      </c>
      <c r="H161" s="16" t="str">
        <f t="shared" si="4"/>
        <v xml:space="preserve">9 </v>
      </c>
      <c r="I161" s="16" t="str">
        <f t="shared" si="5"/>
        <v>0</v>
      </c>
      <c r="J161" s="16" t="str">
        <f>MID(L161,6,2)</f>
        <v>27</v>
      </c>
      <c r="K161" s="16" t="str">
        <f>MID(L161,9,1)</f>
        <v>0</v>
      </c>
      <c r="L161" s="16" t="s">
        <v>658</v>
      </c>
      <c r="M161" s="16" t="s">
        <v>882</v>
      </c>
      <c r="N161" s="14">
        <v>0</v>
      </c>
      <c r="O161" s="14">
        <v>64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64</v>
      </c>
      <c r="X161" s="14">
        <v>576</v>
      </c>
      <c r="Y161" s="14">
        <v>32</v>
      </c>
      <c r="Z161" s="14">
        <v>2558</v>
      </c>
      <c r="AA161" s="14">
        <v>2</v>
      </c>
    </row>
    <row r="162" spans="1:27" ht="16.5" customHeight="1" x14ac:dyDescent="0.2">
      <c r="A162" s="14" t="s">
        <v>27</v>
      </c>
      <c r="B162" s="14" t="s">
        <v>28</v>
      </c>
      <c r="C162" s="15" t="s">
        <v>883</v>
      </c>
      <c r="D162" s="16" t="s">
        <v>884</v>
      </c>
      <c r="E162" s="16" t="s">
        <v>31</v>
      </c>
      <c r="F162" s="16" t="s">
        <v>138</v>
      </c>
      <c r="G162" s="16">
        <v>1</v>
      </c>
      <c r="H162" s="16" t="str">
        <f t="shared" si="4"/>
        <v xml:space="preserve">3 </v>
      </c>
      <c r="I162" s="16" t="str">
        <f t="shared" si="5"/>
        <v>2</v>
      </c>
      <c r="J162" s="16" t="str">
        <f t="shared" si="6"/>
        <v>2</v>
      </c>
      <c r="K162" s="16" t="str">
        <f t="shared" si="7"/>
        <v>5</v>
      </c>
      <c r="L162" s="16" t="s">
        <v>95</v>
      </c>
      <c r="M162" s="16" t="s">
        <v>143</v>
      </c>
      <c r="N162" s="14">
        <v>0</v>
      </c>
      <c r="O162" s="14">
        <v>35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35</v>
      </c>
      <c r="X162" s="14">
        <v>105</v>
      </c>
      <c r="Y162" s="14">
        <v>5.83</v>
      </c>
      <c r="Z162" s="14">
        <v>2558</v>
      </c>
      <c r="AA162" s="14">
        <v>2</v>
      </c>
    </row>
    <row r="163" spans="1:27" ht="16.5" customHeight="1" x14ac:dyDescent="0.2">
      <c r="A163" s="14" t="s">
        <v>27</v>
      </c>
      <c r="B163" s="14" t="s">
        <v>28</v>
      </c>
      <c r="C163" s="15" t="s">
        <v>193</v>
      </c>
      <c r="D163" s="16" t="s">
        <v>194</v>
      </c>
      <c r="E163" s="16" t="s">
        <v>31</v>
      </c>
      <c r="F163" s="16" t="s">
        <v>195</v>
      </c>
      <c r="G163" s="16">
        <v>1</v>
      </c>
      <c r="H163" s="16" t="str">
        <f t="shared" ref="H163:H223" si="12">LEFT(L163,2)</f>
        <v xml:space="preserve">3 </v>
      </c>
      <c r="I163" s="16" t="str">
        <f t="shared" ref="I163:I223" si="13">MID(L163,4,1)</f>
        <v>3</v>
      </c>
      <c r="J163" s="16" t="str">
        <f t="shared" ref="J163:J223" si="14">MID(L163,6,1)</f>
        <v>0</v>
      </c>
      <c r="K163" s="16" t="str">
        <f t="shared" ref="K163:K223" si="15">MID(L163,8,1)</f>
        <v>6</v>
      </c>
      <c r="L163" s="16" t="s">
        <v>33</v>
      </c>
      <c r="M163" s="16" t="s">
        <v>196</v>
      </c>
      <c r="N163" s="14">
        <v>0</v>
      </c>
      <c r="O163" s="14">
        <v>36</v>
      </c>
      <c r="P163" s="14">
        <v>0</v>
      </c>
      <c r="Q163" s="14">
        <v>0</v>
      </c>
      <c r="R163" s="14">
        <v>0</v>
      </c>
      <c r="S163" s="14">
        <v>0</v>
      </c>
      <c r="T163" s="14">
        <v>26</v>
      </c>
      <c r="U163" s="14">
        <v>11</v>
      </c>
      <c r="V163" s="14">
        <v>7</v>
      </c>
      <c r="W163" s="14">
        <v>80</v>
      </c>
      <c r="X163" s="14">
        <v>240</v>
      </c>
      <c r="Y163" s="14">
        <v>13.33</v>
      </c>
      <c r="Z163" s="14">
        <v>2558</v>
      </c>
      <c r="AA163" s="14">
        <v>2</v>
      </c>
    </row>
    <row r="164" spans="1:27" ht="16.5" customHeight="1" x14ac:dyDescent="0.2">
      <c r="A164" s="14" t="s">
        <v>27</v>
      </c>
      <c r="B164" s="14" t="s">
        <v>28</v>
      </c>
      <c r="C164" s="15" t="s">
        <v>197</v>
      </c>
      <c r="D164" s="16" t="s">
        <v>198</v>
      </c>
      <c r="E164" s="16" t="s">
        <v>31</v>
      </c>
      <c r="F164" s="16" t="s">
        <v>195</v>
      </c>
      <c r="G164" s="16">
        <v>2</v>
      </c>
      <c r="H164" s="16" t="str">
        <f t="shared" si="12"/>
        <v xml:space="preserve">3 </v>
      </c>
      <c r="I164" s="16" t="str">
        <f t="shared" si="13"/>
        <v>3</v>
      </c>
      <c r="J164" s="16" t="str">
        <f t="shared" si="14"/>
        <v>0</v>
      </c>
      <c r="K164" s="16" t="str">
        <f t="shared" si="15"/>
        <v>6</v>
      </c>
      <c r="L164" s="16" t="s">
        <v>33</v>
      </c>
      <c r="M164" s="16" t="s">
        <v>199</v>
      </c>
      <c r="N164" s="14">
        <v>0</v>
      </c>
      <c r="O164" s="14">
        <v>38</v>
      </c>
      <c r="P164" s="14">
        <v>0</v>
      </c>
      <c r="Q164" s="14">
        <v>0</v>
      </c>
      <c r="R164" s="14">
        <v>0</v>
      </c>
      <c r="S164" s="14">
        <v>0</v>
      </c>
      <c r="T164" s="14">
        <v>3</v>
      </c>
      <c r="U164" s="14">
        <v>19</v>
      </c>
      <c r="V164" s="14">
        <v>12</v>
      </c>
      <c r="W164" s="14">
        <v>72</v>
      </c>
      <c r="X164" s="14">
        <v>216</v>
      </c>
      <c r="Y164" s="14">
        <v>12</v>
      </c>
      <c r="Z164" s="14">
        <v>2558</v>
      </c>
      <c r="AA164" s="14">
        <v>2</v>
      </c>
    </row>
    <row r="165" spans="1:27" ht="16.5" customHeight="1" x14ac:dyDescent="0.2">
      <c r="A165" s="14" t="s">
        <v>27</v>
      </c>
      <c r="B165" s="14" t="s">
        <v>28</v>
      </c>
      <c r="C165" s="15" t="s">
        <v>197</v>
      </c>
      <c r="D165" s="16" t="s">
        <v>198</v>
      </c>
      <c r="E165" s="16" t="s">
        <v>31</v>
      </c>
      <c r="F165" s="16" t="s">
        <v>195</v>
      </c>
      <c r="G165" s="16">
        <v>1</v>
      </c>
      <c r="H165" s="16" t="str">
        <f t="shared" si="12"/>
        <v xml:space="preserve">3 </v>
      </c>
      <c r="I165" s="16" t="str">
        <f t="shared" si="13"/>
        <v>3</v>
      </c>
      <c r="J165" s="16" t="str">
        <f t="shared" si="14"/>
        <v>0</v>
      </c>
      <c r="K165" s="16" t="str">
        <f t="shared" si="15"/>
        <v>6</v>
      </c>
      <c r="L165" s="16" t="s">
        <v>33</v>
      </c>
      <c r="M165" s="16" t="s">
        <v>199</v>
      </c>
      <c r="N165" s="14">
        <v>0</v>
      </c>
      <c r="O165" s="14">
        <v>38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38</v>
      </c>
      <c r="X165" s="14">
        <v>114</v>
      </c>
      <c r="Y165" s="14">
        <v>6.33</v>
      </c>
      <c r="Z165" s="14">
        <v>2558</v>
      </c>
      <c r="AA165" s="14">
        <v>2</v>
      </c>
    </row>
    <row r="166" spans="1:27" ht="16.5" customHeight="1" x14ac:dyDescent="0.2">
      <c r="A166" s="14" t="s">
        <v>27</v>
      </c>
      <c r="B166" s="14" t="s">
        <v>28</v>
      </c>
      <c r="C166" s="15" t="s">
        <v>885</v>
      </c>
      <c r="D166" s="16" t="s">
        <v>194</v>
      </c>
      <c r="E166" s="16" t="s">
        <v>31</v>
      </c>
      <c r="F166" s="16" t="s">
        <v>195</v>
      </c>
      <c r="G166" s="16">
        <v>1</v>
      </c>
      <c r="H166" s="16" t="str">
        <f t="shared" si="12"/>
        <v xml:space="preserve">3 </v>
      </c>
      <c r="I166" s="16" t="str">
        <f t="shared" si="13"/>
        <v>3</v>
      </c>
      <c r="J166" s="16" t="str">
        <f t="shared" si="14"/>
        <v>0</v>
      </c>
      <c r="K166" s="16" t="str">
        <f t="shared" si="15"/>
        <v>6</v>
      </c>
      <c r="L166" s="16" t="s">
        <v>33</v>
      </c>
      <c r="M166" s="16" t="s">
        <v>196</v>
      </c>
      <c r="N166" s="14">
        <v>0</v>
      </c>
      <c r="O166" s="14">
        <v>47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47</v>
      </c>
      <c r="X166" s="14">
        <v>141</v>
      </c>
      <c r="Y166" s="14">
        <v>7.83</v>
      </c>
      <c r="Z166" s="14">
        <v>2558</v>
      </c>
      <c r="AA166" s="14">
        <v>2</v>
      </c>
    </row>
    <row r="167" spans="1:27" ht="16.5" customHeight="1" x14ac:dyDescent="0.2">
      <c r="A167" s="14" t="s">
        <v>27</v>
      </c>
      <c r="B167" s="14" t="s">
        <v>28</v>
      </c>
      <c r="C167" s="15" t="s">
        <v>200</v>
      </c>
      <c r="D167" s="16" t="s">
        <v>198</v>
      </c>
      <c r="E167" s="16" t="s">
        <v>31</v>
      </c>
      <c r="F167" s="16" t="s">
        <v>195</v>
      </c>
      <c r="G167" s="16">
        <v>1</v>
      </c>
      <c r="H167" s="16" t="str">
        <f t="shared" si="12"/>
        <v xml:space="preserve">3 </v>
      </c>
      <c r="I167" s="16" t="str">
        <f t="shared" si="13"/>
        <v>3</v>
      </c>
      <c r="J167" s="16" t="str">
        <f t="shared" si="14"/>
        <v>0</v>
      </c>
      <c r="K167" s="16" t="str">
        <f t="shared" si="15"/>
        <v>6</v>
      </c>
      <c r="L167" s="16" t="s">
        <v>33</v>
      </c>
      <c r="M167" s="16" t="s">
        <v>199</v>
      </c>
      <c r="N167" s="14">
        <v>0</v>
      </c>
      <c r="O167" s="14">
        <v>50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50</v>
      </c>
      <c r="X167" s="14">
        <v>150</v>
      </c>
      <c r="Y167" s="14">
        <v>8.33</v>
      </c>
      <c r="Z167" s="14">
        <v>2558</v>
      </c>
      <c r="AA167" s="14">
        <v>2</v>
      </c>
    </row>
    <row r="168" spans="1:27" ht="16.5" customHeight="1" x14ac:dyDescent="0.2">
      <c r="A168" s="14" t="s">
        <v>27</v>
      </c>
      <c r="B168" s="14" t="s">
        <v>28</v>
      </c>
      <c r="C168" s="15" t="s">
        <v>886</v>
      </c>
      <c r="D168" s="16" t="s">
        <v>887</v>
      </c>
      <c r="E168" s="16" t="s">
        <v>31</v>
      </c>
      <c r="F168" s="16" t="s">
        <v>195</v>
      </c>
      <c r="G168" s="16">
        <v>1</v>
      </c>
      <c r="H168" s="16" t="str">
        <f t="shared" si="12"/>
        <v xml:space="preserve">3 </v>
      </c>
      <c r="I168" s="16" t="str">
        <f t="shared" si="13"/>
        <v>2</v>
      </c>
      <c r="J168" s="16" t="str">
        <f t="shared" si="14"/>
        <v>2</v>
      </c>
      <c r="K168" s="16" t="str">
        <f t="shared" si="15"/>
        <v>5</v>
      </c>
      <c r="L168" s="16" t="s">
        <v>95</v>
      </c>
      <c r="M168" s="16" t="s">
        <v>196</v>
      </c>
      <c r="N168" s="14">
        <v>0</v>
      </c>
      <c r="O168" s="14">
        <v>28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28</v>
      </c>
      <c r="X168" s="14">
        <v>84</v>
      </c>
      <c r="Y168" s="14">
        <v>4.67</v>
      </c>
      <c r="Z168" s="14">
        <v>2558</v>
      </c>
      <c r="AA168" s="14">
        <v>2</v>
      </c>
    </row>
    <row r="169" spans="1:27" ht="16.5" customHeight="1" x14ac:dyDescent="0.2">
      <c r="A169" s="14" t="s">
        <v>27</v>
      </c>
      <c r="B169" s="14" t="s">
        <v>28</v>
      </c>
      <c r="C169" s="15" t="s">
        <v>888</v>
      </c>
      <c r="D169" s="16" t="s">
        <v>889</v>
      </c>
      <c r="E169" s="16" t="s">
        <v>31</v>
      </c>
      <c r="F169" s="16" t="s">
        <v>195</v>
      </c>
      <c r="G169" s="16">
        <v>1</v>
      </c>
      <c r="H169" s="16" t="str">
        <f t="shared" si="12"/>
        <v xml:space="preserve">3 </v>
      </c>
      <c r="I169" s="16" t="str">
        <f t="shared" si="13"/>
        <v>3</v>
      </c>
      <c r="J169" s="16" t="str">
        <f t="shared" si="14"/>
        <v>0</v>
      </c>
      <c r="K169" s="16" t="str">
        <f t="shared" si="15"/>
        <v>6</v>
      </c>
      <c r="L169" s="16" t="s">
        <v>33</v>
      </c>
      <c r="M169" s="16" t="s">
        <v>890</v>
      </c>
      <c r="N169" s="14">
        <v>0</v>
      </c>
      <c r="O169" s="14">
        <v>27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27</v>
      </c>
      <c r="X169" s="14">
        <v>81</v>
      </c>
      <c r="Y169" s="14">
        <v>4.5</v>
      </c>
      <c r="Z169" s="14">
        <v>2558</v>
      </c>
      <c r="AA169" s="14">
        <v>2</v>
      </c>
    </row>
    <row r="170" spans="1:27" ht="16.5" customHeight="1" x14ac:dyDescent="0.2">
      <c r="A170" s="14" t="s">
        <v>27</v>
      </c>
      <c r="B170" s="14" t="s">
        <v>28</v>
      </c>
      <c r="C170" s="15" t="s">
        <v>891</v>
      </c>
      <c r="D170" s="16" t="s">
        <v>892</v>
      </c>
      <c r="E170" s="16" t="s">
        <v>31</v>
      </c>
      <c r="F170" s="16" t="s">
        <v>195</v>
      </c>
      <c r="G170" s="16">
        <v>1</v>
      </c>
      <c r="H170" s="16" t="str">
        <f t="shared" si="12"/>
        <v xml:space="preserve">3 </v>
      </c>
      <c r="I170" s="16" t="str">
        <f t="shared" si="13"/>
        <v>3</v>
      </c>
      <c r="J170" s="16" t="str">
        <f t="shared" si="14"/>
        <v>0</v>
      </c>
      <c r="K170" s="16" t="str">
        <f t="shared" si="15"/>
        <v>6</v>
      </c>
      <c r="L170" s="16" t="s">
        <v>33</v>
      </c>
      <c r="M170" s="16" t="s">
        <v>890</v>
      </c>
      <c r="N170" s="14">
        <v>0</v>
      </c>
      <c r="O170" s="14">
        <v>28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28</v>
      </c>
      <c r="X170" s="14">
        <v>84</v>
      </c>
      <c r="Y170" s="14">
        <v>4.67</v>
      </c>
      <c r="Z170" s="14">
        <v>2558</v>
      </c>
      <c r="AA170" s="14">
        <v>2</v>
      </c>
    </row>
    <row r="171" spans="1:27" ht="16.5" customHeight="1" x14ac:dyDescent="0.2">
      <c r="A171" s="14" t="s">
        <v>27</v>
      </c>
      <c r="B171" s="14" t="s">
        <v>28</v>
      </c>
      <c r="C171" s="15" t="s">
        <v>893</v>
      </c>
      <c r="D171" s="16" t="s">
        <v>894</v>
      </c>
      <c r="E171" s="16" t="s">
        <v>31</v>
      </c>
      <c r="F171" s="16" t="s">
        <v>195</v>
      </c>
      <c r="G171" s="16">
        <v>1</v>
      </c>
      <c r="H171" s="16" t="str">
        <f t="shared" si="12"/>
        <v xml:space="preserve">3 </v>
      </c>
      <c r="I171" s="16" t="str">
        <f t="shared" si="13"/>
        <v>3</v>
      </c>
      <c r="J171" s="16" t="str">
        <f t="shared" si="14"/>
        <v>0</v>
      </c>
      <c r="K171" s="16" t="str">
        <f t="shared" si="15"/>
        <v>6</v>
      </c>
      <c r="L171" s="16" t="s">
        <v>33</v>
      </c>
      <c r="M171" s="16" t="s">
        <v>199</v>
      </c>
      <c r="N171" s="14">
        <v>0</v>
      </c>
      <c r="O171" s="14">
        <v>30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6</v>
      </c>
      <c r="V171" s="14">
        <v>0</v>
      </c>
      <c r="W171" s="14">
        <v>36</v>
      </c>
      <c r="X171" s="14">
        <v>108</v>
      </c>
      <c r="Y171" s="14">
        <v>6</v>
      </c>
      <c r="Z171" s="14">
        <v>2558</v>
      </c>
      <c r="AA171" s="14">
        <v>2</v>
      </c>
    </row>
    <row r="172" spans="1:27" ht="16.5" customHeight="1" x14ac:dyDescent="0.2">
      <c r="A172" s="14" t="s">
        <v>27</v>
      </c>
      <c r="B172" s="14" t="s">
        <v>28</v>
      </c>
      <c r="C172" s="15" t="s">
        <v>210</v>
      </c>
      <c r="D172" s="16" t="s">
        <v>211</v>
      </c>
      <c r="E172" s="16" t="s">
        <v>31</v>
      </c>
      <c r="F172" s="16" t="s">
        <v>195</v>
      </c>
      <c r="G172" s="16">
        <v>1</v>
      </c>
      <c r="H172" s="16" t="str">
        <f t="shared" si="12"/>
        <v xml:space="preserve">3 </v>
      </c>
      <c r="I172" s="16" t="str">
        <f t="shared" si="13"/>
        <v>3</v>
      </c>
      <c r="J172" s="16" t="str">
        <f t="shared" si="14"/>
        <v>0</v>
      </c>
      <c r="K172" s="16" t="str">
        <f t="shared" si="15"/>
        <v>6</v>
      </c>
      <c r="L172" s="16" t="s">
        <v>33</v>
      </c>
      <c r="M172" s="16" t="s">
        <v>209</v>
      </c>
      <c r="N172" s="14">
        <v>0</v>
      </c>
      <c r="O172" s="14">
        <v>24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14</v>
      </c>
      <c r="V172" s="14">
        <v>3</v>
      </c>
      <c r="W172" s="14">
        <v>41</v>
      </c>
      <c r="X172" s="14">
        <v>123</v>
      </c>
      <c r="Y172" s="14">
        <v>6.83</v>
      </c>
      <c r="Z172" s="14">
        <v>2558</v>
      </c>
      <c r="AA172" s="14">
        <v>2</v>
      </c>
    </row>
    <row r="173" spans="1:27" ht="16.5" customHeight="1" x14ac:dyDescent="0.2">
      <c r="A173" s="14" t="s">
        <v>27</v>
      </c>
      <c r="B173" s="14" t="s">
        <v>28</v>
      </c>
      <c r="C173" s="15" t="s">
        <v>210</v>
      </c>
      <c r="D173" s="16" t="s">
        <v>895</v>
      </c>
      <c r="E173" s="16" t="s">
        <v>31</v>
      </c>
      <c r="F173" s="16" t="s">
        <v>195</v>
      </c>
      <c r="G173" s="16">
        <v>1</v>
      </c>
      <c r="H173" s="16" t="str">
        <f t="shared" si="12"/>
        <v xml:space="preserve">2 </v>
      </c>
      <c r="I173" s="16" t="str">
        <f t="shared" si="13"/>
        <v>1</v>
      </c>
      <c r="J173" s="16" t="str">
        <f t="shared" si="14"/>
        <v>2</v>
      </c>
      <c r="K173" s="16" t="str">
        <f t="shared" si="15"/>
        <v>3</v>
      </c>
      <c r="L173" s="16" t="s">
        <v>146</v>
      </c>
      <c r="M173" s="16" t="s">
        <v>204</v>
      </c>
      <c r="N173" s="14">
        <v>0</v>
      </c>
      <c r="O173" s="14">
        <v>17</v>
      </c>
      <c r="P173" s="14">
        <v>0</v>
      </c>
      <c r="Q173" s="14">
        <v>3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20</v>
      </c>
      <c r="X173" s="14">
        <v>40</v>
      </c>
      <c r="Y173" s="14">
        <v>2.2200000000000002</v>
      </c>
      <c r="Z173" s="14">
        <v>2558</v>
      </c>
      <c r="AA173" s="14">
        <v>2</v>
      </c>
    </row>
    <row r="174" spans="1:27" ht="16.5" customHeight="1" x14ac:dyDescent="0.2">
      <c r="A174" s="14" t="s">
        <v>27</v>
      </c>
      <c r="B174" s="14" t="s">
        <v>28</v>
      </c>
      <c r="C174" s="15" t="s">
        <v>896</v>
      </c>
      <c r="D174" s="16" t="s">
        <v>897</v>
      </c>
      <c r="E174" s="16" t="s">
        <v>31</v>
      </c>
      <c r="F174" s="16" t="s">
        <v>195</v>
      </c>
      <c r="G174" s="16">
        <v>2</v>
      </c>
      <c r="H174" s="16" t="str">
        <f t="shared" si="12"/>
        <v xml:space="preserve">3 </v>
      </c>
      <c r="I174" s="16" t="str">
        <f t="shared" si="13"/>
        <v>2</v>
      </c>
      <c r="J174" s="16" t="str">
        <f t="shared" si="14"/>
        <v>2</v>
      </c>
      <c r="K174" s="16" t="str">
        <f t="shared" si="15"/>
        <v>5</v>
      </c>
      <c r="L174" s="16" t="s">
        <v>95</v>
      </c>
      <c r="M174" s="16" t="s">
        <v>204</v>
      </c>
      <c r="N174" s="14">
        <v>0</v>
      </c>
      <c r="O174" s="14">
        <v>50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2</v>
      </c>
      <c r="V174" s="14">
        <v>6</v>
      </c>
      <c r="W174" s="14">
        <v>58</v>
      </c>
      <c r="X174" s="14">
        <v>174</v>
      </c>
      <c r="Y174" s="14">
        <v>9.67</v>
      </c>
      <c r="Z174" s="14">
        <v>2558</v>
      </c>
      <c r="AA174" s="14">
        <v>2</v>
      </c>
    </row>
    <row r="175" spans="1:27" ht="16.5" customHeight="1" x14ac:dyDescent="0.2">
      <c r="A175" s="14" t="s">
        <v>27</v>
      </c>
      <c r="B175" s="14" t="s">
        <v>28</v>
      </c>
      <c r="C175" s="15" t="s">
        <v>896</v>
      </c>
      <c r="D175" s="16" t="s">
        <v>897</v>
      </c>
      <c r="E175" s="16" t="s">
        <v>31</v>
      </c>
      <c r="F175" s="16" t="s">
        <v>195</v>
      </c>
      <c r="G175" s="16">
        <v>1</v>
      </c>
      <c r="H175" s="16" t="str">
        <f t="shared" si="12"/>
        <v xml:space="preserve">3 </v>
      </c>
      <c r="I175" s="16" t="str">
        <f t="shared" si="13"/>
        <v>2</v>
      </c>
      <c r="J175" s="16" t="str">
        <f t="shared" si="14"/>
        <v>2</v>
      </c>
      <c r="K175" s="16" t="str">
        <f t="shared" si="15"/>
        <v>5</v>
      </c>
      <c r="L175" s="16" t="s">
        <v>95</v>
      </c>
      <c r="M175" s="16" t="s">
        <v>204</v>
      </c>
      <c r="N175" s="14">
        <v>0</v>
      </c>
      <c r="O175" s="14">
        <v>25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25</v>
      </c>
      <c r="X175" s="14">
        <v>75</v>
      </c>
      <c r="Y175" s="14">
        <v>4.17</v>
      </c>
      <c r="Z175" s="14">
        <v>2558</v>
      </c>
      <c r="AA175" s="14">
        <v>2</v>
      </c>
    </row>
    <row r="176" spans="1:27" ht="16.5" customHeight="1" x14ac:dyDescent="0.2">
      <c r="A176" s="14" t="s">
        <v>27</v>
      </c>
      <c r="B176" s="14" t="s">
        <v>28</v>
      </c>
      <c r="C176" s="15" t="s">
        <v>898</v>
      </c>
      <c r="D176" s="16" t="s">
        <v>899</v>
      </c>
      <c r="E176" s="16" t="s">
        <v>31</v>
      </c>
      <c r="F176" s="16" t="s">
        <v>195</v>
      </c>
      <c r="G176" s="16">
        <v>1</v>
      </c>
      <c r="H176" s="16" t="str">
        <f t="shared" si="12"/>
        <v xml:space="preserve">2 </v>
      </c>
      <c r="I176" s="16" t="str">
        <f t="shared" si="13"/>
        <v>1</v>
      </c>
      <c r="J176" s="16" t="str">
        <f t="shared" si="14"/>
        <v>2</v>
      </c>
      <c r="K176" s="16" t="str">
        <f t="shared" si="15"/>
        <v>3</v>
      </c>
      <c r="L176" s="16" t="s">
        <v>146</v>
      </c>
      <c r="M176" s="16" t="s">
        <v>209</v>
      </c>
      <c r="N176" s="14">
        <v>0</v>
      </c>
      <c r="O176" s="14">
        <v>12</v>
      </c>
      <c r="P176" s="14">
        <v>0</v>
      </c>
      <c r="Q176" s="14">
        <v>3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15</v>
      </c>
      <c r="X176" s="14">
        <v>30</v>
      </c>
      <c r="Y176" s="14">
        <v>1.67</v>
      </c>
      <c r="Z176" s="14">
        <v>2558</v>
      </c>
      <c r="AA176" s="14">
        <v>2</v>
      </c>
    </row>
    <row r="177" spans="1:27" ht="16.5" customHeight="1" x14ac:dyDescent="0.2">
      <c r="A177" s="14" t="s">
        <v>27</v>
      </c>
      <c r="B177" s="14" t="s">
        <v>28</v>
      </c>
      <c r="C177" s="15" t="s">
        <v>900</v>
      </c>
      <c r="D177" s="16" t="s">
        <v>901</v>
      </c>
      <c r="E177" s="16" t="s">
        <v>31</v>
      </c>
      <c r="F177" s="16" t="s">
        <v>195</v>
      </c>
      <c r="G177" s="16">
        <v>2</v>
      </c>
      <c r="H177" s="16" t="str">
        <f t="shared" si="12"/>
        <v xml:space="preserve">3 </v>
      </c>
      <c r="I177" s="16" t="str">
        <f t="shared" si="13"/>
        <v>3</v>
      </c>
      <c r="J177" s="16" t="str">
        <f t="shared" si="14"/>
        <v>0</v>
      </c>
      <c r="K177" s="16" t="str">
        <f t="shared" si="15"/>
        <v>6</v>
      </c>
      <c r="L177" s="16" t="s">
        <v>33</v>
      </c>
      <c r="M177" s="16" t="s">
        <v>890</v>
      </c>
      <c r="N177" s="14">
        <v>0</v>
      </c>
      <c r="O177" s="14">
        <v>14</v>
      </c>
      <c r="P177" s="14">
        <v>0</v>
      </c>
      <c r="Q177" s="14">
        <v>7</v>
      </c>
      <c r="R177" s="14">
        <v>0</v>
      </c>
      <c r="S177" s="14">
        <v>0</v>
      </c>
      <c r="T177" s="14">
        <v>0</v>
      </c>
      <c r="U177" s="14">
        <v>1</v>
      </c>
      <c r="V177" s="14">
        <v>10</v>
      </c>
      <c r="W177" s="14">
        <v>32</v>
      </c>
      <c r="X177" s="14">
        <v>96</v>
      </c>
      <c r="Y177" s="14">
        <v>5.33</v>
      </c>
      <c r="Z177" s="14">
        <v>2558</v>
      </c>
      <c r="AA177" s="14">
        <v>2</v>
      </c>
    </row>
    <row r="178" spans="1:27" ht="16.5" customHeight="1" x14ac:dyDescent="0.2">
      <c r="A178" s="14" t="s">
        <v>27</v>
      </c>
      <c r="B178" s="14" t="s">
        <v>28</v>
      </c>
      <c r="C178" s="15" t="s">
        <v>900</v>
      </c>
      <c r="D178" s="16" t="s">
        <v>901</v>
      </c>
      <c r="E178" s="16" t="s">
        <v>31</v>
      </c>
      <c r="F178" s="16" t="s">
        <v>195</v>
      </c>
      <c r="G178" s="16">
        <v>1</v>
      </c>
      <c r="H178" s="16" t="str">
        <f t="shared" si="12"/>
        <v xml:space="preserve">3 </v>
      </c>
      <c r="I178" s="16" t="str">
        <f t="shared" si="13"/>
        <v>3</v>
      </c>
      <c r="J178" s="16" t="str">
        <f t="shared" si="14"/>
        <v>0</v>
      </c>
      <c r="K178" s="16" t="str">
        <f t="shared" si="15"/>
        <v>6</v>
      </c>
      <c r="L178" s="16" t="s">
        <v>33</v>
      </c>
      <c r="M178" s="16" t="s">
        <v>209</v>
      </c>
      <c r="N178" s="14">
        <v>0</v>
      </c>
      <c r="O178" s="14">
        <v>28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28</v>
      </c>
      <c r="X178" s="14">
        <v>84</v>
      </c>
      <c r="Y178" s="14">
        <v>4.67</v>
      </c>
      <c r="Z178" s="14">
        <v>2558</v>
      </c>
      <c r="AA178" s="14">
        <v>2</v>
      </c>
    </row>
    <row r="179" spans="1:27" ht="16.5" customHeight="1" x14ac:dyDescent="0.2">
      <c r="A179" s="14" t="s">
        <v>27</v>
      </c>
      <c r="B179" s="14" t="s">
        <v>28</v>
      </c>
      <c r="C179" s="15" t="s">
        <v>902</v>
      </c>
      <c r="D179" s="16" t="s">
        <v>903</v>
      </c>
      <c r="E179" s="16" t="s">
        <v>31</v>
      </c>
      <c r="F179" s="16" t="s">
        <v>195</v>
      </c>
      <c r="G179" s="16">
        <v>1</v>
      </c>
      <c r="H179" s="16" t="str">
        <f t="shared" si="12"/>
        <v xml:space="preserve">2 </v>
      </c>
      <c r="I179" s="16" t="str">
        <f t="shared" si="13"/>
        <v>1</v>
      </c>
      <c r="J179" s="16" t="str">
        <f t="shared" si="14"/>
        <v>2</v>
      </c>
      <c r="K179" s="16" t="str">
        <f t="shared" si="15"/>
        <v>3</v>
      </c>
      <c r="L179" s="16" t="s">
        <v>146</v>
      </c>
      <c r="M179" s="16" t="s">
        <v>199</v>
      </c>
      <c r="N179" s="14">
        <v>0</v>
      </c>
      <c r="O179" s="14">
        <v>6</v>
      </c>
      <c r="P179" s="14">
        <v>0</v>
      </c>
      <c r="Q179" s="14">
        <v>3</v>
      </c>
      <c r="R179" s="14">
        <v>0</v>
      </c>
      <c r="S179" s="14">
        <v>0</v>
      </c>
      <c r="T179" s="14">
        <v>0</v>
      </c>
      <c r="U179" s="14">
        <v>0</v>
      </c>
      <c r="V179" s="14">
        <v>1</v>
      </c>
      <c r="W179" s="14">
        <v>10</v>
      </c>
      <c r="X179" s="14">
        <v>20</v>
      </c>
      <c r="Y179" s="14">
        <v>1.1100000000000001</v>
      </c>
      <c r="Z179" s="14">
        <v>2558</v>
      </c>
      <c r="AA179" s="14">
        <v>2</v>
      </c>
    </row>
    <row r="180" spans="1:27" ht="16.5" customHeight="1" x14ac:dyDescent="0.2">
      <c r="A180" s="14" t="s">
        <v>27</v>
      </c>
      <c r="B180" s="14" t="s">
        <v>28</v>
      </c>
      <c r="C180" s="15" t="s">
        <v>904</v>
      </c>
      <c r="D180" s="16" t="s">
        <v>905</v>
      </c>
      <c r="E180" s="16" t="s">
        <v>31</v>
      </c>
      <c r="F180" s="16" t="s">
        <v>195</v>
      </c>
      <c r="G180" s="16">
        <v>1</v>
      </c>
      <c r="H180" s="16" t="str">
        <f t="shared" si="12"/>
        <v xml:space="preserve">2 </v>
      </c>
      <c r="I180" s="16" t="str">
        <f t="shared" si="13"/>
        <v>2</v>
      </c>
      <c r="J180" s="16" t="str">
        <f t="shared" si="14"/>
        <v>0</v>
      </c>
      <c r="K180" s="16" t="str">
        <f t="shared" si="15"/>
        <v>4</v>
      </c>
      <c r="L180" s="16" t="s">
        <v>139</v>
      </c>
      <c r="M180" s="16" t="s">
        <v>204</v>
      </c>
      <c r="N180" s="14">
        <v>0</v>
      </c>
      <c r="O180" s="14">
        <v>17</v>
      </c>
      <c r="P180" s="14">
        <v>0</v>
      </c>
      <c r="Q180" s="14">
        <v>3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20</v>
      </c>
      <c r="X180" s="14">
        <v>40</v>
      </c>
      <c r="Y180" s="14">
        <v>2.2200000000000002</v>
      </c>
      <c r="Z180" s="14">
        <v>2558</v>
      </c>
      <c r="AA180" s="14">
        <v>2</v>
      </c>
    </row>
    <row r="181" spans="1:27" ht="16.5" customHeight="1" x14ac:dyDescent="0.2">
      <c r="A181" s="14" t="s">
        <v>27</v>
      </c>
      <c r="B181" s="14" t="s">
        <v>28</v>
      </c>
      <c r="C181" s="15" t="s">
        <v>906</v>
      </c>
      <c r="D181" s="16" t="s">
        <v>907</v>
      </c>
      <c r="E181" s="16" t="s">
        <v>31</v>
      </c>
      <c r="F181" s="16" t="s">
        <v>220</v>
      </c>
      <c r="G181" s="16">
        <v>1</v>
      </c>
      <c r="H181" s="16" t="str">
        <f t="shared" si="12"/>
        <v xml:space="preserve">2 </v>
      </c>
      <c r="I181" s="16" t="str">
        <f t="shared" si="13"/>
        <v>2</v>
      </c>
      <c r="J181" s="16" t="str">
        <f t="shared" si="14"/>
        <v>0</v>
      </c>
      <c r="K181" s="16" t="str">
        <f t="shared" si="15"/>
        <v>4</v>
      </c>
      <c r="L181" s="16" t="s">
        <v>139</v>
      </c>
      <c r="M181" s="16" t="s">
        <v>223</v>
      </c>
      <c r="N181" s="14">
        <v>0</v>
      </c>
      <c r="O181" s="14">
        <v>36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36</v>
      </c>
      <c r="X181" s="14">
        <v>72</v>
      </c>
      <c r="Y181" s="14">
        <v>4</v>
      </c>
      <c r="Z181" s="14">
        <v>2558</v>
      </c>
      <c r="AA181" s="14">
        <v>2</v>
      </c>
    </row>
    <row r="182" spans="1:27" ht="16.5" customHeight="1" x14ac:dyDescent="0.2">
      <c r="A182" s="14" t="s">
        <v>27</v>
      </c>
      <c r="B182" s="14" t="s">
        <v>28</v>
      </c>
      <c r="C182" s="15" t="s">
        <v>908</v>
      </c>
      <c r="D182" s="16" t="s">
        <v>909</v>
      </c>
      <c r="E182" s="16" t="s">
        <v>31</v>
      </c>
      <c r="F182" s="16" t="s">
        <v>220</v>
      </c>
      <c r="G182" s="16">
        <v>1</v>
      </c>
      <c r="H182" s="16" t="str">
        <f t="shared" si="12"/>
        <v xml:space="preserve">3 </v>
      </c>
      <c r="I182" s="16" t="str">
        <f t="shared" si="13"/>
        <v>3</v>
      </c>
      <c r="J182" s="16" t="str">
        <f t="shared" si="14"/>
        <v>0</v>
      </c>
      <c r="K182" s="16" t="str">
        <f t="shared" si="15"/>
        <v>6</v>
      </c>
      <c r="L182" s="16" t="s">
        <v>33</v>
      </c>
      <c r="M182" s="16" t="s">
        <v>86</v>
      </c>
      <c r="N182" s="14">
        <v>0</v>
      </c>
      <c r="O182" s="14">
        <v>36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36</v>
      </c>
      <c r="X182" s="14">
        <v>108</v>
      </c>
      <c r="Y182" s="14">
        <v>6</v>
      </c>
      <c r="Z182" s="14">
        <v>2558</v>
      </c>
      <c r="AA182" s="14">
        <v>2</v>
      </c>
    </row>
    <row r="183" spans="1:27" ht="16.5" customHeight="1" x14ac:dyDescent="0.2">
      <c r="A183" s="14" t="s">
        <v>27</v>
      </c>
      <c r="B183" s="14" t="s">
        <v>28</v>
      </c>
      <c r="C183" s="15" t="s">
        <v>910</v>
      </c>
      <c r="D183" s="16" t="s">
        <v>911</v>
      </c>
      <c r="E183" s="16" t="s">
        <v>31</v>
      </c>
      <c r="F183" s="16" t="s">
        <v>220</v>
      </c>
      <c r="G183" s="16">
        <v>1</v>
      </c>
      <c r="H183" s="16" t="str">
        <f t="shared" si="12"/>
        <v xml:space="preserve">2 </v>
      </c>
      <c r="I183" s="16" t="str">
        <f t="shared" si="13"/>
        <v>2</v>
      </c>
      <c r="J183" s="16" t="str">
        <f t="shared" si="14"/>
        <v>0</v>
      </c>
      <c r="K183" s="16" t="str">
        <f t="shared" si="15"/>
        <v>4</v>
      </c>
      <c r="L183" s="16" t="s">
        <v>139</v>
      </c>
      <c r="M183" s="16" t="s">
        <v>86</v>
      </c>
      <c r="N183" s="14">
        <v>0</v>
      </c>
      <c r="O183" s="14">
        <v>35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35</v>
      </c>
      <c r="X183" s="14">
        <v>70</v>
      </c>
      <c r="Y183" s="14">
        <v>3.89</v>
      </c>
      <c r="Z183" s="14">
        <v>2558</v>
      </c>
      <c r="AA183" s="14">
        <v>2</v>
      </c>
    </row>
    <row r="184" spans="1:27" ht="16.5" customHeight="1" x14ac:dyDescent="0.2">
      <c r="A184" s="14" t="s">
        <v>27</v>
      </c>
      <c r="B184" s="14" t="s">
        <v>28</v>
      </c>
      <c r="C184" s="15" t="s">
        <v>912</v>
      </c>
      <c r="D184" s="16" t="s">
        <v>913</v>
      </c>
      <c r="E184" s="16" t="s">
        <v>31</v>
      </c>
      <c r="F184" s="16" t="s">
        <v>220</v>
      </c>
      <c r="G184" s="16">
        <v>1</v>
      </c>
      <c r="H184" s="16" t="str">
        <f t="shared" si="12"/>
        <v xml:space="preserve">3 </v>
      </c>
      <c r="I184" s="16" t="str">
        <f t="shared" si="13"/>
        <v>2</v>
      </c>
      <c r="J184" s="16" t="str">
        <f t="shared" si="14"/>
        <v>2</v>
      </c>
      <c r="K184" s="16" t="str">
        <f t="shared" si="15"/>
        <v>5</v>
      </c>
      <c r="L184" s="16" t="s">
        <v>95</v>
      </c>
      <c r="M184" s="16" t="s">
        <v>223</v>
      </c>
      <c r="N184" s="14">
        <v>0</v>
      </c>
      <c r="O184" s="14">
        <v>40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40</v>
      </c>
      <c r="X184" s="14">
        <v>120</v>
      </c>
      <c r="Y184" s="14">
        <v>6.67</v>
      </c>
      <c r="Z184" s="14">
        <v>2558</v>
      </c>
      <c r="AA184" s="14">
        <v>2</v>
      </c>
    </row>
    <row r="185" spans="1:27" ht="16.5" customHeight="1" x14ac:dyDescent="0.2">
      <c r="A185" s="14" t="s">
        <v>27</v>
      </c>
      <c r="B185" s="14" t="s">
        <v>28</v>
      </c>
      <c r="C185" s="15" t="s">
        <v>914</v>
      </c>
      <c r="D185" s="16" t="s">
        <v>915</v>
      </c>
      <c r="E185" s="16" t="s">
        <v>31</v>
      </c>
      <c r="F185" s="16" t="s">
        <v>220</v>
      </c>
      <c r="G185" s="16">
        <v>1</v>
      </c>
      <c r="H185" s="16" t="str">
        <f t="shared" si="12"/>
        <v xml:space="preserve">3 </v>
      </c>
      <c r="I185" s="16" t="str">
        <f t="shared" si="13"/>
        <v>2</v>
      </c>
      <c r="J185" s="16" t="str">
        <f t="shared" si="14"/>
        <v>2</v>
      </c>
      <c r="K185" s="16" t="str">
        <f t="shared" si="15"/>
        <v>5</v>
      </c>
      <c r="L185" s="16" t="s">
        <v>95</v>
      </c>
      <c r="M185" s="16" t="s">
        <v>223</v>
      </c>
      <c r="N185" s="14">
        <v>0</v>
      </c>
      <c r="O185" s="14">
        <v>38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38</v>
      </c>
      <c r="X185" s="14">
        <v>114</v>
      </c>
      <c r="Y185" s="14">
        <v>6.33</v>
      </c>
      <c r="Z185" s="14">
        <v>2558</v>
      </c>
      <c r="AA185" s="14">
        <v>2</v>
      </c>
    </row>
    <row r="186" spans="1:27" ht="16.5" customHeight="1" x14ac:dyDescent="0.2">
      <c r="A186" s="14" t="s">
        <v>27</v>
      </c>
      <c r="B186" s="14" t="s">
        <v>28</v>
      </c>
      <c r="C186" s="15" t="s">
        <v>916</v>
      </c>
      <c r="D186" s="16" t="s">
        <v>917</v>
      </c>
      <c r="E186" s="16" t="s">
        <v>31</v>
      </c>
      <c r="F186" s="16" t="s">
        <v>220</v>
      </c>
      <c r="G186" s="16">
        <v>1</v>
      </c>
      <c r="H186" s="16" t="str">
        <f t="shared" si="12"/>
        <v xml:space="preserve">2 </v>
      </c>
      <c r="I186" s="16" t="str">
        <f t="shared" si="13"/>
        <v>2</v>
      </c>
      <c r="J186" s="16" t="str">
        <f t="shared" si="14"/>
        <v>0</v>
      </c>
      <c r="K186" s="16" t="str">
        <f t="shared" si="15"/>
        <v>4</v>
      </c>
      <c r="L186" s="16" t="s">
        <v>139</v>
      </c>
      <c r="M186" s="16" t="s">
        <v>226</v>
      </c>
      <c r="N186" s="14">
        <v>0</v>
      </c>
      <c r="O186" s="14">
        <v>40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40</v>
      </c>
      <c r="X186" s="14">
        <v>80</v>
      </c>
      <c r="Y186" s="14">
        <v>4.4400000000000004</v>
      </c>
      <c r="Z186" s="14">
        <v>2558</v>
      </c>
      <c r="AA186" s="14">
        <v>2</v>
      </c>
    </row>
    <row r="187" spans="1:27" ht="16.5" customHeight="1" x14ac:dyDescent="0.2">
      <c r="A187" s="14" t="s">
        <v>27</v>
      </c>
      <c r="B187" s="14" t="s">
        <v>28</v>
      </c>
      <c r="C187" s="15" t="s">
        <v>918</v>
      </c>
      <c r="D187" s="16" t="s">
        <v>919</v>
      </c>
      <c r="E187" s="16" t="s">
        <v>31</v>
      </c>
      <c r="F187" s="16" t="s">
        <v>220</v>
      </c>
      <c r="G187" s="16">
        <v>2</v>
      </c>
      <c r="H187" s="16" t="str">
        <f t="shared" si="12"/>
        <v xml:space="preserve">3 </v>
      </c>
      <c r="I187" s="16" t="str">
        <f t="shared" si="13"/>
        <v>2</v>
      </c>
      <c r="J187" s="16" t="str">
        <f t="shared" si="14"/>
        <v>2</v>
      </c>
      <c r="K187" s="16" t="str">
        <f t="shared" si="15"/>
        <v>5</v>
      </c>
      <c r="L187" s="16" t="s">
        <v>95</v>
      </c>
      <c r="M187" s="16" t="s">
        <v>233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2558</v>
      </c>
      <c r="AA187" s="14">
        <v>2</v>
      </c>
    </row>
    <row r="188" spans="1:27" ht="16.5" customHeight="1" x14ac:dyDescent="0.2">
      <c r="A188" s="14" t="s">
        <v>27</v>
      </c>
      <c r="B188" s="14" t="s">
        <v>28</v>
      </c>
      <c r="C188" s="15" t="s">
        <v>918</v>
      </c>
      <c r="D188" s="16" t="s">
        <v>919</v>
      </c>
      <c r="E188" s="16" t="s">
        <v>31</v>
      </c>
      <c r="F188" s="16" t="s">
        <v>220</v>
      </c>
      <c r="G188" s="16">
        <v>1</v>
      </c>
      <c r="H188" s="16" t="str">
        <f t="shared" si="12"/>
        <v xml:space="preserve">3 </v>
      </c>
      <c r="I188" s="16" t="str">
        <f t="shared" si="13"/>
        <v>2</v>
      </c>
      <c r="J188" s="16" t="str">
        <f t="shared" si="14"/>
        <v>2</v>
      </c>
      <c r="K188" s="16" t="str">
        <f t="shared" si="15"/>
        <v>5</v>
      </c>
      <c r="L188" s="16" t="s">
        <v>95</v>
      </c>
      <c r="M188" s="16" t="s">
        <v>233</v>
      </c>
      <c r="N188" s="14">
        <v>0</v>
      </c>
      <c r="O188" s="14">
        <v>39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39</v>
      </c>
      <c r="X188" s="14">
        <v>117</v>
      </c>
      <c r="Y188" s="14">
        <v>6.5</v>
      </c>
      <c r="Z188" s="14">
        <v>2558</v>
      </c>
      <c r="AA188" s="14">
        <v>2</v>
      </c>
    </row>
    <row r="189" spans="1:27" ht="16.5" customHeight="1" x14ac:dyDescent="0.2">
      <c r="A189" s="14" t="s">
        <v>27</v>
      </c>
      <c r="B189" s="14" t="s">
        <v>28</v>
      </c>
      <c r="C189" s="15" t="s">
        <v>920</v>
      </c>
      <c r="D189" s="16" t="s">
        <v>921</v>
      </c>
      <c r="E189" s="16" t="s">
        <v>31</v>
      </c>
      <c r="F189" s="16" t="s">
        <v>220</v>
      </c>
      <c r="G189" s="16">
        <v>1</v>
      </c>
      <c r="H189" s="16" t="str">
        <f t="shared" si="12"/>
        <v xml:space="preserve">2 </v>
      </c>
      <c r="I189" s="16" t="str">
        <f t="shared" si="13"/>
        <v>2</v>
      </c>
      <c r="J189" s="16" t="str">
        <f t="shared" si="14"/>
        <v>0</v>
      </c>
      <c r="K189" s="16" t="str">
        <f t="shared" si="15"/>
        <v>4</v>
      </c>
      <c r="L189" s="16" t="s">
        <v>139</v>
      </c>
      <c r="M189" s="16" t="s">
        <v>233</v>
      </c>
      <c r="N189" s="14">
        <v>0</v>
      </c>
      <c r="O189" s="14">
        <v>18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18</v>
      </c>
      <c r="X189" s="14">
        <v>36</v>
      </c>
      <c r="Y189" s="14">
        <v>2</v>
      </c>
      <c r="Z189" s="14">
        <v>2558</v>
      </c>
      <c r="AA189" s="14">
        <v>2</v>
      </c>
    </row>
    <row r="190" spans="1:27" ht="16.5" customHeight="1" x14ac:dyDescent="0.2">
      <c r="A190" s="14" t="s">
        <v>27</v>
      </c>
      <c r="B190" s="14" t="s">
        <v>28</v>
      </c>
      <c r="C190" s="15" t="s">
        <v>922</v>
      </c>
      <c r="D190" s="16" t="s">
        <v>923</v>
      </c>
      <c r="E190" s="16" t="s">
        <v>31</v>
      </c>
      <c r="F190" s="16" t="s">
        <v>220</v>
      </c>
      <c r="G190" s="16">
        <v>1</v>
      </c>
      <c r="H190" s="16" t="str">
        <f t="shared" si="12"/>
        <v xml:space="preserve">3 </v>
      </c>
      <c r="I190" s="16" t="str">
        <f t="shared" si="13"/>
        <v>2</v>
      </c>
      <c r="J190" s="16" t="str">
        <f t="shared" si="14"/>
        <v>2</v>
      </c>
      <c r="K190" s="16" t="str">
        <f t="shared" si="15"/>
        <v>5</v>
      </c>
      <c r="L190" s="16" t="s">
        <v>95</v>
      </c>
      <c r="M190" s="16" t="s">
        <v>226</v>
      </c>
      <c r="N190" s="14">
        <v>0</v>
      </c>
      <c r="O190" s="14">
        <v>18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18</v>
      </c>
      <c r="X190" s="14">
        <v>54</v>
      </c>
      <c r="Y190" s="14">
        <v>3</v>
      </c>
      <c r="Z190" s="14">
        <v>2558</v>
      </c>
      <c r="AA190" s="14">
        <v>2</v>
      </c>
    </row>
    <row r="191" spans="1:27" ht="16.5" customHeight="1" x14ac:dyDescent="0.2">
      <c r="A191" s="14" t="s">
        <v>27</v>
      </c>
      <c r="B191" s="14" t="s">
        <v>28</v>
      </c>
      <c r="C191" s="15" t="s">
        <v>924</v>
      </c>
      <c r="D191" s="16" t="s">
        <v>925</v>
      </c>
      <c r="E191" s="16" t="s">
        <v>31</v>
      </c>
      <c r="F191" s="16" t="s">
        <v>220</v>
      </c>
      <c r="G191" s="16">
        <v>1</v>
      </c>
      <c r="H191" s="16" t="str">
        <f t="shared" si="12"/>
        <v xml:space="preserve">3 </v>
      </c>
      <c r="I191" s="16" t="str">
        <f t="shared" si="13"/>
        <v>2</v>
      </c>
      <c r="J191" s="16" t="str">
        <f t="shared" si="14"/>
        <v>2</v>
      </c>
      <c r="K191" s="16" t="str">
        <f t="shared" si="15"/>
        <v>5</v>
      </c>
      <c r="L191" s="16" t="s">
        <v>95</v>
      </c>
      <c r="M191" s="16" t="s">
        <v>86</v>
      </c>
      <c r="N191" s="14">
        <v>0</v>
      </c>
      <c r="O191" s="14">
        <v>18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18</v>
      </c>
      <c r="X191" s="14">
        <v>54</v>
      </c>
      <c r="Y191" s="14">
        <v>3</v>
      </c>
      <c r="Z191" s="14">
        <v>2558</v>
      </c>
      <c r="AA191" s="14">
        <v>2</v>
      </c>
    </row>
    <row r="192" spans="1:27" ht="16.5" customHeight="1" x14ac:dyDescent="0.2">
      <c r="A192" s="14" t="s">
        <v>27</v>
      </c>
      <c r="B192" s="14" t="s">
        <v>28</v>
      </c>
      <c r="C192" s="15" t="s">
        <v>926</v>
      </c>
      <c r="D192" s="16" t="s">
        <v>927</v>
      </c>
      <c r="E192" s="16" t="s">
        <v>31</v>
      </c>
      <c r="F192" s="16" t="s">
        <v>220</v>
      </c>
      <c r="G192" s="16">
        <v>1</v>
      </c>
      <c r="H192" s="16" t="str">
        <f t="shared" si="12"/>
        <v xml:space="preserve">3 </v>
      </c>
      <c r="I192" s="16" t="str">
        <f t="shared" si="13"/>
        <v>2</v>
      </c>
      <c r="J192" s="16" t="str">
        <f t="shared" si="14"/>
        <v>2</v>
      </c>
      <c r="K192" s="16" t="str">
        <f t="shared" si="15"/>
        <v>5</v>
      </c>
      <c r="L192" s="16" t="s">
        <v>95</v>
      </c>
      <c r="M192" s="16" t="s">
        <v>226</v>
      </c>
      <c r="N192" s="14">
        <v>0</v>
      </c>
      <c r="O192" s="14">
        <v>18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18</v>
      </c>
      <c r="X192" s="14">
        <v>54</v>
      </c>
      <c r="Y192" s="14">
        <v>3</v>
      </c>
      <c r="Z192" s="14">
        <v>2558</v>
      </c>
      <c r="AA192" s="14">
        <v>2</v>
      </c>
    </row>
    <row r="193" spans="1:27" ht="16.5" customHeight="1" x14ac:dyDescent="0.2">
      <c r="A193" s="14" t="s">
        <v>27</v>
      </c>
      <c r="B193" s="14" t="s">
        <v>28</v>
      </c>
      <c r="C193" s="15" t="s">
        <v>928</v>
      </c>
      <c r="D193" s="16" t="s">
        <v>929</v>
      </c>
      <c r="E193" s="16" t="s">
        <v>31</v>
      </c>
      <c r="F193" s="16" t="s">
        <v>220</v>
      </c>
      <c r="G193" s="16">
        <v>1</v>
      </c>
      <c r="H193" s="16" t="str">
        <f t="shared" si="12"/>
        <v xml:space="preserve">6 </v>
      </c>
      <c r="I193" s="16" t="str">
        <f t="shared" si="13"/>
        <v>0</v>
      </c>
      <c r="J193" s="16" t="str">
        <f>MID(L193,6,2)</f>
        <v>18</v>
      </c>
      <c r="K193" s="16" t="str">
        <f>MID(L193,9,1)</f>
        <v>0</v>
      </c>
      <c r="L193" s="16" t="s">
        <v>864</v>
      </c>
      <c r="M193" s="16" t="s">
        <v>930</v>
      </c>
      <c r="N193" s="14">
        <v>0</v>
      </c>
      <c r="O193" s="14">
        <v>40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40</v>
      </c>
      <c r="X193" s="14">
        <v>240</v>
      </c>
      <c r="Y193" s="14">
        <v>13.33</v>
      </c>
      <c r="Z193" s="14">
        <v>2558</v>
      </c>
      <c r="AA193" s="14">
        <v>2</v>
      </c>
    </row>
    <row r="194" spans="1:27" ht="16.5" customHeight="1" x14ac:dyDescent="0.2">
      <c r="A194" s="14" t="s">
        <v>27</v>
      </c>
      <c r="B194" s="14" t="s">
        <v>28</v>
      </c>
      <c r="C194" s="15" t="s">
        <v>255</v>
      </c>
      <c r="D194" s="16" t="s">
        <v>256</v>
      </c>
      <c r="E194" s="16" t="s">
        <v>31</v>
      </c>
      <c r="F194" s="16" t="s">
        <v>257</v>
      </c>
      <c r="G194" s="16">
        <v>1</v>
      </c>
      <c r="H194" s="16" t="str">
        <f t="shared" si="12"/>
        <v xml:space="preserve">3 </v>
      </c>
      <c r="I194" s="16" t="str">
        <f t="shared" si="13"/>
        <v>3</v>
      </c>
      <c r="J194" s="16" t="str">
        <f t="shared" si="14"/>
        <v>0</v>
      </c>
      <c r="K194" s="16" t="str">
        <f t="shared" si="15"/>
        <v>6</v>
      </c>
      <c r="L194" s="16" t="s">
        <v>33</v>
      </c>
      <c r="M194" s="16" t="s">
        <v>275</v>
      </c>
      <c r="N194" s="14">
        <v>0</v>
      </c>
      <c r="O194" s="14">
        <v>34</v>
      </c>
      <c r="P194" s="14">
        <v>0</v>
      </c>
      <c r="Q194" s="14">
        <v>2</v>
      </c>
      <c r="R194" s="14">
        <v>0</v>
      </c>
      <c r="S194" s="14">
        <v>0</v>
      </c>
      <c r="T194" s="14">
        <v>0</v>
      </c>
      <c r="U194" s="14">
        <v>6</v>
      </c>
      <c r="V194" s="14">
        <v>1</v>
      </c>
      <c r="W194" s="14">
        <v>43</v>
      </c>
      <c r="X194" s="14">
        <v>129</v>
      </c>
      <c r="Y194" s="14">
        <v>7.17</v>
      </c>
      <c r="Z194" s="14">
        <v>2558</v>
      </c>
      <c r="AA194" s="14">
        <v>2</v>
      </c>
    </row>
    <row r="195" spans="1:27" ht="16.5" customHeight="1" x14ac:dyDescent="0.2">
      <c r="A195" s="14" t="s">
        <v>27</v>
      </c>
      <c r="B195" s="14" t="s">
        <v>28</v>
      </c>
      <c r="C195" s="15" t="s">
        <v>931</v>
      </c>
      <c r="D195" s="16" t="s">
        <v>932</v>
      </c>
      <c r="E195" s="16" t="s">
        <v>31</v>
      </c>
      <c r="F195" s="16" t="s">
        <v>257</v>
      </c>
      <c r="G195" s="16">
        <v>1</v>
      </c>
      <c r="H195" s="16" t="str">
        <f t="shared" si="12"/>
        <v xml:space="preserve">3 </v>
      </c>
      <c r="I195" s="16" t="str">
        <f t="shared" si="13"/>
        <v>3</v>
      </c>
      <c r="J195" s="16" t="str">
        <f t="shared" si="14"/>
        <v>0</v>
      </c>
      <c r="K195" s="16" t="str">
        <f t="shared" si="15"/>
        <v>6</v>
      </c>
      <c r="L195" s="16" t="s">
        <v>33</v>
      </c>
      <c r="M195" s="16" t="s">
        <v>264</v>
      </c>
      <c r="N195" s="14">
        <v>0</v>
      </c>
      <c r="O195" s="14">
        <v>45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2</v>
      </c>
      <c r="W195" s="14">
        <v>47</v>
      </c>
      <c r="X195" s="14">
        <v>141</v>
      </c>
      <c r="Y195" s="14">
        <v>7.83</v>
      </c>
      <c r="Z195" s="14">
        <v>2558</v>
      </c>
      <c r="AA195" s="14">
        <v>2</v>
      </c>
    </row>
    <row r="196" spans="1:27" ht="16.5" customHeight="1" x14ac:dyDescent="0.2">
      <c r="A196" s="14" t="s">
        <v>27</v>
      </c>
      <c r="B196" s="14" t="s">
        <v>28</v>
      </c>
      <c r="C196" s="15" t="s">
        <v>933</v>
      </c>
      <c r="D196" s="16" t="s">
        <v>934</v>
      </c>
      <c r="E196" s="16" t="s">
        <v>31</v>
      </c>
      <c r="F196" s="16" t="s">
        <v>257</v>
      </c>
      <c r="G196" s="16">
        <v>1</v>
      </c>
      <c r="H196" s="16" t="str">
        <f t="shared" si="12"/>
        <v xml:space="preserve">3 </v>
      </c>
      <c r="I196" s="16" t="str">
        <f t="shared" si="13"/>
        <v>3</v>
      </c>
      <c r="J196" s="16" t="str">
        <f t="shared" si="14"/>
        <v>0</v>
      </c>
      <c r="K196" s="16" t="str">
        <f t="shared" si="15"/>
        <v>6</v>
      </c>
      <c r="L196" s="16" t="s">
        <v>33</v>
      </c>
      <c r="M196" s="16" t="s">
        <v>261</v>
      </c>
      <c r="N196" s="14">
        <v>0</v>
      </c>
      <c r="O196" s="14">
        <v>41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1</v>
      </c>
      <c r="W196" s="14">
        <v>42</v>
      </c>
      <c r="X196" s="14">
        <v>126</v>
      </c>
      <c r="Y196" s="14">
        <v>7</v>
      </c>
      <c r="Z196" s="14">
        <v>2558</v>
      </c>
      <c r="AA196" s="14">
        <v>2</v>
      </c>
    </row>
    <row r="197" spans="1:27" ht="16.5" customHeight="1" x14ac:dyDescent="0.2">
      <c r="A197" s="14" t="s">
        <v>27</v>
      </c>
      <c r="B197" s="14" t="s">
        <v>28</v>
      </c>
      <c r="C197" s="15" t="s">
        <v>935</v>
      </c>
      <c r="D197" s="16" t="s">
        <v>936</v>
      </c>
      <c r="E197" s="16" t="s">
        <v>31</v>
      </c>
      <c r="F197" s="16" t="s">
        <v>257</v>
      </c>
      <c r="G197" s="16">
        <v>1</v>
      </c>
      <c r="H197" s="16" t="str">
        <f t="shared" si="12"/>
        <v xml:space="preserve">3 </v>
      </c>
      <c r="I197" s="16" t="str">
        <f t="shared" si="13"/>
        <v>3</v>
      </c>
      <c r="J197" s="16" t="str">
        <f t="shared" si="14"/>
        <v>0</v>
      </c>
      <c r="K197" s="16" t="str">
        <f t="shared" si="15"/>
        <v>6</v>
      </c>
      <c r="L197" s="16" t="s">
        <v>33</v>
      </c>
      <c r="M197" s="16" t="s">
        <v>261</v>
      </c>
      <c r="N197" s="14">
        <v>0</v>
      </c>
      <c r="O197" s="14">
        <v>31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31</v>
      </c>
      <c r="X197" s="14">
        <v>93</v>
      </c>
      <c r="Y197" s="14">
        <v>5.17</v>
      </c>
      <c r="Z197" s="14">
        <v>2558</v>
      </c>
      <c r="AA197" s="14">
        <v>2</v>
      </c>
    </row>
    <row r="198" spans="1:27" ht="16.5" customHeight="1" x14ac:dyDescent="0.2">
      <c r="A198" s="14" t="s">
        <v>27</v>
      </c>
      <c r="B198" s="14" t="s">
        <v>28</v>
      </c>
      <c r="C198" s="15" t="s">
        <v>937</v>
      </c>
      <c r="D198" s="16" t="s">
        <v>938</v>
      </c>
      <c r="E198" s="16" t="s">
        <v>31</v>
      </c>
      <c r="F198" s="16" t="s">
        <v>257</v>
      </c>
      <c r="G198" s="16">
        <v>1</v>
      </c>
      <c r="H198" s="16" t="str">
        <f t="shared" si="12"/>
        <v xml:space="preserve">3 </v>
      </c>
      <c r="I198" s="16" t="str">
        <f t="shared" si="13"/>
        <v>2</v>
      </c>
      <c r="J198" s="16" t="str">
        <f t="shared" si="14"/>
        <v>2</v>
      </c>
      <c r="K198" s="16" t="str">
        <f t="shared" si="15"/>
        <v>5</v>
      </c>
      <c r="L198" s="16" t="s">
        <v>95</v>
      </c>
      <c r="M198" s="16" t="s">
        <v>264</v>
      </c>
      <c r="N198" s="14">
        <v>0</v>
      </c>
      <c r="O198" s="14">
        <v>26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26</v>
      </c>
      <c r="X198" s="14">
        <v>78</v>
      </c>
      <c r="Y198" s="14">
        <v>4.33</v>
      </c>
      <c r="Z198" s="14">
        <v>2558</v>
      </c>
      <c r="AA198" s="14">
        <v>2</v>
      </c>
    </row>
    <row r="199" spans="1:27" ht="16.5" customHeight="1" x14ac:dyDescent="0.2">
      <c r="A199" s="14" t="s">
        <v>27</v>
      </c>
      <c r="B199" s="14" t="s">
        <v>28</v>
      </c>
      <c r="C199" s="15" t="s">
        <v>939</v>
      </c>
      <c r="D199" s="16" t="s">
        <v>940</v>
      </c>
      <c r="E199" s="16" t="s">
        <v>31</v>
      </c>
      <c r="F199" s="16" t="s">
        <v>257</v>
      </c>
      <c r="G199" s="16">
        <v>1</v>
      </c>
      <c r="H199" s="16" t="str">
        <f t="shared" si="12"/>
        <v xml:space="preserve">3 </v>
      </c>
      <c r="I199" s="16" t="str">
        <f t="shared" si="13"/>
        <v>3</v>
      </c>
      <c r="J199" s="16" t="str">
        <f t="shared" si="14"/>
        <v>0</v>
      </c>
      <c r="K199" s="16" t="str">
        <f t="shared" si="15"/>
        <v>6</v>
      </c>
      <c r="L199" s="16" t="s">
        <v>33</v>
      </c>
      <c r="M199" s="16" t="s">
        <v>267</v>
      </c>
      <c r="N199" s="14">
        <v>0</v>
      </c>
      <c r="O199" s="14">
        <v>28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28</v>
      </c>
      <c r="X199" s="14">
        <v>84</v>
      </c>
      <c r="Y199" s="14">
        <v>4.67</v>
      </c>
      <c r="Z199" s="14">
        <v>2558</v>
      </c>
      <c r="AA199" s="14">
        <v>2</v>
      </c>
    </row>
    <row r="200" spans="1:27" ht="16.5" customHeight="1" x14ac:dyDescent="0.2">
      <c r="A200" s="14" t="s">
        <v>27</v>
      </c>
      <c r="B200" s="14" t="s">
        <v>28</v>
      </c>
      <c r="C200" s="15" t="s">
        <v>941</v>
      </c>
      <c r="D200" s="16" t="s">
        <v>942</v>
      </c>
      <c r="E200" s="16" t="s">
        <v>31</v>
      </c>
      <c r="F200" s="16" t="s">
        <v>257</v>
      </c>
      <c r="G200" s="16">
        <v>1</v>
      </c>
      <c r="H200" s="16" t="str">
        <f t="shared" si="12"/>
        <v xml:space="preserve">3 </v>
      </c>
      <c r="I200" s="16" t="str">
        <f t="shared" si="13"/>
        <v>3</v>
      </c>
      <c r="J200" s="16" t="str">
        <f t="shared" si="14"/>
        <v>0</v>
      </c>
      <c r="K200" s="16" t="str">
        <f t="shared" si="15"/>
        <v>6</v>
      </c>
      <c r="L200" s="16" t="s">
        <v>33</v>
      </c>
      <c r="M200" s="16" t="s">
        <v>264</v>
      </c>
      <c r="N200" s="14">
        <v>0</v>
      </c>
      <c r="O200" s="14">
        <v>29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29</v>
      </c>
      <c r="X200" s="14">
        <v>87</v>
      </c>
      <c r="Y200" s="14">
        <v>4.83</v>
      </c>
      <c r="Z200" s="14">
        <v>2558</v>
      </c>
      <c r="AA200" s="14">
        <v>2</v>
      </c>
    </row>
    <row r="201" spans="1:27" ht="16.5" customHeight="1" x14ac:dyDescent="0.2">
      <c r="A201" s="14" t="s">
        <v>27</v>
      </c>
      <c r="B201" s="14" t="s">
        <v>28</v>
      </c>
      <c r="C201" s="15" t="s">
        <v>265</v>
      </c>
      <c r="D201" s="16" t="s">
        <v>266</v>
      </c>
      <c r="E201" s="16" t="s">
        <v>31</v>
      </c>
      <c r="F201" s="16" t="s">
        <v>257</v>
      </c>
      <c r="G201" s="16">
        <v>1</v>
      </c>
      <c r="H201" s="16" t="str">
        <f t="shared" si="12"/>
        <v xml:space="preserve">3 </v>
      </c>
      <c r="I201" s="16" t="str">
        <f t="shared" si="13"/>
        <v>3</v>
      </c>
      <c r="J201" s="16" t="str">
        <f t="shared" si="14"/>
        <v>0</v>
      </c>
      <c r="K201" s="16" t="str">
        <f t="shared" si="15"/>
        <v>6</v>
      </c>
      <c r="L201" s="16" t="s">
        <v>33</v>
      </c>
      <c r="M201" s="16" t="s">
        <v>267</v>
      </c>
      <c r="N201" s="14">
        <v>0</v>
      </c>
      <c r="O201" s="14">
        <v>13</v>
      </c>
      <c r="P201" s="14">
        <v>0</v>
      </c>
      <c r="Q201" s="14">
        <v>2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15</v>
      </c>
      <c r="X201" s="14">
        <v>45</v>
      </c>
      <c r="Y201" s="14">
        <v>2.5</v>
      </c>
      <c r="Z201" s="14">
        <v>2558</v>
      </c>
      <c r="AA201" s="14">
        <v>2</v>
      </c>
    </row>
    <row r="202" spans="1:27" ht="16.5" customHeight="1" x14ac:dyDescent="0.2">
      <c r="A202" s="14" t="s">
        <v>27</v>
      </c>
      <c r="B202" s="14" t="s">
        <v>28</v>
      </c>
      <c r="C202" s="15" t="s">
        <v>943</v>
      </c>
      <c r="D202" s="16" t="s">
        <v>283</v>
      </c>
      <c r="E202" s="16" t="s">
        <v>31</v>
      </c>
      <c r="F202" s="16" t="s">
        <v>257</v>
      </c>
      <c r="G202" s="16">
        <v>1</v>
      </c>
      <c r="H202" s="16" t="str">
        <f t="shared" si="12"/>
        <v xml:space="preserve">3 </v>
      </c>
      <c r="I202" s="16" t="str">
        <f t="shared" si="13"/>
        <v>3</v>
      </c>
      <c r="J202" s="16" t="str">
        <f t="shared" si="14"/>
        <v>0</v>
      </c>
      <c r="K202" s="16" t="str">
        <f t="shared" si="15"/>
        <v>6</v>
      </c>
      <c r="L202" s="16" t="s">
        <v>33</v>
      </c>
      <c r="M202" s="16" t="s">
        <v>279</v>
      </c>
      <c r="N202" s="14">
        <v>0</v>
      </c>
      <c r="O202" s="14">
        <v>27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1</v>
      </c>
      <c r="W202" s="14">
        <v>28</v>
      </c>
      <c r="X202" s="14">
        <v>84</v>
      </c>
      <c r="Y202" s="14">
        <v>4.67</v>
      </c>
      <c r="Z202" s="14">
        <v>2558</v>
      </c>
      <c r="AA202" s="14">
        <v>2</v>
      </c>
    </row>
    <row r="203" spans="1:27" ht="16.5" customHeight="1" x14ac:dyDescent="0.2">
      <c r="A203" s="14" t="s">
        <v>27</v>
      </c>
      <c r="B203" s="14" t="s">
        <v>28</v>
      </c>
      <c r="C203" s="15" t="s">
        <v>944</v>
      </c>
      <c r="D203" s="16" t="s">
        <v>945</v>
      </c>
      <c r="E203" s="16" t="s">
        <v>31</v>
      </c>
      <c r="F203" s="16" t="s">
        <v>257</v>
      </c>
      <c r="G203" s="16">
        <v>1</v>
      </c>
      <c r="H203" s="16" t="str">
        <f t="shared" si="12"/>
        <v xml:space="preserve">3 </v>
      </c>
      <c r="I203" s="16" t="str">
        <f t="shared" si="13"/>
        <v>2</v>
      </c>
      <c r="J203" s="16" t="str">
        <f t="shared" si="14"/>
        <v>2</v>
      </c>
      <c r="K203" s="16" t="str">
        <f t="shared" si="15"/>
        <v>5</v>
      </c>
      <c r="L203" s="16" t="s">
        <v>95</v>
      </c>
      <c r="M203" s="16" t="s">
        <v>296</v>
      </c>
      <c r="N203" s="14">
        <v>0</v>
      </c>
      <c r="O203" s="14">
        <v>26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26</v>
      </c>
      <c r="X203" s="14">
        <v>78</v>
      </c>
      <c r="Y203" s="14">
        <v>4.33</v>
      </c>
      <c r="Z203" s="14">
        <v>2558</v>
      </c>
      <c r="AA203" s="14">
        <v>2</v>
      </c>
    </row>
    <row r="204" spans="1:27" ht="16.5" customHeight="1" x14ac:dyDescent="0.2">
      <c r="A204" s="14" t="s">
        <v>27</v>
      </c>
      <c r="B204" s="14" t="s">
        <v>28</v>
      </c>
      <c r="C204" s="15" t="s">
        <v>276</v>
      </c>
      <c r="D204" s="16" t="s">
        <v>278</v>
      </c>
      <c r="E204" s="16" t="s">
        <v>31</v>
      </c>
      <c r="F204" s="16" t="s">
        <v>257</v>
      </c>
      <c r="G204" s="16">
        <v>1</v>
      </c>
      <c r="H204" s="16" t="str">
        <f t="shared" si="12"/>
        <v xml:space="preserve">3 </v>
      </c>
      <c r="I204" s="16" t="str">
        <f t="shared" si="13"/>
        <v>2</v>
      </c>
      <c r="J204" s="16" t="str">
        <f t="shared" si="14"/>
        <v>2</v>
      </c>
      <c r="K204" s="16" t="str">
        <f t="shared" si="15"/>
        <v>5</v>
      </c>
      <c r="L204" s="16" t="s">
        <v>95</v>
      </c>
      <c r="M204" s="16" t="s">
        <v>279</v>
      </c>
      <c r="N204" s="14">
        <v>0</v>
      </c>
      <c r="O204" s="14">
        <v>5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3</v>
      </c>
      <c r="V204" s="14">
        <v>1</v>
      </c>
      <c r="W204" s="14">
        <v>9</v>
      </c>
      <c r="X204" s="14">
        <v>27</v>
      </c>
      <c r="Y204" s="14">
        <v>1.5</v>
      </c>
      <c r="Z204" s="14">
        <v>2558</v>
      </c>
      <c r="AA204" s="14">
        <v>2</v>
      </c>
    </row>
    <row r="205" spans="1:27" ht="16.5" customHeight="1" x14ac:dyDescent="0.2">
      <c r="A205" s="14" t="s">
        <v>27</v>
      </c>
      <c r="B205" s="14" t="s">
        <v>28</v>
      </c>
      <c r="C205" s="15" t="s">
        <v>280</v>
      </c>
      <c r="D205" s="16" t="s">
        <v>281</v>
      </c>
      <c r="E205" s="16" t="s">
        <v>31</v>
      </c>
      <c r="F205" s="16" t="s">
        <v>257</v>
      </c>
      <c r="G205" s="16">
        <v>1</v>
      </c>
      <c r="H205" s="16" t="str">
        <f t="shared" si="12"/>
        <v xml:space="preserve">3 </v>
      </c>
      <c r="I205" s="16" t="str">
        <f t="shared" si="13"/>
        <v>2</v>
      </c>
      <c r="J205" s="16" t="str">
        <f t="shared" si="14"/>
        <v>2</v>
      </c>
      <c r="K205" s="16" t="str">
        <f t="shared" si="15"/>
        <v>5</v>
      </c>
      <c r="L205" s="16" t="s">
        <v>95</v>
      </c>
      <c r="M205" s="16" t="s">
        <v>275</v>
      </c>
      <c r="N205" s="14">
        <v>0</v>
      </c>
      <c r="O205" s="14">
        <v>14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12</v>
      </c>
      <c r="V205" s="14">
        <v>13</v>
      </c>
      <c r="W205" s="14">
        <v>39</v>
      </c>
      <c r="X205" s="14">
        <v>117</v>
      </c>
      <c r="Y205" s="14">
        <v>6.5</v>
      </c>
      <c r="Z205" s="14">
        <v>2558</v>
      </c>
      <c r="AA205" s="14">
        <v>2</v>
      </c>
    </row>
    <row r="206" spans="1:27" ht="16.5" customHeight="1" x14ac:dyDescent="0.2">
      <c r="A206" s="14" t="s">
        <v>27</v>
      </c>
      <c r="B206" s="14" t="s">
        <v>28</v>
      </c>
      <c r="C206" s="15" t="s">
        <v>946</v>
      </c>
      <c r="D206" s="16" t="s">
        <v>947</v>
      </c>
      <c r="E206" s="16" t="s">
        <v>31</v>
      </c>
      <c r="F206" s="16" t="s">
        <v>257</v>
      </c>
      <c r="G206" s="16">
        <v>1</v>
      </c>
      <c r="H206" s="16" t="str">
        <f t="shared" si="12"/>
        <v xml:space="preserve">3 </v>
      </c>
      <c r="I206" s="16" t="str">
        <f t="shared" si="13"/>
        <v>2</v>
      </c>
      <c r="J206" s="16" t="str">
        <f t="shared" si="14"/>
        <v>2</v>
      </c>
      <c r="K206" s="16" t="str">
        <f t="shared" si="15"/>
        <v>5</v>
      </c>
      <c r="L206" s="16" t="s">
        <v>95</v>
      </c>
      <c r="M206" s="16" t="s">
        <v>275</v>
      </c>
      <c r="N206" s="14">
        <v>0</v>
      </c>
      <c r="O206" s="14">
        <v>24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24</v>
      </c>
      <c r="X206" s="14">
        <v>72</v>
      </c>
      <c r="Y206" s="14">
        <v>4</v>
      </c>
      <c r="Z206" s="14">
        <v>2558</v>
      </c>
      <c r="AA206" s="14">
        <v>2</v>
      </c>
    </row>
    <row r="207" spans="1:27" ht="16.5" customHeight="1" x14ac:dyDescent="0.2">
      <c r="A207" s="14" t="s">
        <v>27</v>
      </c>
      <c r="B207" s="14" t="s">
        <v>28</v>
      </c>
      <c r="C207" s="15" t="s">
        <v>948</v>
      </c>
      <c r="D207" s="16" t="s">
        <v>949</v>
      </c>
      <c r="E207" s="16" t="s">
        <v>31</v>
      </c>
      <c r="F207" s="16" t="s">
        <v>257</v>
      </c>
      <c r="G207" s="16">
        <v>1</v>
      </c>
      <c r="H207" s="16" t="str">
        <f t="shared" si="12"/>
        <v xml:space="preserve">3 </v>
      </c>
      <c r="I207" s="16" t="str">
        <f t="shared" si="13"/>
        <v>3</v>
      </c>
      <c r="J207" s="16" t="str">
        <f t="shared" si="14"/>
        <v>0</v>
      </c>
      <c r="K207" s="16" t="str">
        <f t="shared" si="15"/>
        <v>6</v>
      </c>
      <c r="L207" s="16" t="s">
        <v>33</v>
      </c>
      <c r="M207" s="16" t="s">
        <v>267</v>
      </c>
      <c r="N207" s="14">
        <v>0</v>
      </c>
      <c r="O207" s="14">
        <v>65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65</v>
      </c>
      <c r="X207" s="14">
        <v>195</v>
      </c>
      <c r="Y207" s="14">
        <v>10.83</v>
      </c>
      <c r="Z207" s="14">
        <v>2558</v>
      </c>
      <c r="AA207" s="14">
        <v>2</v>
      </c>
    </row>
    <row r="208" spans="1:27" ht="16.5" customHeight="1" x14ac:dyDescent="0.2">
      <c r="A208" s="14" t="s">
        <v>27</v>
      </c>
      <c r="B208" s="14" t="s">
        <v>28</v>
      </c>
      <c r="C208" s="15" t="s">
        <v>950</v>
      </c>
      <c r="D208" s="16" t="s">
        <v>951</v>
      </c>
      <c r="E208" s="16" t="s">
        <v>31</v>
      </c>
      <c r="F208" s="16" t="s">
        <v>257</v>
      </c>
      <c r="G208" s="16">
        <v>1</v>
      </c>
      <c r="H208" s="16" t="str">
        <f t="shared" si="12"/>
        <v xml:space="preserve">3 </v>
      </c>
      <c r="I208" s="16" t="str">
        <f t="shared" si="13"/>
        <v>3</v>
      </c>
      <c r="J208" s="16" t="str">
        <f t="shared" si="14"/>
        <v>0</v>
      </c>
      <c r="K208" s="16" t="str">
        <f t="shared" si="15"/>
        <v>6</v>
      </c>
      <c r="L208" s="16" t="s">
        <v>33</v>
      </c>
      <c r="M208" s="16" t="s">
        <v>267</v>
      </c>
      <c r="N208" s="14">
        <v>0</v>
      </c>
      <c r="O208" s="14">
        <v>21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21</v>
      </c>
      <c r="X208" s="14">
        <v>63</v>
      </c>
      <c r="Y208" s="14">
        <v>3.5</v>
      </c>
      <c r="Z208" s="14">
        <v>2558</v>
      </c>
      <c r="AA208" s="14">
        <v>2</v>
      </c>
    </row>
    <row r="209" spans="1:27" ht="16.5" customHeight="1" x14ac:dyDescent="0.2">
      <c r="A209" s="14" t="s">
        <v>27</v>
      </c>
      <c r="B209" s="14" t="s">
        <v>28</v>
      </c>
      <c r="C209" s="15" t="s">
        <v>284</v>
      </c>
      <c r="D209" s="16" t="s">
        <v>285</v>
      </c>
      <c r="E209" s="16" t="s">
        <v>31</v>
      </c>
      <c r="F209" s="16" t="s">
        <v>257</v>
      </c>
      <c r="G209" s="16">
        <v>1</v>
      </c>
      <c r="H209" s="16" t="str">
        <f t="shared" si="12"/>
        <v xml:space="preserve">3 </v>
      </c>
      <c r="I209" s="16" t="str">
        <f t="shared" si="13"/>
        <v>3</v>
      </c>
      <c r="J209" s="16" t="str">
        <f t="shared" si="14"/>
        <v>0</v>
      </c>
      <c r="K209" s="16" t="str">
        <f t="shared" si="15"/>
        <v>6</v>
      </c>
      <c r="L209" s="16" t="s">
        <v>33</v>
      </c>
      <c r="M209" s="16" t="s">
        <v>279</v>
      </c>
      <c r="N209" s="14">
        <v>0</v>
      </c>
      <c r="O209" s="14">
        <v>3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3</v>
      </c>
      <c r="X209" s="14">
        <v>9</v>
      </c>
      <c r="Y209" s="14">
        <v>0.5</v>
      </c>
      <c r="Z209" s="14">
        <v>2558</v>
      </c>
      <c r="AA209" s="14">
        <v>2</v>
      </c>
    </row>
    <row r="210" spans="1:27" ht="16.5" customHeight="1" x14ac:dyDescent="0.2">
      <c r="A210" s="14" t="s">
        <v>27</v>
      </c>
      <c r="B210" s="14" t="s">
        <v>28</v>
      </c>
      <c r="C210" s="15" t="s">
        <v>294</v>
      </c>
      <c r="D210" s="16" t="s">
        <v>295</v>
      </c>
      <c r="E210" s="16" t="s">
        <v>31</v>
      </c>
      <c r="F210" s="16" t="s">
        <v>257</v>
      </c>
      <c r="G210" s="16">
        <v>1</v>
      </c>
      <c r="H210" s="16" t="str">
        <f t="shared" si="12"/>
        <v xml:space="preserve">3 </v>
      </c>
      <c r="I210" s="16" t="str">
        <f t="shared" si="13"/>
        <v>2</v>
      </c>
      <c r="J210" s="16" t="str">
        <f t="shared" si="14"/>
        <v>2</v>
      </c>
      <c r="K210" s="16" t="str">
        <f t="shared" si="15"/>
        <v>5</v>
      </c>
      <c r="L210" s="16" t="s">
        <v>95</v>
      </c>
      <c r="M210" s="16" t="s">
        <v>267</v>
      </c>
      <c r="N210" s="14">
        <v>0</v>
      </c>
      <c r="O210" s="14">
        <v>45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45</v>
      </c>
      <c r="X210" s="14">
        <v>135</v>
      </c>
      <c r="Y210" s="14">
        <v>7.5</v>
      </c>
      <c r="Z210" s="14">
        <v>2558</v>
      </c>
      <c r="AA210" s="14">
        <v>2</v>
      </c>
    </row>
    <row r="211" spans="1:27" ht="16.5" customHeight="1" x14ac:dyDescent="0.2">
      <c r="A211" s="14" t="s">
        <v>27</v>
      </c>
      <c r="B211" s="14" t="s">
        <v>28</v>
      </c>
      <c r="C211" s="15" t="s">
        <v>952</v>
      </c>
      <c r="D211" s="16" t="s">
        <v>953</v>
      </c>
      <c r="E211" s="16" t="s">
        <v>31</v>
      </c>
      <c r="F211" s="16" t="s">
        <v>257</v>
      </c>
      <c r="G211" s="16">
        <v>1</v>
      </c>
      <c r="H211" s="16" t="str">
        <f t="shared" si="12"/>
        <v xml:space="preserve">3 </v>
      </c>
      <c r="I211" s="16" t="str">
        <f t="shared" si="13"/>
        <v>2</v>
      </c>
      <c r="J211" s="16" t="str">
        <f t="shared" si="14"/>
        <v>2</v>
      </c>
      <c r="K211" s="16" t="str">
        <f t="shared" si="15"/>
        <v>5</v>
      </c>
      <c r="L211" s="16" t="s">
        <v>95</v>
      </c>
      <c r="M211" s="16" t="s">
        <v>270</v>
      </c>
      <c r="N211" s="14">
        <v>0</v>
      </c>
      <c r="O211" s="14">
        <v>67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67</v>
      </c>
      <c r="X211" s="14">
        <v>201</v>
      </c>
      <c r="Y211" s="14">
        <v>11.17</v>
      </c>
      <c r="Z211" s="14">
        <v>2558</v>
      </c>
      <c r="AA211" s="14">
        <v>2</v>
      </c>
    </row>
    <row r="212" spans="1:27" ht="16.5" customHeight="1" x14ac:dyDescent="0.2">
      <c r="A212" s="14" t="s">
        <v>27</v>
      </c>
      <c r="B212" s="14" t="s">
        <v>28</v>
      </c>
      <c r="C212" s="15" t="s">
        <v>954</v>
      </c>
      <c r="D212" s="16" t="s">
        <v>955</v>
      </c>
      <c r="E212" s="16" t="s">
        <v>31</v>
      </c>
      <c r="F212" s="16" t="s">
        <v>257</v>
      </c>
      <c r="G212" s="16">
        <v>1</v>
      </c>
      <c r="H212" s="16" t="str">
        <f t="shared" si="12"/>
        <v xml:space="preserve">3 </v>
      </c>
      <c r="I212" s="16" t="str">
        <f t="shared" si="13"/>
        <v>3</v>
      </c>
      <c r="J212" s="16" t="str">
        <f t="shared" si="14"/>
        <v>0</v>
      </c>
      <c r="K212" s="16" t="str">
        <f t="shared" si="15"/>
        <v>6</v>
      </c>
      <c r="L212" s="16" t="s">
        <v>33</v>
      </c>
      <c r="M212" s="16" t="s">
        <v>279</v>
      </c>
      <c r="N212" s="14">
        <v>0</v>
      </c>
      <c r="O212" s="14">
        <v>2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2</v>
      </c>
      <c r="X212" s="14">
        <v>6</v>
      </c>
      <c r="Y212" s="14">
        <v>0.33</v>
      </c>
      <c r="Z212" s="14">
        <v>2558</v>
      </c>
      <c r="AA212" s="14">
        <v>2</v>
      </c>
    </row>
    <row r="213" spans="1:27" ht="16.5" customHeight="1" x14ac:dyDescent="0.2">
      <c r="A213" s="14" t="s">
        <v>27</v>
      </c>
      <c r="B213" s="14" t="s">
        <v>28</v>
      </c>
      <c r="C213" s="15" t="s">
        <v>299</v>
      </c>
      <c r="D213" s="16" t="s">
        <v>300</v>
      </c>
      <c r="E213" s="16" t="s">
        <v>31</v>
      </c>
      <c r="F213" s="16" t="s">
        <v>257</v>
      </c>
      <c r="G213" s="16">
        <v>1</v>
      </c>
      <c r="H213" s="16" t="str">
        <f t="shared" si="12"/>
        <v xml:space="preserve">3 </v>
      </c>
      <c r="I213" s="16" t="str">
        <f t="shared" si="13"/>
        <v>2</v>
      </c>
      <c r="J213" s="16" t="str">
        <f t="shared" si="14"/>
        <v>2</v>
      </c>
      <c r="K213" s="16" t="str">
        <f t="shared" si="15"/>
        <v>5</v>
      </c>
      <c r="L213" s="16" t="s">
        <v>95</v>
      </c>
      <c r="M213" s="16" t="s">
        <v>267</v>
      </c>
      <c r="N213" s="14">
        <v>0</v>
      </c>
      <c r="O213" s="14">
        <v>4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4</v>
      </c>
      <c r="X213" s="14">
        <v>12</v>
      </c>
      <c r="Y213" s="14">
        <v>0.67</v>
      </c>
      <c r="Z213" s="14">
        <v>2558</v>
      </c>
      <c r="AA213" s="14">
        <v>2</v>
      </c>
    </row>
    <row r="214" spans="1:27" ht="16.5" customHeight="1" x14ac:dyDescent="0.2">
      <c r="A214" s="14" t="s">
        <v>27</v>
      </c>
      <c r="B214" s="14" t="s">
        <v>28</v>
      </c>
      <c r="C214" s="15" t="s">
        <v>956</v>
      </c>
      <c r="D214" s="16" t="s">
        <v>957</v>
      </c>
      <c r="E214" s="16" t="s">
        <v>31</v>
      </c>
      <c r="F214" s="16" t="s">
        <v>257</v>
      </c>
      <c r="G214" s="16">
        <v>1</v>
      </c>
      <c r="H214" s="16" t="str">
        <f t="shared" si="12"/>
        <v xml:space="preserve">3 </v>
      </c>
      <c r="I214" s="16" t="str">
        <f t="shared" si="13"/>
        <v>2</v>
      </c>
      <c r="J214" s="16" t="str">
        <f t="shared" si="14"/>
        <v>2</v>
      </c>
      <c r="K214" s="16" t="str">
        <f t="shared" si="15"/>
        <v>5</v>
      </c>
      <c r="L214" s="16" t="s">
        <v>95</v>
      </c>
      <c r="M214" s="16" t="s">
        <v>264</v>
      </c>
      <c r="N214" s="14">
        <v>0</v>
      </c>
      <c r="O214" s="14">
        <v>67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67</v>
      </c>
      <c r="X214" s="14">
        <v>201</v>
      </c>
      <c r="Y214" s="14">
        <v>11.17</v>
      </c>
      <c r="Z214" s="14">
        <v>2558</v>
      </c>
      <c r="AA214" s="14">
        <v>2</v>
      </c>
    </row>
    <row r="215" spans="1:27" ht="16.5" customHeight="1" x14ac:dyDescent="0.2">
      <c r="A215" s="14" t="s">
        <v>27</v>
      </c>
      <c r="B215" s="14" t="s">
        <v>28</v>
      </c>
      <c r="C215" s="15" t="s">
        <v>958</v>
      </c>
      <c r="D215" s="16" t="s">
        <v>959</v>
      </c>
      <c r="E215" s="16" t="s">
        <v>31</v>
      </c>
      <c r="F215" s="16" t="s">
        <v>257</v>
      </c>
      <c r="G215" s="16">
        <v>1</v>
      </c>
      <c r="H215" s="16" t="str">
        <f t="shared" si="12"/>
        <v xml:space="preserve">3 </v>
      </c>
      <c r="I215" s="16" t="str">
        <f t="shared" si="13"/>
        <v>3</v>
      </c>
      <c r="J215" s="16" t="str">
        <f t="shared" si="14"/>
        <v>0</v>
      </c>
      <c r="K215" s="16" t="str">
        <f t="shared" si="15"/>
        <v>6</v>
      </c>
      <c r="L215" s="16" t="s">
        <v>33</v>
      </c>
      <c r="M215" s="16" t="s">
        <v>279</v>
      </c>
      <c r="N215" s="14">
        <v>0</v>
      </c>
      <c r="O215" s="14">
        <v>66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66</v>
      </c>
      <c r="X215" s="14">
        <v>198</v>
      </c>
      <c r="Y215" s="14">
        <v>11</v>
      </c>
      <c r="Z215" s="14">
        <v>2558</v>
      </c>
      <c r="AA215" s="14">
        <v>2</v>
      </c>
    </row>
    <row r="216" spans="1:27" ht="16.5" customHeight="1" x14ac:dyDescent="0.2">
      <c r="A216" s="14" t="s">
        <v>27</v>
      </c>
      <c r="B216" s="14" t="s">
        <v>28</v>
      </c>
      <c r="C216" s="15" t="s">
        <v>960</v>
      </c>
      <c r="D216" s="16" t="s">
        <v>961</v>
      </c>
      <c r="E216" s="16" t="s">
        <v>31</v>
      </c>
      <c r="F216" s="16" t="s">
        <v>257</v>
      </c>
      <c r="G216" s="16">
        <v>1</v>
      </c>
      <c r="H216" s="16" t="str">
        <f t="shared" si="12"/>
        <v xml:space="preserve">2 </v>
      </c>
      <c r="I216" s="16" t="str">
        <f t="shared" si="13"/>
        <v>2</v>
      </c>
      <c r="J216" s="16" t="str">
        <f t="shared" si="14"/>
        <v>0</v>
      </c>
      <c r="K216" s="16" t="str">
        <f t="shared" si="15"/>
        <v>4</v>
      </c>
      <c r="L216" s="16" t="s">
        <v>139</v>
      </c>
      <c r="M216" s="16" t="s">
        <v>588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1</v>
      </c>
      <c r="U216" s="14">
        <v>0</v>
      </c>
      <c r="V216" s="14">
        <v>0</v>
      </c>
      <c r="W216" s="14">
        <v>1</v>
      </c>
      <c r="X216" s="14">
        <v>2</v>
      </c>
      <c r="Y216" s="14">
        <v>0.11</v>
      </c>
      <c r="Z216" s="14">
        <v>2558</v>
      </c>
      <c r="AA216" s="14">
        <v>2</v>
      </c>
    </row>
    <row r="217" spans="1:27" ht="16.5" customHeight="1" x14ac:dyDescent="0.2">
      <c r="A217" s="14" t="s">
        <v>27</v>
      </c>
      <c r="B217" s="14" t="s">
        <v>28</v>
      </c>
      <c r="C217" s="15" t="s">
        <v>962</v>
      </c>
      <c r="D217" s="16" t="s">
        <v>963</v>
      </c>
      <c r="E217" s="16" t="s">
        <v>31</v>
      </c>
      <c r="F217" s="16" t="s">
        <v>308</v>
      </c>
      <c r="G217" s="16">
        <v>2</v>
      </c>
      <c r="H217" s="16" t="str">
        <f t="shared" si="12"/>
        <v xml:space="preserve">3 </v>
      </c>
      <c r="I217" s="16" t="str">
        <f t="shared" si="13"/>
        <v>2</v>
      </c>
      <c r="J217" s="16" t="str">
        <f t="shared" si="14"/>
        <v>2</v>
      </c>
      <c r="K217" s="16" t="str">
        <f t="shared" si="15"/>
        <v>5</v>
      </c>
      <c r="L217" s="16" t="s">
        <v>95</v>
      </c>
      <c r="M217" s="16" t="s">
        <v>322</v>
      </c>
      <c r="N217" s="14">
        <v>0</v>
      </c>
      <c r="O217" s="14">
        <v>35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35</v>
      </c>
      <c r="X217" s="14">
        <v>105</v>
      </c>
      <c r="Y217" s="14">
        <v>5.83</v>
      </c>
      <c r="Z217" s="14">
        <v>2558</v>
      </c>
      <c r="AA217" s="14">
        <v>2</v>
      </c>
    </row>
    <row r="218" spans="1:27" ht="16.5" customHeight="1" x14ac:dyDescent="0.2">
      <c r="A218" s="14" t="s">
        <v>27</v>
      </c>
      <c r="B218" s="14" t="s">
        <v>28</v>
      </c>
      <c r="C218" s="15" t="s">
        <v>962</v>
      </c>
      <c r="D218" s="16" t="s">
        <v>963</v>
      </c>
      <c r="E218" s="16" t="s">
        <v>31</v>
      </c>
      <c r="F218" s="16" t="s">
        <v>308</v>
      </c>
      <c r="G218" s="16">
        <v>1</v>
      </c>
      <c r="H218" s="16" t="str">
        <f t="shared" si="12"/>
        <v xml:space="preserve">3 </v>
      </c>
      <c r="I218" s="16" t="str">
        <f t="shared" si="13"/>
        <v>2</v>
      </c>
      <c r="J218" s="16" t="str">
        <f t="shared" si="14"/>
        <v>2</v>
      </c>
      <c r="K218" s="16" t="str">
        <f t="shared" si="15"/>
        <v>5</v>
      </c>
      <c r="L218" s="16" t="s">
        <v>95</v>
      </c>
      <c r="M218" s="16" t="s">
        <v>322</v>
      </c>
      <c r="N218" s="14">
        <v>0</v>
      </c>
      <c r="O218" s="14">
        <v>37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37</v>
      </c>
      <c r="X218" s="14">
        <v>111</v>
      </c>
      <c r="Y218" s="14">
        <v>6.17</v>
      </c>
      <c r="Z218" s="14">
        <v>2558</v>
      </c>
      <c r="AA218" s="14">
        <v>2</v>
      </c>
    </row>
    <row r="219" spans="1:27" ht="16.5" customHeight="1" x14ac:dyDescent="0.2">
      <c r="A219" s="14" t="s">
        <v>27</v>
      </c>
      <c r="B219" s="14" t="s">
        <v>28</v>
      </c>
      <c r="C219" s="15" t="s">
        <v>964</v>
      </c>
      <c r="D219" s="16" t="s">
        <v>965</v>
      </c>
      <c r="E219" s="16" t="s">
        <v>31</v>
      </c>
      <c r="F219" s="16" t="s">
        <v>308</v>
      </c>
      <c r="G219" s="16">
        <v>2</v>
      </c>
      <c r="H219" s="16" t="str">
        <f t="shared" si="12"/>
        <v xml:space="preserve">3 </v>
      </c>
      <c r="I219" s="16" t="str">
        <f t="shared" si="13"/>
        <v>2</v>
      </c>
      <c r="J219" s="16" t="str">
        <f t="shared" si="14"/>
        <v>2</v>
      </c>
      <c r="K219" s="16" t="str">
        <f t="shared" si="15"/>
        <v>5</v>
      </c>
      <c r="L219" s="16" t="s">
        <v>95</v>
      </c>
      <c r="M219" s="16" t="s">
        <v>312</v>
      </c>
      <c r="N219" s="14">
        <v>0</v>
      </c>
      <c r="O219" s="14">
        <v>35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35</v>
      </c>
      <c r="X219" s="14">
        <v>105</v>
      </c>
      <c r="Y219" s="14">
        <v>5.83</v>
      </c>
      <c r="Z219" s="14">
        <v>2558</v>
      </c>
      <c r="AA219" s="14">
        <v>2</v>
      </c>
    </row>
    <row r="220" spans="1:27" ht="16.5" customHeight="1" x14ac:dyDescent="0.2">
      <c r="A220" s="14" t="s">
        <v>27</v>
      </c>
      <c r="B220" s="14" t="s">
        <v>28</v>
      </c>
      <c r="C220" s="15" t="s">
        <v>964</v>
      </c>
      <c r="D220" s="16" t="s">
        <v>965</v>
      </c>
      <c r="E220" s="16" t="s">
        <v>31</v>
      </c>
      <c r="F220" s="16" t="s">
        <v>308</v>
      </c>
      <c r="G220" s="16">
        <v>1</v>
      </c>
      <c r="H220" s="16" t="str">
        <f t="shared" si="12"/>
        <v xml:space="preserve">3 </v>
      </c>
      <c r="I220" s="16" t="str">
        <f t="shared" si="13"/>
        <v>2</v>
      </c>
      <c r="J220" s="16" t="str">
        <f t="shared" si="14"/>
        <v>2</v>
      </c>
      <c r="K220" s="16" t="str">
        <f t="shared" si="15"/>
        <v>5</v>
      </c>
      <c r="L220" s="16" t="s">
        <v>95</v>
      </c>
      <c r="M220" s="16" t="s">
        <v>312</v>
      </c>
      <c r="N220" s="14">
        <v>0</v>
      </c>
      <c r="O220" s="14">
        <v>37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37</v>
      </c>
      <c r="X220" s="14">
        <v>111</v>
      </c>
      <c r="Y220" s="14">
        <v>6.17</v>
      </c>
      <c r="Z220" s="14">
        <v>2558</v>
      </c>
      <c r="AA220" s="14">
        <v>2</v>
      </c>
    </row>
    <row r="221" spans="1:27" ht="16.5" customHeight="1" x14ac:dyDescent="0.2">
      <c r="A221" s="14" t="s">
        <v>27</v>
      </c>
      <c r="B221" s="14" t="s">
        <v>28</v>
      </c>
      <c r="C221" s="15" t="s">
        <v>966</v>
      </c>
      <c r="D221" s="16" t="s">
        <v>967</v>
      </c>
      <c r="E221" s="16" t="s">
        <v>31</v>
      </c>
      <c r="F221" s="16" t="s">
        <v>308</v>
      </c>
      <c r="G221" s="16">
        <v>2</v>
      </c>
      <c r="H221" s="16" t="str">
        <f t="shared" si="12"/>
        <v xml:space="preserve">3 </v>
      </c>
      <c r="I221" s="16" t="str">
        <f t="shared" si="13"/>
        <v>2</v>
      </c>
      <c r="J221" s="16" t="str">
        <f t="shared" si="14"/>
        <v>2</v>
      </c>
      <c r="K221" s="16" t="str">
        <f t="shared" si="15"/>
        <v>5</v>
      </c>
      <c r="L221" s="16" t="s">
        <v>95</v>
      </c>
      <c r="M221" s="16" t="s">
        <v>309</v>
      </c>
      <c r="N221" s="14">
        <v>0</v>
      </c>
      <c r="O221" s="14">
        <v>37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37</v>
      </c>
      <c r="X221" s="14">
        <v>111</v>
      </c>
      <c r="Y221" s="14">
        <v>6.17</v>
      </c>
      <c r="Z221" s="14">
        <v>2558</v>
      </c>
      <c r="AA221" s="14">
        <v>2</v>
      </c>
    </row>
    <row r="222" spans="1:27" ht="16.5" customHeight="1" x14ac:dyDescent="0.2">
      <c r="A222" s="14" t="s">
        <v>27</v>
      </c>
      <c r="B222" s="14" t="s">
        <v>28</v>
      </c>
      <c r="C222" s="15" t="s">
        <v>966</v>
      </c>
      <c r="D222" s="16" t="s">
        <v>967</v>
      </c>
      <c r="E222" s="16" t="s">
        <v>31</v>
      </c>
      <c r="F222" s="16" t="s">
        <v>308</v>
      </c>
      <c r="G222" s="16">
        <v>1</v>
      </c>
      <c r="H222" s="16" t="str">
        <f t="shared" si="12"/>
        <v xml:space="preserve">3 </v>
      </c>
      <c r="I222" s="16" t="str">
        <f t="shared" si="13"/>
        <v>2</v>
      </c>
      <c r="J222" s="16" t="str">
        <f t="shared" si="14"/>
        <v>2</v>
      </c>
      <c r="K222" s="16" t="str">
        <f t="shared" si="15"/>
        <v>5</v>
      </c>
      <c r="L222" s="16" t="s">
        <v>95</v>
      </c>
      <c r="M222" s="16" t="s">
        <v>309</v>
      </c>
      <c r="N222" s="14">
        <v>0</v>
      </c>
      <c r="O222" s="14">
        <v>41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41</v>
      </c>
      <c r="X222" s="14">
        <v>123</v>
      </c>
      <c r="Y222" s="14">
        <v>6.83</v>
      </c>
      <c r="Z222" s="14">
        <v>2558</v>
      </c>
      <c r="AA222" s="14">
        <v>2</v>
      </c>
    </row>
    <row r="223" spans="1:27" ht="16.5" customHeight="1" x14ac:dyDescent="0.2">
      <c r="A223" s="14" t="s">
        <v>27</v>
      </c>
      <c r="B223" s="14" t="s">
        <v>28</v>
      </c>
      <c r="C223" s="15" t="s">
        <v>968</v>
      </c>
      <c r="D223" s="16" t="s">
        <v>969</v>
      </c>
      <c r="E223" s="16" t="s">
        <v>31</v>
      </c>
      <c r="F223" s="16" t="s">
        <v>308</v>
      </c>
      <c r="G223" s="16">
        <v>2</v>
      </c>
      <c r="H223" s="16" t="str">
        <f t="shared" si="12"/>
        <v xml:space="preserve">3 </v>
      </c>
      <c r="I223" s="16" t="str">
        <f t="shared" si="13"/>
        <v>3</v>
      </c>
      <c r="J223" s="16" t="str">
        <f t="shared" si="14"/>
        <v>0</v>
      </c>
      <c r="K223" s="16" t="str">
        <f t="shared" si="15"/>
        <v>6</v>
      </c>
      <c r="L223" s="16" t="s">
        <v>33</v>
      </c>
      <c r="M223" s="16" t="s">
        <v>970</v>
      </c>
      <c r="N223" s="14">
        <v>0</v>
      </c>
      <c r="O223" s="14">
        <v>37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37</v>
      </c>
      <c r="X223" s="14">
        <v>111</v>
      </c>
      <c r="Y223" s="14">
        <v>6.17</v>
      </c>
      <c r="Z223" s="14">
        <v>2558</v>
      </c>
      <c r="AA223" s="14">
        <v>2</v>
      </c>
    </row>
    <row r="224" spans="1:27" ht="16.5" customHeight="1" x14ac:dyDescent="0.2">
      <c r="A224" s="14" t="s">
        <v>27</v>
      </c>
      <c r="B224" s="14" t="s">
        <v>28</v>
      </c>
      <c r="C224" s="15" t="s">
        <v>968</v>
      </c>
      <c r="D224" s="16" t="s">
        <v>969</v>
      </c>
      <c r="E224" s="16" t="s">
        <v>31</v>
      </c>
      <c r="F224" s="16" t="s">
        <v>308</v>
      </c>
      <c r="G224" s="16">
        <v>1</v>
      </c>
      <c r="H224" s="16" t="str">
        <f t="shared" ref="H224:H287" si="16">LEFT(L224,2)</f>
        <v xml:space="preserve">3 </v>
      </c>
      <c r="I224" s="16" t="str">
        <f t="shared" ref="I224:I287" si="17">MID(L224,4,1)</f>
        <v>3</v>
      </c>
      <c r="J224" s="16" t="str">
        <f t="shared" ref="J224:J287" si="18">MID(L224,6,1)</f>
        <v>0</v>
      </c>
      <c r="K224" s="16" t="str">
        <f t="shared" ref="K224:K287" si="19">MID(L224,8,1)</f>
        <v>6</v>
      </c>
      <c r="L224" s="16" t="s">
        <v>33</v>
      </c>
      <c r="M224" s="16" t="s">
        <v>970</v>
      </c>
      <c r="N224" s="14">
        <v>0</v>
      </c>
      <c r="O224" s="14">
        <v>41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41</v>
      </c>
      <c r="X224" s="14">
        <v>123</v>
      </c>
      <c r="Y224" s="14">
        <v>6.83</v>
      </c>
      <c r="Z224" s="14">
        <v>2558</v>
      </c>
      <c r="AA224" s="14">
        <v>2</v>
      </c>
    </row>
    <row r="225" spans="1:27" ht="16.5" customHeight="1" x14ac:dyDescent="0.2">
      <c r="A225" s="14" t="s">
        <v>27</v>
      </c>
      <c r="B225" s="14" t="s">
        <v>28</v>
      </c>
      <c r="C225" s="15" t="s">
        <v>971</v>
      </c>
      <c r="D225" s="16" t="s">
        <v>972</v>
      </c>
      <c r="E225" s="16" t="s">
        <v>31</v>
      </c>
      <c r="F225" s="16" t="s">
        <v>308</v>
      </c>
      <c r="G225" s="16">
        <v>2</v>
      </c>
      <c r="H225" s="16" t="str">
        <f t="shared" si="16"/>
        <v xml:space="preserve">3 </v>
      </c>
      <c r="I225" s="16" t="str">
        <f t="shared" si="17"/>
        <v>3</v>
      </c>
      <c r="J225" s="16" t="str">
        <f t="shared" si="18"/>
        <v>0</v>
      </c>
      <c r="K225" s="16" t="str">
        <f t="shared" si="19"/>
        <v>6</v>
      </c>
      <c r="L225" s="16" t="s">
        <v>33</v>
      </c>
      <c r="M225" s="16" t="s">
        <v>322</v>
      </c>
      <c r="N225" s="14">
        <v>0</v>
      </c>
      <c r="O225" s="14">
        <v>37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37</v>
      </c>
      <c r="X225" s="14">
        <v>111</v>
      </c>
      <c r="Y225" s="14">
        <v>6.17</v>
      </c>
      <c r="Z225" s="14">
        <v>2558</v>
      </c>
      <c r="AA225" s="14">
        <v>2</v>
      </c>
    </row>
    <row r="226" spans="1:27" ht="16.5" customHeight="1" x14ac:dyDescent="0.2">
      <c r="A226" s="14" t="s">
        <v>27</v>
      </c>
      <c r="B226" s="14" t="s">
        <v>28</v>
      </c>
      <c r="C226" s="15" t="s">
        <v>971</v>
      </c>
      <c r="D226" s="16" t="s">
        <v>972</v>
      </c>
      <c r="E226" s="16" t="s">
        <v>31</v>
      </c>
      <c r="F226" s="16" t="s">
        <v>308</v>
      </c>
      <c r="G226" s="16">
        <v>1</v>
      </c>
      <c r="H226" s="16" t="str">
        <f t="shared" si="16"/>
        <v xml:space="preserve">3 </v>
      </c>
      <c r="I226" s="16" t="str">
        <f t="shared" si="17"/>
        <v>3</v>
      </c>
      <c r="J226" s="16" t="str">
        <f t="shared" si="18"/>
        <v>0</v>
      </c>
      <c r="K226" s="16" t="str">
        <f t="shared" si="19"/>
        <v>6</v>
      </c>
      <c r="L226" s="16" t="s">
        <v>33</v>
      </c>
      <c r="M226" s="16" t="s">
        <v>322</v>
      </c>
      <c r="N226" s="14">
        <v>0</v>
      </c>
      <c r="O226" s="14">
        <v>41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41</v>
      </c>
      <c r="X226" s="14">
        <v>123</v>
      </c>
      <c r="Y226" s="14">
        <v>6.83</v>
      </c>
      <c r="Z226" s="14">
        <v>2558</v>
      </c>
      <c r="AA226" s="14">
        <v>2</v>
      </c>
    </row>
    <row r="227" spans="1:27" ht="16.5" customHeight="1" x14ac:dyDescent="0.2">
      <c r="A227" s="14" t="s">
        <v>27</v>
      </c>
      <c r="B227" s="14" t="s">
        <v>28</v>
      </c>
      <c r="C227" s="15" t="s">
        <v>973</v>
      </c>
      <c r="D227" s="16" t="s">
        <v>974</v>
      </c>
      <c r="E227" s="16" t="s">
        <v>31</v>
      </c>
      <c r="F227" s="16" t="s">
        <v>308</v>
      </c>
      <c r="G227" s="16">
        <v>2</v>
      </c>
      <c r="H227" s="16" t="str">
        <f t="shared" si="16"/>
        <v xml:space="preserve">3 </v>
      </c>
      <c r="I227" s="16" t="str">
        <f t="shared" si="17"/>
        <v>2</v>
      </c>
      <c r="J227" s="16" t="str">
        <f t="shared" si="18"/>
        <v>2</v>
      </c>
      <c r="K227" s="16" t="str">
        <f t="shared" si="19"/>
        <v>5</v>
      </c>
      <c r="L227" s="16" t="s">
        <v>95</v>
      </c>
      <c r="M227" s="16" t="s">
        <v>332</v>
      </c>
      <c r="N227" s="14">
        <v>0</v>
      </c>
      <c r="O227" s="14">
        <v>38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38</v>
      </c>
      <c r="X227" s="14">
        <v>114</v>
      </c>
      <c r="Y227" s="14">
        <v>6.33</v>
      </c>
      <c r="Z227" s="14">
        <v>2558</v>
      </c>
      <c r="AA227" s="14">
        <v>2</v>
      </c>
    </row>
    <row r="228" spans="1:27" ht="16.5" customHeight="1" x14ac:dyDescent="0.2">
      <c r="A228" s="14" t="s">
        <v>27</v>
      </c>
      <c r="B228" s="14" t="s">
        <v>28</v>
      </c>
      <c r="C228" s="15" t="s">
        <v>973</v>
      </c>
      <c r="D228" s="16" t="s">
        <v>974</v>
      </c>
      <c r="E228" s="16" t="s">
        <v>31</v>
      </c>
      <c r="F228" s="16" t="s">
        <v>308</v>
      </c>
      <c r="G228" s="16">
        <v>1</v>
      </c>
      <c r="H228" s="16" t="str">
        <f t="shared" si="16"/>
        <v xml:space="preserve">3 </v>
      </c>
      <c r="I228" s="16" t="str">
        <f t="shared" si="17"/>
        <v>2</v>
      </c>
      <c r="J228" s="16" t="str">
        <f t="shared" si="18"/>
        <v>2</v>
      </c>
      <c r="K228" s="16" t="str">
        <f t="shared" si="19"/>
        <v>5</v>
      </c>
      <c r="L228" s="16" t="s">
        <v>95</v>
      </c>
      <c r="M228" s="16" t="s">
        <v>332</v>
      </c>
      <c r="N228" s="14">
        <v>0</v>
      </c>
      <c r="O228" s="14">
        <v>41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41</v>
      </c>
      <c r="X228" s="14">
        <v>123</v>
      </c>
      <c r="Y228" s="14">
        <v>6.83</v>
      </c>
      <c r="Z228" s="14">
        <v>2558</v>
      </c>
      <c r="AA228" s="14">
        <v>2</v>
      </c>
    </row>
    <row r="229" spans="1:27" ht="16.5" customHeight="1" x14ac:dyDescent="0.2">
      <c r="A229" s="14" t="s">
        <v>27</v>
      </c>
      <c r="B229" s="14" t="s">
        <v>28</v>
      </c>
      <c r="C229" s="15" t="s">
        <v>975</v>
      </c>
      <c r="D229" s="16" t="s">
        <v>976</v>
      </c>
      <c r="E229" s="16" t="s">
        <v>31</v>
      </c>
      <c r="F229" s="16" t="s">
        <v>308</v>
      </c>
      <c r="G229" s="16">
        <v>2</v>
      </c>
      <c r="H229" s="16" t="str">
        <f t="shared" si="16"/>
        <v xml:space="preserve">3 </v>
      </c>
      <c r="I229" s="16" t="str">
        <f t="shared" si="17"/>
        <v>3</v>
      </c>
      <c r="J229" s="16" t="str">
        <f t="shared" si="18"/>
        <v>0</v>
      </c>
      <c r="K229" s="16" t="str">
        <f t="shared" si="19"/>
        <v>6</v>
      </c>
      <c r="L229" s="16" t="s">
        <v>33</v>
      </c>
      <c r="M229" s="16" t="s">
        <v>325</v>
      </c>
      <c r="N229" s="14">
        <v>0</v>
      </c>
      <c r="O229" s="14">
        <v>37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37</v>
      </c>
      <c r="X229" s="14">
        <v>111</v>
      </c>
      <c r="Y229" s="14">
        <v>6.17</v>
      </c>
      <c r="Z229" s="14">
        <v>2558</v>
      </c>
      <c r="AA229" s="14">
        <v>2</v>
      </c>
    </row>
    <row r="230" spans="1:27" ht="16.5" customHeight="1" x14ac:dyDescent="0.2">
      <c r="A230" s="14" t="s">
        <v>27</v>
      </c>
      <c r="B230" s="14" t="s">
        <v>28</v>
      </c>
      <c r="C230" s="15" t="s">
        <v>975</v>
      </c>
      <c r="D230" s="16" t="s">
        <v>976</v>
      </c>
      <c r="E230" s="16" t="s">
        <v>31</v>
      </c>
      <c r="F230" s="16" t="s">
        <v>308</v>
      </c>
      <c r="G230" s="16">
        <v>1</v>
      </c>
      <c r="H230" s="16" t="str">
        <f t="shared" si="16"/>
        <v xml:space="preserve">3 </v>
      </c>
      <c r="I230" s="16" t="str">
        <f t="shared" si="17"/>
        <v>3</v>
      </c>
      <c r="J230" s="16" t="str">
        <f t="shared" si="18"/>
        <v>0</v>
      </c>
      <c r="K230" s="16" t="str">
        <f t="shared" si="19"/>
        <v>6</v>
      </c>
      <c r="L230" s="16" t="s">
        <v>33</v>
      </c>
      <c r="M230" s="16" t="s">
        <v>325</v>
      </c>
      <c r="N230" s="14">
        <v>0</v>
      </c>
      <c r="O230" s="14">
        <v>41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41</v>
      </c>
      <c r="X230" s="14">
        <v>123</v>
      </c>
      <c r="Y230" s="14">
        <v>6.83</v>
      </c>
      <c r="Z230" s="14">
        <v>2558</v>
      </c>
      <c r="AA230" s="14">
        <v>2</v>
      </c>
    </row>
    <row r="231" spans="1:27" ht="16.5" customHeight="1" x14ac:dyDescent="0.2">
      <c r="A231" s="14" t="s">
        <v>27</v>
      </c>
      <c r="B231" s="14" t="s">
        <v>28</v>
      </c>
      <c r="C231" s="15" t="s">
        <v>977</v>
      </c>
      <c r="D231" s="16" t="s">
        <v>978</v>
      </c>
      <c r="E231" s="16" t="s">
        <v>31</v>
      </c>
      <c r="F231" s="16" t="s">
        <v>308</v>
      </c>
      <c r="G231" s="16">
        <v>2</v>
      </c>
      <c r="H231" s="16" t="str">
        <f t="shared" si="16"/>
        <v xml:space="preserve">3 </v>
      </c>
      <c r="I231" s="16" t="str">
        <f t="shared" si="17"/>
        <v>3</v>
      </c>
      <c r="J231" s="16" t="str">
        <f t="shared" si="18"/>
        <v>0</v>
      </c>
      <c r="K231" s="16" t="str">
        <f t="shared" si="19"/>
        <v>6</v>
      </c>
      <c r="L231" s="16" t="s">
        <v>33</v>
      </c>
      <c r="M231" s="16" t="s">
        <v>319</v>
      </c>
      <c r="N231" s="14">
        <v>0</v>
      </c>
      <c r="O231" s="14">
        <v>36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36</v>
      </c>
      <c r="X231" s="14">
        <v>108</v>
      </c>
      <c r="Y231" s="14">
        <v>6</v>
      </c>
      <c r="Z231" s="14">
        <v>2558</v>
      </c>
      <c r="AA231" s="14">
        <v>2</v>
      </c>
    </row>
    <row r="232" spans="1:27" ht="16.5" customHeight="1" x14ac:dyDescent="0.2">
      <c r="A232" s="14" t="s">
        <v>27</v>
      </c>
      <c r="B232" s="14" t="s">
        <v>28</v>
      </c>
      <c r="C232" s="15" t="s">
        <v>977</v>
      </c>
      <c r="D232" s="16" t="s">
        <v>978</v>
      </c>
      <c r="E232" s="16" t="s">
        <v>31</v>
      </c>
      <c r="F232" s="16" t="s">
        <v>308</v>
      </c>
      <c r="G232" s="16">
        <v>1</v>
      </c>
      <c r="H232" s="16" t="str">
        <f t="shared" si="16"/>
        <v xml:space="preserve">3 </v>
      </c>
      <c r="I232" s="16" t="str">
        <f t="shared" si="17"/>
        <v>3</v>
      </c>
      <c r="J232" s="16" t="str">
        <f t="shared" si="18"/>
        <v>0</v>
      </c>
      <c r="K232" s="16" t="str">
        <f t="shared" si="19"/>
        <v>6</v>
      </c>
      <c r="L232" s="16" t="s">
        <v>33</v>
      </c>
      <c r="M232" s="16" t="s">
        <v>319</v>
      </c>
      <c r="N232" s="14">
        <v>0</v>
      </c>
      <c r="O232" s="14">
        <v>38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38</v>
      </c>
      <c r="X232" s="14">
        <v>114</v>
      </c>
      <c r="Y232" s="14">
        <v>6.33</v>
      </c>
      <c r="Z232" s="14">
        <v>2558</v>
      </c>
      <c r="AA232" s="14">
        <v>2</v>
      </c>
    </row>
    <row r="233" spans="1:27" ht="16.5" customHeight="1" x14ac:dyDescent="0.2">
      <c r="A233" s="14" t="s">
        <v>27</v>
      </c>
      <c r="B233" s="14" t="s">
        <v>28</v>
      </c>
      <c r="C233" s="15" t="s">
        <v>979</v>
      </c>
      <c r="D233" s="16" t="s">
        <v>980</v>
      </c>
      <c r="E233" s="16" t="s">
        <v>31</v>
      </c>
      <c r="F233" s="16" t="s">
        <v>308</v>
      </c>
      <c r="G233" s="16">
        <v>4</v>
      </c>
      <c r="H233" s="16" t="str">
        <f t="shared" si="16"/>
        <v xml:space="preserve">3 </v>
      </c>
      <c r="I233" s="16" t="str">
        <f t="shared" si="17"/>
        <v>2</v>
      </c>
      <c r="J233" s="16" t="str">
        <f t="shared" si="18"/>
        <v>2</v>
      </c>
      <c r="K233" s="16" t="str">
        <f t="shared" si="19"/>
        <v>5</v>
      </c>
      <c r="L233" s="16" t="s">
        <v>95</v>
      </c>
      <c r="M233" s="16" t="s">
        <v>981</v>
      </c>
      <c r="N233" s="14">
        <v>0</v>
      </c>
      <c r="O233" s="14">
        <v>8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8</v>
      </c>
      <c r="X233" s="14">
        <v>24</v>
      </c>
      <c r="Y233" s="14">
        <v>1.33</v>
      </c>
      <c r="Z233" s="14">
        <v>2558</v>
      </c>
      <c r="AA233" s="14">
        <v>2</v>
      </c>
    </row>
    <row r="234" spans="1:27" ht="16.5" customHeight="1" x14ac:dyDescent="0.2">
      <c r="A234" s="14" t="s">
        <v>27</v>
      </c>
      <c r="B234" s="14" t="s">
        <v>28</v>
      </c>
      <c r="C234" s="15" t="s">
        <v>979</v>
      </c>
      <c r="D234" s="16" t="s">
        <v>980</v>
      </c>
      <c r="E234" s="16" t="s">
        <v>31</v>
      </c>
      <c r="F234" s="16" t="s">
        <v>308</v>
      </c>
      <c r="G234" s="16">
        <v>3</v>
      </c>
      <c r="H234" s="16" t="str">
        <f t="shared" si="16"/>
        <v xml:space="preserve">3 </v>
      </c>
      <c r="I234" s="16" t="str">
        <f t="shared" si="17"/>
        <v>2</v>
      </c>
      <c r="J234" s="16" t="str">
        <f t="shared" si="18"/>
        <v>2</v>
      </c>
      <c r="K234" s="16" t="str">
        <f t="shared" si="19"/>
        <v>5</v>
      </c>
      <c r="L234" s="16" t="s">
        <v>95</v>
      </c>
      <c r="M234" s="16" t="s">
        <v>981</v>
      </c>
      <c r="N234" s="14">
        <v>0</v>
      </c>
      <c r="O234" s="14">
        <v>5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5</v>
      </c>
      <c r="X234" s="14">
        <v>15</v>
      </c>
      <c r="Y234" s="14">
        <v>0.83</v>
      </c>
      <c r="Z234" s="14">
        <v>2558</v>
      </c>
      <c r="AA234" s="14">
        <v>2</v>
      </c>
    </row>
    <row r="235" spans="1:27" ht="16.5" customHeight="1" x14ac:dyDescent="0.2">
      <c r="A235" s="14" t="s">
        <v>27</v>
      </c>
      <c r="B235" s="14" t="s">
        <v>28</v>
      </c>
      <c r="C235" s="15" t="s">
        <v>979</v>
      </c>
      <c r="D235" s="16" t="s">
        <v>980</v>
      </c>
      <c r="E235" s="16" t="s">
        <v>31</v>
      </c>
      <c r="F235" s="16" t="s">
        <v>308</v>
      </c>
      <c r="G235" s="16">
        <v>2</v>
      </c>
      <c r="H235" s="16" t="str">
        <f t="shared" si="16"/>
        <v xml:space="preserve">3 </v>
      </c>
      <c r="I235" s="16" t="str">
        <f t="shared" si="17"/>
        <v>2</v>
      </c>
      <c r="J235" s="16" t="str">
        <f t="shared" si="18"/>
        <v>2</v>
      </c>
      <c r="K235" s="16" t="str">
        <f t="shared" si="19"/>
        <v>5</v>
      </c>
      <c r="L235" s="16" t="s">
        <v>95</v>
      </c>
      <c r="M235" s="16" t="s">
        <v>332</v>
      </c>
      <c r="N235" s="14">
        <v>0</v>
      </c>
      <c r="O235" s="14">
        <v>26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26</v>
      </c>
      <c r="X235" s="14">
        <v>78</v>
      </c>
      <c r="Y235" s="14">
        <v>4.33</v>
      </c>
      <c r="Z235" s="14">
        <v>2558</v>
      </c>
      <c r="AA235" s="14">
        <v>2</v>
      </c>
    </row>
    <row r="236" spans="1:27" ht="16.5" customHeight="1" x14ac:dyDescent="0.2">
      <c r="A236" s="14" t="s">
        <v>27</v>
      </c>
      <c r="B236" s="14" t="s">
        <v>28</v>
      </c>
      <c r="C236" s="15" t="s">
        <v>979</v>
      </c>
      <c r="D236" s="16" t="s">
        <v>980</v>
      </c>
      <c r="E236" s="16" t="s">
        <v>31</v>
      </c>
      <c r="F236" s="16" t="s">
        <v>308</v>
      </c>
      <c r="G236" s="16">
        <v>1</v>
      </c>
      <c r="H236" s="16" t="str">
        <f t="shared" si="16"/>
        <v xml:space="preserve">3 </v>
      </c>
      <c r="I236" s="16" t="str">
        <f t="shared" si="17"/>
        <v>2</v>
      </c>
      <c r="J236" s="16" t="str">
        <f t="shared" si="18"/>
        <v>2</v>
      </c>
      <c r="K236" s="16" t="str">
        <f t="shared" si="19"/>
        <v>5</v>
      </c>
      <c r="L236" s="16" t="s">
        <v>95</v>
      </c>
      <c r="M236" s="16" t="s">
        <v>332</v>
      </c>
      <c r="N236" s="14">
        <v>0</v>
      </c>
      <c r="O236" s="14">
        <v>31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31</v>
      </c>
      <c r="X236" s="14">
        <v>93</v>
      </c>
      <c r="Y236" s="14">
        <v>5.17</v>
      </c>
      <c r="Z236" s="14">
        <v>2558</v>
      </c>
      <c r="AA236" s="14">
        <v>2</v>
      </c>
    </row>
    <row r="237" spans="1:27" ht="16.5" customHeight="1" x14ac:dyDescent="0.2">
      <c r="A237" s="14" t="s">
        <v>27</v>
      </c>
      <c r="B237" s="14" t="s">
        <v>28</v>
      </c>
      <c r="C237" s="15" t="s">
        <v>982</v>
      </c>
      <c r="D237" s="16" t="s">
        <v>983</v>
      </c>
      <c r="E237" s="16" t="s">
        <v>31</v>
      </c>
      <c r="F237" s="16" t="s">
        <v>308</v>
      </c>
      <c r="G237" s="16">
        <v>4</v>
      </c>
      <c r="H237" s="16" t="str">
        <f t="shared" si="16"/>
        <v xml:space="preserve">3 </v>
      </c>
      <c r="I237" s="16" t="str">
        <f t="shared" si="17"/>
        <v>2</v>
      </c>
      <c r="J237" s="16" t="str">
        <f t="shared" si="18"/>
        <v>2</v>
      </c>
      <c r="K237" s="16" t="str">
        <f t="shared" si="19"/>
        <v>5</v>
      </c>
      <c r="L237" s="16" t="s">
        <v>95</v>
      </c>
      <c r="M237" s="16" t="s">
        <v>981</v>
      </c>
      <c r="N237" s="14">
        <v>0</v>
      </c>
      <c r="O237" s="14">
        <v>8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8</v>
      </c>
      <c r="X237" s="14">
        <v>24</v>
      </c>
      <c r="Y237" s="14">
        <v>1.33</v>
      </c>
      <c r="Z237" s="14">
        <v>2558</v>
      </c>
      <c r="AA237" s="14">
        <v>2</v>
      </c>
    </row>
    <row r="238" spans="1:27" ht="16.5" customHeight="1" x14ac:dyDescent="0.2">
      <c r="A238" s="14" t="s">
        <v>27</v>
      </c>
      <c r="B238" s="14" t="s">
        <v>28</v>
      </c>
      <c r="C238" s="15" t="s">
        <v>982</v>
      </c>
      <c r="D238" s="16" t="s">
        <v>983</v>
      </c>
      <c r="E238" s="16" t="s">
        <v>31</v>
      </c>
      <c r="F238" s="16" t="s">
        <v>308</v>
      </c>
      <c r="G238" s="16">
        <v>2</v>
      </c>
      <c r="H238" s="16" t="str">
        <f t="shared" si="16"/>
        <v xml:space="preserve">3 </v>
      </c>
      <c r="I238" s="16" t="str">
        <f t="shared" si="17"/>
        <v>2</v>
      </c>
      <c r="J238" s="16" t="str">
        <f t="shared" si="18"/>
        <v>2</v>
      </c>
      <c r="K238" s="16" t="str">
        <f t="shared" si="19"/>
        <v>5</v>
      </c>
      <c r="L238" s="16" t="s">
        <v>95</v>
      </c>
      <c r="M238" s="16" t="s">
        <v>325</v>
      </c>
      <c r="N238" s="14">
        <v>0</v>
      </c>
      <c r="O238" s="14">
        <v>26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26</v>
      </c>
      <c r="X238" s="14">
        <v>78</v>
      </c>
      <c r="Y238" s="14">
        <v>4.33</v>
      </c>
      <c r="Z238" s="14">
        <v>2558</v>
      </c>
      <c r="AA238" s="14">
        <v>2</v>
      </c>
    </row>
    <row r="239" spans="1:27" ht="16.5" customHeight="1" x14ac:dyDescent="0.2">
      <c r="A239" s="14" t="s">
        <v>27</v>
      </c>
      <c r="B239" s="14" t="s">
        <v>28</v>
      </c>
      <c r="C239" s="15" t="s">
        <v>982</v>
      </c>
      <c r="D239" s="16" t="s">
        <v>983</v>
      </c>
      <c r="E239" s="16" t="s">
        <v>31</v>
      </c>
      <c r="F239" s="16" t="s">
        <v>308</v>
      </c>
      <c r="G239" s="16">
        <v>1</v>
      </c>
      <c r="H239" s="16" t="str">
        <f t="shared" si="16"/>
        <v xml:space="preserve">3 </v>
      </c>
      <c r="I239" s="16" t="str">
        <f t="shared" si="17"/>
        <v>2</v>
      </c>
      <c r="J239" s="16" t="str">
        <f t="shared" si="18"/>
        <v>2</v>
      </c>
      <c r="K239" s="16" t="str">
        <f t="shared" si="19"/>
        <v>5</v>
      </c>
      <c r="L239" s="16" t="s">
        <v>95</v>
      </c>
      <c r="M239" s="16" t="s">
        <v>325</v>
      </c>
      <c r="N239" s="14">
        <v>0</v>
      </c>
      <c r="O239" s="14">
        <v>31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31</v>
      </c>
      <c r="X239" s="14">
        <v>93</v>
      </c>
      <c r="Y239" s="14">
        <v>5.17</v>
      </c>
      <c r="Z239" s="14">
        <v>2558</v>
      </c>
      <c r="AA239" s="14">
        <v>2</v>
      </c>
    </row>
    <row r="240" spans="1:27" ht="16.5" customHeight="1" x14ac:dyDescent="0.2">
      <c r="A240" s="14" t="s">
        <v>27</v>
      </c>
      <c r="B240" s="14" t="s">
        <v>28</v>
      </c>
      <c r="C240" s="15" t="s">
        <v>982</v>
      </c>
      <c r="D240" s="16" t="s">
        <v>983</v>
      </c>
      <c r="E240" s="16" t="s">
        <v>31</v>
      </c>
      <c r="F240" s="16" t="s">
        <v>308</v>
      </c>
      <c r="G240" s="16">
        <v>3</v>
      </c>
      <c r="H240" s="16" t="str">
        <f t="shared" si="16"/>
        <v xml:space="preserve">3 </v>
      </c>
      <c r="I240" s="16" t="str">
        <f t="shared" si="17"/>
        <v>2</v>
      </c>
      <c r="J240" s="16" t="str">
        <f t="shared" si="18"/>
        <v>2</v>
      </c>
      <c r="K240" s="16" t="str">
        <f t="shared" si="19"/>
        <v>5</v>
      </c>
      <c r="L240" s="16" t="s">
        <v>95</v>
      </c>
      <c r="M240" s="16" t="s">
        <v>981</v>
      </c>
      <c r="N240" s="14">
        <v>0</v>
      </c>
      <c r="O240" s="14">
        <v>5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5</v>
      </c>
      <c r="X240" s="14">
        <v>15</v>
      </c>
      <c r="Y240" s="14">
        <v>0.83</v>
      </c>
      <c r="Z240" s="14">
        <v>2558</v>
      </c>
      <c r="AA240" s="14">
        <v>2</v>
      </c>
    </row>
    <row r="241" spans="1:27" ht="16.5" customHeight="1" x14ac:dyDescent="0.2">
      <c r="A241" s="14" t="s">
        <v>27</v>
      </c>
      <c r="B241" s="14" t="s">
        <v>28</v>
      </c>
      <c r="C241" s="15" t="s">
        <v>346</v>
      </c>
      <c r="D241" s="16" t="s">
        <v>984</v>
      </c>
      <c r="E241" s="16" t="s">
        <v>31</v>
      </c>
      <c r="F241" s="16" t="s">
        <v>308</v>
      </c>
      <c r="G241" s="16">
        <v>4</v>
      </c>
      <c r="H241" s="16" t="str">
        <f t="shared" si="16"/>
        <v xml:space="preserve">3 </v>
      </c>
      <c r="I241" s="16" t="str">
        <f t="shared" si="17"/>
        <v>3</v>
      </c>
      <c r="J241" s="16" t="str">
        <f t="shared" si="18"/>
        <v>0</v>
      </c>
      <c r="K241" s="16" t="str">
        <f t="shared" si="19"/>
        <v>6</v>
      </c>
      <c r="L241" s="16" t="s">
        <v>33</v>
      </c>
      <c r="M241" s="16" t="s">
        <v>981</v>
      </c>
      <c r="N241" s="14">
        <v>0</v>
      </c>
      <c r="O241" s="14">
        <v>8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8</v>
      </c>
      <c r="X241" s="14">
        <v>24</v>
      </c>
      <c r="Y241" s="14">
        <v>1.33</v>
      </c>
      <c r="Z241" s="14">
        <v>2558</v>
      </c>
      <c r="AA241" s="14">
        <v>2</v>
      </c>
    </row>
    <row r="242" spans="1:27" ht="16.5" customHeight="1" x14ac:dyDescent="0.2">
      <c r="A242" s="14" t="s">
        <v>27</v>
      </c>
      <c r="B242" s="14" t="s">
        <v>28</v>
      </c>
      <c r="C242" s="15" t="s">
        <v>346</v>
      </c>
      <c r="D242" s="16" t="s">
        <v>984</v>
      </c>
      <c r="E242" s="16" t="s">
        <v>31</v>
      </c>
      <c r="F242" s="16" t="s">
        <v>308</v>
      </c>
      <c r="G242" s="16">
        <v>1</v>
      </c>
      <c r="H242" s="16" t="str">
        <f t="shared" si="16"/>
        <v xml:space="preserve">3 </v>
      </c>
      <c r="I242" s="16" t="str">
        <f t="shared" si="17"/>
        <v>3</v>
      </c>
      <c r="J242" s="16" t="str">
        <f t="shared" si="18"/>
        <v>0</v>
      </c>
      <c r="K242" s="16" t="str">
        <f t="shared" si="19"/>
        <v>6</v>
      </c>
      <c r="L242" s="16" t="s">
        <v>33</v>
      </c>
      <c r="M242" s="16" t="s">
        <v>312</v>
      </c>
      <c r="N242" s="14">
        <v>0</v>
      </c>
      <c r="O242" s="14">
        <v>31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31</v>
      </c>
      <c r="X242" s="14">
        <v>93</v>
      </c>
      <c r="Y242" s="14">
        <v>5.17</v>
      </c>
      <c r="Z242" s="14">
        <v>2558</v>
      </c>
      <c r="AA242" s="14">
        <v>2</v>
      </c>
    </row>
    <row r="243" spans="1:27" ht="16.5" customHeight="1" x14ac:dyDescent="0.2">
      <c r="A243" s="14" t="s">
        <v>27</v>
      </c>
      <c r="B243" s="14" t="s">
        <v>28</v>
      </c>
      <c r="C243" s="15" t="s">
        <v>346</v>
      </c>
      <c r="D243" s="16" t="s">
        <v>984</v>
      </c>
      <c r="E243" s="16" t="s">
        <v>31</v>
      </c>
      <c r="F243" s="16" t="s">
        <v>308</v>
      </c>
      <c r="G243" s="16">
        <v>3</v>
      </c>
      <c r="H243" s="16" t="str">
        <f t="shared" si="16"/>
        <v xml:space="preserve">3 </v>
      </c>
      <c r="I243" s="16" t="str">
        <f t="shared" si="17"/>
        <v>3</v>
      </c>
      <c r="J243" s="16" t="str">
        <f t="shared" si="18"/>
        <v>0</v>
      </c>
      <c r="K243" s="16" t="str">
        <f t="shared" si="19"/>
        <v>6</v>
      </c>
      <c r="L243" s="16" t="s">
        <v>33</v>
      </c>
      <c r="M243" s="16" t="s">
        <v>981</v>
      </c>
      <c r="N243" s="14">
        <v>0</v>
      </c>
      <c r="O243" s="14">
        <v>5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5</v>
      </c>
      <c r="X243" s="14">
        <v>15</v>
      </c>
      <c r="Y243" s="14">
        <v>0.83</v>
      </c>
      <c r="Z243" s="14">
        <v>2558</v>
      </c>
      <c r="AA243" s="14">
        <v>2</v>
      </c>
    </row>
    <row r="244" spans="1:27" ht="16.5" customHeight="1" x14ac:dyDescent="0.2">
      <c r="A244" s="14" t="s">
        <v>27</v>
      </c>
      <c r="B244" s="14" t="s">
        <v>28</v>
      </c>
      <c r="C244" s="15" t="s">
        <v>346</v>
      </c>
      <c r="D244" s="16" t="s">
        <v>984</v>
      </c>
      <c r="E244" s="16" t="s">
        <v>31</v>
      </c>
      <c r="F244" s="16" t="s">
        <v>308</v>
      </c>
      <c r="G244" s="16">
        <v>2</v>
      </c>
      <c r="H244" s="16" t="str">
        <f t="shared" si="16"/>
        <v xml:space="preserve">3 </v>
      </c>
      <c r="I244" s="16" t="str">
        <f t="shared" si="17"/>
        <v>3</v>
      </c>
      <c r="J244" s="16" t="str">
        <f t="shared" si="18"/>
        <v>0</v>
      </c>
      <c r="K244" s="16" t="str">
        <f t="shared" si="19"/>
        <v>6</v>
      </c>
      <c r="L244" s="16" t="s">
        <v>33</v>
      </c>
      <c r="M244" s="16" t="s">
        <v>312</v>
      </c>
      <c r="N244" s="14">
        <v>0</v>
      </c>
      <c r="O244" s="14">
        <v>26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26</v>
      </c>
      <c r="X244" s="14">
        <v>78</v>
      </c>
      <c r="Y244" s="14">
        <v>4.33</v>
      </c>
      <c r="Z244" s="14">
        <v>2558</v>
      </c>
      <c r="AA244" s="14">
        <v>2</v>
      </c>
    </row>
    <row r="245" spans="1:27" ht="16.5" customHeight="1" x14ac:dyDescent="0.2">
      <c r="A245" s="14" t="s">
        <v>27</v>
      </c>
      <c r="B245" s="14" t="s">
        <v>28</v>
      </c>
      <c r="C245" s="15" t="s">
        <v>985</v>
      </c>
      <c r="D245" s="16" t="s">
        <v>986</v>
      </c>
      <c r="E245" s="16" t="s">
        <v>31</v>
      </c>
      <c r="F245" s="16" t="s">
        <v>308</v>
      </c>
      <c r="G245" s="16">
        <v>4</v>
      </c>
      <c r="H245" s="16" t="str">
        <f t="shared" si="16"/>
        <v xml:space="preserve">3 </v>
      </c>
      <c r="I245" s="16" t="str">
        <f t="shared" si="17"/>
        <v>3</v>
      </c>
      <c r="J245" s="16" t="str">
        <f t="shared" si="18"/>
        <v>0</v>
      </c>
      <c r="K245" s="16" t="str">
        <f t="shared" si="19"/>
        <v>6</v>
      </c>
      <c r="L245" s="16" t="s">
        <v>33</v>
      </c>
      <c r="M245" s="16" t="s">
        <v>981</v>
      </c>
      <c r="N245" s="14">
        <v>0</v>
      </c>
      <c r="O245" s="14">
        <v>8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8</v>
      </c>
      <c r="X245" s="14">
        <v>24</v>
      </c>
      <c r="Y245" s="14">
        <v>1.33</v>
      </c>
      <c r="Z245" s="14">
        <v>2558</v>
      </c>
      <c r="AA245" s="14">
        <v>2</v>
      </c>
    </row>
    <row r="246" spans="1:27" ht="16.5" customHeight="1" x14ac:dyDescent="0.2">
      <c r="A246" s="14" t="s">
        <v>27</v>
      </c>
      <c r="B246" s="14" t="s">
        <v>28</v>
      </c>
      <c r="C246" s="15" t="s">
        <v>985</v>
      </c>
      <c r="D246" s="16" t="s">
        <v>986</v>
      </c>
      <c r="E246" s="16" t="s">
        <v>31</v>
      </c>
      <c r="F246" s="16" t="s">
        <v>308</v>
      </c>
      <c r="G246" s="16">
        <v>3</v>
      </c>
      <c r="H246" s="16" t="str">
        <f t="shared" si="16"/>
        <v xml:space="preserve">3 </v>
      </c>
      <c r="I246" s="16" t="str">
        <f t="shared" si="17"/>
        <v>3</v>
      </c>
      <c r="J246" s="16" t="str">
        <f t="shared" si="18"/>
        <v>0</v>
      </c>
      <c r="K246" s="16" t="str">
        <f t="shared" si="19"/>
        <v>6</v>
      </c>
      <c r="L246" s="16" t="s">
        <v>33</v>
      </c>
      <c r="M246" s="16" t="s">
        <v>981</v>
      </c>
      <c r="N246" s="14">
        <v>0</v>
      </c>
      <c r="O246" s="14">
        <v>5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5</v>
      </c>
      <c r="X246" s="14">
        <v>15</v>
      </c>
      <c r="Y246" s="14">
        <v>0.83</v>
      </c>
      <c r="Z246" s="14">
        <v>2558</v>
      </c>
      <c r="AA246" s="14">
        <v>2</v>
      </c>
    </row>
    <row r="247" spans="1:27" ht="16.5" customHeight="1" x14ac:dyDescent="0.2">
      <c r="A247" s="14" t="s">
        <v>27</v>
      </c>
      <c r="B247" s="14" t="s">
        <v>28</v>
      </c>
      <c r="C247" s="15" t="s">
        <v>985</v>
      </c>
      <c r="D247" s="16" t="s">
        <v>986</v>
      </c>
      <c r="E247" s="16" t="s">
        <v>31</v>
      </c>
      <c r="F247" s="16" t="s">
        <v>308</v>
      </c>
      <c r="G247" s="16">
        <v>2</v>
      </c>
      <c r="H247" s="16" t="str">
        <f t="shared" si="16"/>
        <v xml:space="preserve">3 </v>
      </c>
      <c r="I247" s="16" t="str">
        <f t="shared" si="17"/>
        <v>3</v>
      </c>
      <c r="J247" s="16" t="str">
        <f t="shared" si="18"/>
        <v>0</v>
      </c>
      <c r="K247" s="16" t="str">
        <f t="shared" si="19"/>
        <v>6</v>
      </c>
      <c r="L247" s="16" t="s">
        <v>33</v>
      </c>
      <c r="M247" s="16" t="s">
        <v>319</v>
      </c>
      <c r="N247" s="14">
        <v>0</v>
      </c>
      <c r="O247" s="14">
        <v>26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26</v>
      </c>
      <c r="X247" s="14">
        <v>78</v>
      </c>
      <c r="Y247" s="14">
        <v>4.33</v>
      </c>
      <c r="Z247" s="14">
        <v>2558</v>
      </c>
      <c r="AA247" s="14">
        <v>2</v>
      </c>
    </row>
    <row r="248" spans="1:27" ht="16.5" customHeight="1" x14ac:dyDescent="0.2">
      <c r="A248" s="14" t="s">
        <v>27</v>
      </c>
      <c r="B248" s="14" t="s">
        <v>28</v>
      </c>
      <c r="C248" s="15" t="s">
        <v>985</v>
      </c>
      <c r="D248" s="16" t="s">
        <v>986</v>
      </c>
      <c r="E248" s="16" t="s">
        <v>31</v>
      </c>
      <c r="F248" s="16" t="s">
        <v>308</v>
      </c>
      <c r="G248" s="16">
        <v>1</v>
      </c>
      <c r="H248" s="16" t="str">
        <f t="shared" si="16"/>
        <v xml:space="preserve">3 </v>
      </c>
      <c r="I248" s="16" t="str">
        <f t="shared" si="17"/>
        <v>3</v>
      </c>
      <c r="J248" s="16" t="str">
        <f t="shared" si="18"/>
        <v>0</v>
      </c>
      <c r="K248" s="16" t="str">
        <f t="shared" si="19"/>
        <v>6</v>
      </c>
      <c r="L248" s="16" t="s">
        <v>33</v>
      </c>
      <c r="M248" s="16" t="s">
        <v>319</v>
      </c>
      <c r="N248" s="14">
        <v>0</v>
      </c>
      <c r="O248" s="14">
        <v>31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31</v>
      </c>
      <c r="X248" s="14">
        <v>93</v>
      </c>
      <c r="Y248" s="14">
        <v>5.17</v>
      </c>
      <c r="Z248" s="14">
        <v>2558</v>
      </c>
      <c r="AA248" s="14">
        <v>2</v>
      </c>
    </row>
    <row r="249" spans="1:27" ht="16.5" customHeight="1" x14ac:dyDescent="0.2">
      <c r="A249" s="14" t="s">
        <v>27</v>
      </c>
      <c r="B249" s="14" t="s">
        <v>28</v>
      </c>
      <c r="C249" s="15" t="s">
        <v>987</v>
      </c>
      <c r="D249" s="16" t="s">
        <v>988</v>
      </c>
      <c r="E249" s="16" t="s">
        <v>31</v>
      </c>
      <c r="F249" s="16" t="s">
        <v>308</v>
      </c>
      <c r="G249" s="16">
        <v>4</v>
      </c>
      <c r="H249" s="16" t="str">
        <f t="shared" si="16"/>
        <v xml:space="preserve">3 </v>
      </c>
      <c r="I249" s="16" t="str">
        <f t="shared" si="17"/>
        <v>3</v>
      </c>
      <c r="J249" s="16" t="str">
        <f t="shared" si="18"/>
        <v>0</v>
      </c>
      <c r="K249" s="16" t="str">
        <f t="shared" si="19"/>
        <v>6</v>
      </c>
      <c r="L249" s="16" t="s">
        <v>33</v>
      </c>
      <c r="M249" s="16" t="s">
        <v>981</v>
      </c>
      <c r="N249" s="14">
        <v>0</v>
      </c>
      <c r="O249" s="14">
        <v>8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8</v>
      </c>
      <c r="X249" s="14">
        <v>24</v>
      </c>
      <c r="Y249" s="14">
        <v>1.33</v>
      </c>
      <c r="Z249" s="14">
        <v>2558</v>
      </c>
      <c r="AA249" s="14">
        <v>2</v>
      </c>
    </row>
    <row r="250" spans="1:27" ht="16.5" customHeight="1" x14ac:dyDescent="0.2">
      <c r="A250" s="14" t="s">
        <v>27</v>
      </c>
      <c r="B250" s="14" t="s">
        <v>28</v>
      </c>
      <c r="C250" s="15" t="s">
        <v>987</v>
      </c>
      <c r="D250" s="16" t="s">
        <v>988</v>
      </c>
      <c r="E250" s="16" t="s">
        <v>31</v>
      </c>
      <c r="F250" s="16" t="s">
        <v>308</v>
      </c>
      <c r="G250" s="16">
        <v>2</v>
      </c>
      <c r="H250" s="16" t="str">
        <f t="shared" si="16"/>
        <v xml:space="preserve">3 </v>
      </c>
      <c r="I250" s="16" t="str">
        <f t="shared" si="17"/>
        <v>3</v>
      </c>
      <c r="J250" s="16" t="str">
        <f t="shared" si="18"/>
        <v>0</v>
      </c>
      <c r="K250" s="16" t="str">
        <f t="shared" si="19"/>
        <v>6</v>
      </c>
      <c r="L250" s="16" t="s">
        <v>33</v>
      </c>
      <c r="M250" s="16" t="s">
        <v>970</v>
      </c>
      <c r="N250" s="14">
        <v>0</v>
      </c>
      <c r="O250" s="14">
        <v>26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26</v>
      </c>
      <c r="X250" s="14">
        <v>78</v>
      </c>
      <c r="Y250" s="14">
        <v>4.33</v>
      </c>
      <c r="Z250" s="14">
        <v>2558</v>
      </c>
      <c r="AA250" s="14">
        <v>2</v>
      </c>
    </row>
    <row r="251" spans="1:27" ht="16.5" customHeight="1" x14ac:dyDescent="0.2">
      <c r="A251" s="14" t="s">
        <v>27</v>
      </c>
      <c r="B251" s="14" t="s">
        <v>28</v>
      </c>
      <c r="C251" s="15" t="s">
        <v>987</v>
      </c>
      <c r="D251" s="16" t="s">
        <v>988</v>
      </c>
      <c r="E251" s="16" t="s">
        <v>31</v>
      </c>
      <c r="F251" s="16" t="s">
        <v>308</v>
      </c>
      <c r="G251" s="16">
        <v>1</v>
      </c>
      <c r="H251" s="16" t="str">
        <f t="shared" si="16"/>
        <v xml:space="preserve">3 </v>
      </c>
      <c r="I251" s="16" t="str">
        <f t="shared" si="17"/>
        <v>3</v>
      </c>
      <c r="J251" s="16" t="str">
        <f t="shared" si="18"/>
        <v>0</v>
      </c>
      <c r="K251" s="16" t="str">
        <f t="shared" si="19"/>
        <v>6</v>
      </c>
      <c r="L251" s="16" t="s">
        <v>33</v>
      </c>
      <c r="M251" s="16" t="s">
        <v>970</v>
      </c>
      <c r="N251" s="14">
        <v>0</v>
      </c>
      <c r="O251" s="14">
        <v>31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31</v>
      </c>
      <c r="X251" s="14">
        <v>93</v>
      </c>
      <c r="Y251" s="14">
        <v>5.17</v>
      </c>
      <c r="Z251" s="14">
        <v>2558</v>
      </c>
      <c r="AA251" s="14">
        <v>2</v>
      </c>
    </row>
    <row r="252" spans="1:27" ht="16.5" customHeight="1" x14ac:dyDescent="0.2">
      <c r="A252" s="14" t="s">
        <v>27</v>
      </c>
      <c r="B252" s="14" t="s">
        <v>28</v>
      </c>
      <c r="C252" s="15" t="s">
        <v>987</v>
      </c>
      <c r="D252" s="16" t="s">
        <v>988</v>
      </c>
      <c r="E252" s="16" t="s">
        <v>31</v>
      </c>
      <c r="F252" s="16" t="s">
        <v>308</v>
      </c>
      <c r="G252" s="16">
        <v>3</v>
      </c>
      <c r="H252" s="16" t="str">
        <f t="shared" si="16"/>
        <v xml:space="preserve">3 </v>
      </c>
      <c r="I252" s="16" t="str">
        <f t="shared" si="17"/>
        <v>3</v>
      </c>
      <c r="J252" s="16" t="str">
        <f t="shared" si="18"/>
        <v>0</v>
      </c>
      <c r="K252" s="16" t="str">
        <f t="shared" si="19"/>
        <v>6</v>
      </c>
      <c r="L252" s="16" t="s">
        <v>33</v>
      </c>
      <c r="M252" s="16" t="s">
        <v>981</v>
      </c>
      <c r="N252" s="14">
        <v>0</v>
      </c>
      <c r="O252" s="14">
        <v>5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5</v>
      </c>
      <c r="X252" s="14">
        <v>15</v>
      </c>
      <c r="Y252" s="14">
        <v>0.83</v>
      </c>
      <c r="Z252" s="14">
        <v>2558</v>
      </c>
      <c r="AA252" s="14">
        <v>2</v>
      </c>
    </row>
    <row r="253" spans="1:27" ht="16.5" customHeight="1" x14ac:dyDescent="0.2">
      <c r="A253" s="14" t="s">
        <v>27</v>
      </c>
      <c r="B253" s="14" t="s">
        <v>28</v>
      </c>
      <c r="C253" s="15" t="s">
        <v>989</v>
      </c>
      <c r="D253" s="16" t="s">
        <v>863</v>
      </c>
      <c r="E253" s="16" t="s">
        <v>31</v>
      </c>
      <c r="F253" s="16" t="s">
        <v>308</v>
      </c>
      <c r="G253" s="16">
        <v>1</v>
      </c>
      <c r="H253" s="16" t="str">
        <f t="shared" si="16"/>
        <v xml:space="preserve">6 </v>
      </c>
      <c r="I253" s="16" t="str">
        <f t="shared" si="17"/>
        <v>0</v>
      </c>
      <c r="J253" s="16" t="str">
        <f>MID(L253,6,2)</f>
        <v>18</v>
      </c>
      <c r="K253" s="16" t="str">
        <f>MID(L253,9,1)</f>
        <v>0</v>
      </c>
      <c r="L253" s="16" t="s">
        <v>864</v>
      </c>
      <c r="M253" s="16" t="s">
        <v>990</v>
      </c>
      <c r="N253" s="14">
        <v>0</v>
      </c>
      <c r="O253" s="14">
        <v>45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45</v>
      </c>
      <c r="X253" s="14">
        <v>270</v>
      </c>
      <c r="Y253" s="14">
        <v>15</v>
      </c>
      <c r="Z253" s="14">
        <v>2558</v>
      </c>
      <c r="AA253" s="14">
        <v>2</v>
      </c>
    </row>
    <row r="254" spans="1:27" ht="16.5" customHeight="1" x14ac:dyDescent="0.2">
      <c r="A254" s="14" t="s">
        <v>27</v>
      </c>
      <c r="B254" s="14" t="s">
        <v>28</v>
      </c>
      <c r="C254" s="15" t="s">
        <v>350</v>
      </c>
      <c r="D254" s="16" t="s">
        <v>351</v>
      </c>
      <c r="E254" s="16" t="s">
        <v>31</v>
      </c>
      <c r="F254" s="16" t="s">
        <v>352</v>
      </c>
      <c r="G254" s="16">
        <v>1</v>
      </c>
      <c r="H254" s="16" t="str">
        <f t="shared" si="16"/>
        <v xml:space="preserve">3 </v>
      </c>
      <c r="I254" s="16" t="str">
        <f t="shared" si="17"/>
        <v>2</v>
      </c>
      <c r="J254" s="16" t="str">
        <f t="shared" si="18"/>
        <v>2</v>
      </c>
      <c r="K254" s="16" t="str">
        <f t="shared" si="19"/>
        <v>5</v>
      </c>
      <c r="L254" s="16" t="s">
        <v>95</v>
      </c>
      <c r="M254" s="16" t="s">
        <v>72</v>
      </c>
      <c r="N254" s="14">
        <v>0</v>
      </c>
      <c r="O254" s="14">
        <v>18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18</v>
      </c>
      <c r="X254" s="14">
        <v>54</v>
      </c>
      <c r="Y254" s="14">
        <v>3</v>
      </c>
      <c r="Z254" s="14">
        <v>2558</v>
      </c>
      <c r="AA254" s="14">
        <v>2</v>
      </c>
    </row>
    <row r="255" spans="1:27" ht="16.5" customHeight="1" x14ac:dyDescent="0.2">
      <c r="A255" s="14" t="s">
        <v>27</v>
      </c>
      <c r="B255" s="14" t="s">
        <v>28</v>
      </c>
      <c r="C255" s="15" t="s">
        <v>991</v>
      </c>
      <c r="D255" s="16" t="s">
        <v>992</v>
      </c>
      <c r="E255" s="16" t="s">
        <v>31</v>
      </c>
      <c r="F255" s="16" t="s">
        <v>352</v>
      </c>
      <c r="G255" s="16">
        <v>2</v>
      </c>
      <c r="H255" s="16" t="str">
        <f t="shared" si="16"/>
        <v xml:space="preserve">3 </v>
      </c>
      <c r="I255" s="16" t="str">
        <f t="shared" si="17"/>
        <v>2</v>
      </c>
      <c r="J255" s="16" t="str">
        <f t="shared" si="18"/>
        <v>2</v>
      </c>
      <c r="K255" s="16" t="str">
        <f t="shared" si="19"/>
        <v>5</v>
      </c>
      <c r="L255" s="16" t="s">
        <v>95</v>
      </c>
      <c r="M255" s="16" t="s">
        <v>72</v>
      </c>
      <c r="N255" s="14">
        <v>0</v>
      </c>
      <c r="O255" s="14">
        <v>15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15</v>
      </c>
      <c r="X255" s="14">
        <v>45</v>
      </c>
      <c r="Y255" s="14">
        <v>2.5</v>
      </c>
      <c r="Z255" s="14">
        <v>2558</v>
      </c>
      <c r="AA255" s="14">
        <v>2</v>
      </c>
    </row>
    <row r="256" spans="1:27" ht="16.5" customHeight="1" x14ac:dyDescent="0.2">
      <c r="A256" s="14" t="s">
        <v>27</v>
      </c>
      <c r="B256" s="14" t="s">
        <v>28</v>
      </c>
      <c r="C256" s="15" t="s">
        <v>991</v>
      </c>
      <c r="D256" s="16" t="s">
        <v>992</v>
      </c>
      <c r="E256" s="16" t="s">
        <v>31</v>
      </c>
      <c r="F256" s="16" t="s">
        <v>352</v>
      </c>
      <c r="G256" s="16">
        <v>1</v>
      </c>
      <c r="H256" s="16" t="str">
        <f t="shared" si="16"/>
        <v xml:space="preserve">3 </v>
      </c>
      <c r="I256" s="16" t="str">
        <f t="shared" si="17"/>
        <v>2</v>
      </c>
      <c r="J256" s="16" t="str">
        <f t="shared" si="18"/>
        <v>2</v>
      </c>
      <c r="K256" s="16" t="str">
        <f t="shared" si="19"/>
        <v>5</v>
      </c>
      <c r="L256" s="16" t="s">
        <v>95</v>
      </c>
      <c r="M256" s="16" t="s">
        <v>72</v>
      </c>
      <c r="N256" s="14">
        <v>0</v>
      </c>
      <c r="O256" s="14">
        <v>29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29</v>
      </c>
      <c r="X256" s="14">
        <v>87</v>
      </c>
      <c r="Y256" s="14">
        <v>4.83</v>
      </c>
      <c r="Z256" s="14">
        <v>2558</v>
      </c>
      <c r="AA256" s="14">
        <v>2</v>
      </c>
    </row>
    <row r="257" spans="1:27" ht="16.5" customHeight="1" x14ac:dyDescent="0.2">
      <c r="A257" s="14" t="s">
        <v>27</v>
      </c>
      <c r="B257" s="14" t="s">
        <v>28</v>
      </c>
      <c r="C257" s="15" t="s">
        <v>993</v>
      </c>
      <c r="D257" s="16" t="s">
        <v>994</v>
      </c>
      <c r="E257" s="16" t="s">
        <v>31</v>
      </c>
      <c r="F257" s="16" t="s">
        <v>352</v>
      </c>
      <c r="G257" s="16">
        <v>2</v>
      </c>
      <c r="H257" s="16" t="str">
        <f t="shared" si="16"/>
        <v xml:space="preserve">3 </v>
      </c>
      <c r="I257" s="16" t="str">
        <f t="shared" si="17"/>
        <v>3</v>
      </c>
      <c r="J257" s="16" t="str">
        <f t="shared" si="18"/>
        <v>0</v>
      </c>
      <c r="K257" s="16" t="str">
        <f t="shared" si="19"/>
        <v>6</v>
      </c>
      <c r="L257" s="16" t="s">
        <v>33</v>
      </c>
      <c r="M257" s="16" t="s">
        <v>74</v>
      </c>
      <c r="N257" s="14">
        <v>0</v>
      </c>
      <c r="O257" s="14">
        <v>20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20</v>
      </c>
      <c r="X257" s="14">
        <v>60</v>
      </c>
      <c r="Y257" s="14">
        <v>3.33</v>
      </c>
      <c r="Z257" s="14">
        <v>2558</v>
      </c>
      <c r="AA257" s="14">
        <v>2</v>
      </c>
    </row>
    <row r="258" spans="1:27" ht="16.5" customHeight="1" x14ac:dyDescent="0.2">
      <c r="A258" s="14" t="s">
        <v>27</v>
      </c>
      <c r="B258" s="14" t="s">
        <v>28</v>
      </c>
      <c r="C258" s="15" t="s">
        <v>993</v>
      </c>
      <c r="D258" s="16" t="s">
        <v>994</v>
      </c>
      <c r="E258" s="16" t="s">
        <v>31</v>
      </c>
      <c r="F258" s="16" t="s">
        <v>352</v>
      </c>
      <c r="G258" s="16">
        <v>1</v>
      </c>
      <c r="H258" s="16" t="str">
        <f t="shared" si="16"/>
        <v xml:space="preserve">3 </v>
      </c>
      <c r="I258" s="16" t="str">
        <f t="shared" si="17"/>
        <v>3</v>
      </c>
      <c r="J258" s="16" t="str">
        <f t="shared" si="18"/>
        <v>0</v>
      </c>
      <c r="K258" s="16" t="str">
        <f t="shared" si="19"/>
        <v>6</v>
      </c>
      <c r="L258" s="16" t="s">
        <v>33</v>
      </c>
      <c r="M258" s="16" t="s">
        <v>74</v>
      </c>
      <c r="N258" s="14">
        <v>0</v>
      </c>
      <c r="O258" s="14">
        <v>38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38</v>
      </c>
      <c r="X258" s="14">
        <v>114</v>
      </c>
      <c r="Y258" s="14">
        <v>6.33</v>
      </c>
      <c r="Z258" s="14">
        <v>2558</v>
      </c>
      <c r="AA258" s="14">
        <v>2</v>
      </c>
    </row>
    <row r="259" spans="1:27" ht="16.5" customHeight="1" x14ac:dyDescent="0.2">
      <c r="A259" s="14" t="s">
        <v>27</v>
      </c>
      <c r="B259" s="14" t="s">
        <v>28</v>
      </c>
      <c r="C259" s="15" t="s">
        <v>995</v>
      </c>
      <c r="D259" s="16" t="s">
        <v>996</v>
      </c>
      <c r="E259" s="16" t="s">
        <v>31</v>
      </c>
      <c r="F259" s="16" t="s">
        <v>352</v>
      </c>
      <c r="G259" s="16">
        <v>1</v>
      </c>
      <c r="H259" s="16" t="str">
        <f t="shared" si="16"/>
        <v xml:space="preserve">3 </v>
      </c>
      <c r="I259" s="16" t="str">
        <f t="shared" si="17"/>
        <v>2</v>
      </c>
      <c r="J259" s="16" t="str">
        <f t="shared" si="18"/>
        <v>2</v>
      </c>
      <c r="K259" s="16" t="str">
        <f t="shared" si="19"/>
        <v>5</v>
      </c>
      <c r="L259" s="16" t="s">
        <v>95</v>
      </c>
      <c r="M259" s="16" t="s">
        <v>73</v>
      </c>
      <c r="N259" s="14">
        <v>0</v>
      </c>
      <c r="O259" s="14">
        <v>10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10</v>
      </c>
      <c r="X259" s="14">
        <v>30</v>
      </c>
      <c r="Y259" s="14">
        <v>1.67</v>
      </c>
      <c r="Z259" s="14">
        <v>2558</v>
      </c>
      <c r="AA259" s="14">
        <v>2</v>
      </c>
    </row>
    <row r="260" spans="1:27" ht="16.5" customHeight="1" x14ac:dyDescent="0.2">
      <c r="A260" s="14" t="s">
        <v>27</v>
      </c>
      <c r="B260" s="14" t="s">
        <v>28</v>
      </c>
      <c r="C260" s="15" t="s">
        <v>997</v>
      </c>
      <c r="D260" s="16" t="s">
        <v>998</v>
      </c>
      <c r="E260" s="16" t="s">
        <v>31</v>
      </c>
      <c r="F260" s="16" t="s">
        <v>352</v>
      </c>
      <c r="G260" s="16">
        <v>1</v>
      </c>
      <c r="H260" s="16" t="str">
        <f t="shared" si="16"/>
        <v xml:space="preserve">3 </v>
      </c>
      <c r="I260" s="16" t="str">
        <f t="shared" si="17"/>
        <v>2</v>
      </c>
      <c r="J260" s="16" t="str">
        <f t="shared" si="18"/>
        <v>2</v>
      </c>
      <c r="K260" s="16" t="str">
        <f t="shared" si="19"/>
        <v>5</v>
      </c>
      <c r="L260" s="16" t="s">
        <v>95</v>
      </c>
      <c r="M260" s="16" t="s">
        <v>69</v>
      </c>
      <c r="N260" s="14">
        <v>0</v>
      </c>
      <c r="O260" s="14">
        <v>11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11</v>
      </c>
      <c r="X260" s="14">
        <v>33</v>
      </c>
      <c r="Y260" s="14">
        <v>1.83</v>
      </c>
      <c r="Z260" s="14">
        <v>2558</v>
      </c>
      <c r="AA260" s="14">
        <v>2</v>
      </c>
    </row>
    <row r="261" spans="1:27" ht="16.5" customHeight="1" x14ac:dyDescent="0.2">
      <c r="A261" s="14" t="s">
        <v>27</v>
      </c>
      <c r="B261" s="14" t="s">
        <v>28</v>
      </c>
      <c r="C261" s="15" t="s">
        <v>999</v>
      </c>
      <c r="D261" s="16" t="s">
        <v>1000</v>
      </c>
      <c r="E261" s="16" t="s">
        <v>31</v>
      </c>
      <c r="F261" s="16" t="s">
        <v>352</v>
      </c>
      <c r="G261" s="16">
        <v>1</v>
      </c>
      <c r="H261" s="16" t="str">
        <f t="shared" si="16"/>
        <v xml:space="preserve">3 </v>
      </c>
      <c r="I261" s="16" t="str">
        <f t="shared" si="17"/>
        <v>2</v>
      </c>
      <c r="J261" s="16" t="str">
        <f t="shared" si="18"/>
        <v>2</v>
      </c>
      <c r="K261" s="16" t="str">
        <f t="shared" si="19"/>
        <v>5</v>
      </c>
      <c r="L261" s="16" t="s">
        <v>95</v>
      </c>
      <c r="M261" s="16" t="s">
        <v>72</v>
      </c>
      <c r="N261" s="14">
        <v>0</v>
      </c>
      <c r="O261" s="14">
        <v>11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11</v>
      </c>
      <c r="X261" s="14">
        <v>33</v>
      </c>
      <c r="Y261" s="14">
        <v>1.83</v>
      </c>
      <c r="Z261" s="14">
        <v>2558</v>
      </c>
      <c r="AA261" s="14">
        <v>2</v>
      </c>
    </row>
    <row r="262" spans="1:27" ht="16.5" customHeight="1" x14ac:dyDescent="0.2">
      <c r="A262" s="14" t="s">
        <v>27</v>
      </c>
      <c r="B262" s="14" t="s">
        <v>28</v>
      </c>
      <c r="C262" s="15" t="s">
        <v>1001</v>
      </c>
      <c r="D262" s="16" t="s">
        <v>1002</v>
      </c>
      <c r="E262" s="16" t="s">
        <v>31</v>
      </c>
      <c r="F262" s="16" t="s">
        <v>352</v>
      </c>
      <c r="G262" s="16">
        <v>1</v>
      </c>
      <c r="H262" s="16" t="str">
        <f t="shared" si="16"/>
        <v xml:space="preserve">3 </v>
      </c>
      <c r="I262" s="16" t="str">
        <f t="shared" si="17"/>
        <v>2</v>
      </c>
      <c r="J262" s="16" t="str">
        <f t="shared" si="18"/>
        <v>2</v>
      </c>
      <c r="K262" s="16" t="str">
        <f t="shared" si="19"/>
        <v>5</v>
      </c>
      <c r="L262" s="16" t="s">
        <v>95</v>
      </c>
      <c r="M262" s="16" t="s">
        <v>72</v>
      </c>
      <c r="N262" s="14">
        <v>0</v>
      </c>
      <c r="O262" s="14">
        <v>8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8</v>
      </c>
      <c r="X262" s="14">
        <v>24</v>
      </c>
      <c r="Y262" s="14">
        <v>1.33</v>
      </c>
      <c r="Z262" s="14">
        <v>2558</v>
      </c>
      <c r="AA262" s="14">
        <v>2</v>
      </c>
    </row>
    <row r="263" spans="1:27" ht="16.5" customHeight="1" x14ac:dyDescent="0.2">
      <c r="A263" s="14" t="s">
        <v>27</v>
      </c>
      <c r="B263" s="14" t="s">
        <v>28</v>
      </c>
      <c r="C263" s="15" t="s">
        <v>1003</v>
      </c>
      <c r="D263" s="16" t="s">
        <v>1004</v>
      </c>
      <c r="E263" s="16" t="s">
        <v>31</v>
      </c>
      <c r="F263" s="16" t="s">
        <v>352</v>
      </c>
      <c r="G263" s="16">
        <v>1</v>
      </c>
      <c r="H263" s="16" t="str">
        <f t="shared" si="16"/>
        <v xml:space="preserve">3 </v>
      </c>
      <c r="I263" s="16" t="str">
        <f t="shared" si="17"/>
        <v>2</v>
      </c>
      <c r="J263" s="16" t="str">
        <f t="shared" si="18"/>
        <v>2</v>
      </c>
      <c r="K263" s="16" t="str">
        <f t="shared" si="19"/>
        <v>5</v>
      </c>
      <c r="L263" s="16" t="s">
        <v>95</v>
      </c>
      <c r="M263" s="16" t="s">
        <v>73</v>
      </c>
      <c r="N263" s="14">
        <v>0</v>
      </c>
      <c r="O263" s="14">
        <v>12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12</v>
      </c>
      <c r="X263" s="14">
        <v>36</v>
      </c>
      <c r="Y263" s="14">
        <v>2</v>
      </c>
      <c r="Z263" s="14">
        <v>2558</v>
      </c>
      <c r="AA263" s="14">
        <v>2</v>
      </c>
    </row>
    <row r="264" spans="1:27" ht="16.5" customHeight="1" x14ac:dyDescent="0.2">
      <c r="A264" s="14" t="s">
        <v>27</v>
      </c>
      <c r="B264" s="14" t="s">
        <v>28</v>
      </c>
      <c r="C264" s="15" t="s">
        <v>1005</v>
      </c>
      <c r="D264" s="16" t="s">
        <v>1006</v>
      </c>
      <c r="E264" s="16" t="s">
        <v>31</v>
      </c>
      <c r="F264" s="16" t="s">
        <v>352</v>
      </c>
      <c r="G264" s="16">
        <v>1</v>
      </c>
      <c r="H264" s="16" t="str">
        <f t="shared" si="16"/>
        <v xml:space="preserve">3 </v>
      </c>
      <c r="I264" s="16" t="str">
        <f t="shared" si="17"/>
        <v>2</v>
      </c>
      <c r="J264" s="16" t="str">
        <f t="shared" si="18"/>
        <v>2</v>
      </c>
      <c r="K264" s="16" t="str">
        <f t="shared" si="19"/>
        <v>5</v>
      </c>
      <c r="L264" s="16" t="s">
        <v>95</v>
      </c>
      <c r="M264" s="16" t="s">
        <v>73</v>
      </c>
      <c r="N264" s="14">
        <v>0</v>
      </c>
      <c r="O264" s="14">
        <v>17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17</v>
      </c>
      <c r="X264" s="14">
        <v>51</v>
      </c>
      <c r="Y264" s="14">
        <v>2.83</v>
      </c>
      <c r="Z264" s="14">
        <v>2558</v>
      </c>
      <c r="AA264" s="14">
        <v>2</v>
      </c>
    </row>
    <row r="265" spans="1:27" ht="16.5" customHeight="1" x14ac:dyDescent="0.2">
      <c r="A265" s="14" t="s">
        <v>27</v>
      </c>
      <c r="B265" s="14" t="s">
        <v>28</v>
      </c>
      <c r="C265" s="15" t="s">
        <v>1007</v>
      </c>
      <c r="D265" s="16" t="s">
        <v>1008</v>
      </c>
      <c r="E265" s="16" t="s">
        <v>31</v>
      </c>
      <c r="F265" s="16" t="s">
        <v>352</v>
      </c>
      <c r="G265" s="16">
        <v>1</v>
      </c>
      <c r="H265" s="16" t="str">
        <f t="shared" si="16"/>
        <v xml:space="preserve">3 </v>
      </c>
      <c r="I265" s="16" t="str">
        <f t="shared" si="17"/>
        <v>2</v>
      </c>
      <c r="J265" s="16" t="str">
        <f t="shared" si="18"/>
        <v>2</v>
      </c>
      <c r="K265" s="16" t="str">
        <f t="shared" si="19"/>
        <v>5</v>
      </c>
      <c r="L265" s="16" t="s">
        <v>95</v>
      </c>
      <c r="M265" s="16" t="s">
        <v>73</v>
      </c>
      <c r="N265" s="14">
        <v>0</v>
      </c>
      <c r="O265" s="14">
        <v>13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13</v>
      </c>
      <c r="X265" s="14">
        <v>39</v>
      </c>
      <c r="Y265" s="14">
        <v>2.17</v>
      </c>
      <c r="Z265" s="14">
        <v>2558</v>
      </c>
      <c r="AA265" s="14">
        <v>2</v>
      </c>
    </row>
    <row r="266" spans="1:27" ht="16.5" customHeight="1" x14ac:dyDescent="0.2">
      <c r="A266" s="14" t="s">
        <v>27</v>
      </c>
      <c r="B266" s="14" t="s">
        <v>28</v>
      </c>
      <c r="C266" s="15" t="s">
        <v>1009</v>
      </c>
      <c r="D266" s="16" t="s">
        <v>1010</v>
      </c>
      <c r="E266" s="16" t="s">
        <v>31</v>
      </c>
      <c r="F266" s="16" t="s">
        <v>352</v>
      </c>
      <c r="G266" s="16">
        <v>1</v>
      </c>
      <c r="H266" s="16" t="str">
        <f t="shared" si="16"/>
        <v xml:space="preserve">3 </v>
      </c>
      <c r="I266" s="16" t="str">
        <f t="shared" si="17"/>
        <v>2</v>
      </c>
      <c r="J266" s="16" t="str">
        <f t="shared" si="18"/>
        <v>2</v>
      </c>
      <c r="K266" s="16" t="str">
        <f t="shared" si="19"/>
        <v>5</v>
      </c>
      <c r="L266" s="16" t="s">
        <v>95</v>
      </c>
      <c r="M266" s="16" t="s">
        <v>69</v>
      </c>
      <c r="N266" s="14">
        <v>0</v>
      </c>
      <c r="O266" s="14">
        <v>20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20</v>
      </c>
      <c r="X266" s="14">
        <v>60</v>
      </c>
      <c r="Y266" s="14">
        <v>3.33</v>
      </c>
      <c r="Z266" s="14">
        <v>2558</v>
      </c>
      <c r="AA266" s="14">
        <v>2</v>
      </c>
    </row>
    <row r="267" spans="1:27" ht="16.5" customHeight="1" x14ac:dyDescent="0.2">
      <c r="A267" s="14" t="s">
        <v>27</v>
      </c>
      <c r="B267" s="14" t="s">
        <v>28</v>
      </c>
      <c r="C267" s="15" t="s">
        <v>1011</v>
      </c>
      <c r="D267" s="16" t="s">
        <v>1012</v>
      </c>
      <c r="E267" s="16" t="s">
        <v>31</v>
      </c>
      <c r="F267" s="16" t="s">
        <v>352</v>
      </c>
      <c r="G267" s="16">
        <v>1</v>
      </c>
      <c r="H267" s="16" t="str">
        <f t="shared" si="16"/>
        <v xml:space="preserve">3 </v>
      </c>
      <c r="I267" s="16" t="str">
        <f t="shared" si="17"/>
        <v>2</v>
      </c>
      <c r="J267" s="16" t="str">
        <f t="shared" si="18"/>
        <v>2</v>
      </c>
      <c r="K267" s="16" t="str">
        <f t="shared" si="19"/>
        <v>5</v>
      </c>
      <c r="L267" s="16" t="s">
        <v>95</v>
      </c>
      <c r="M267" s="16" t="s">
        <v>74</v>
      </c>
      <c r="N267" s="14">
        <v>0</v>
      </c>
      <c r="O267" s="14">
        <v>22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22</v>
      </c>
      <c r="X267" s="14">
        <v>66</v>
      </c>
      <c r="Y267" s="14">
        <v>3.67</v>
      </c>
      <c r="Z267" s="14">
        <v>2558</v>
      </c>
      <c r="AA267" s="14">
        <v>2</v>
      </c>
    </row>
    <row r="268" spans="1:27" ht="16.5" customHeight="1" x14ac:dyDescent="0.2">
      <c r="A268" s="14" t="s">
        <v>27</v>
      </c>
      <c r="B268" s="14" t="s">
        <v>28</v>
      </c>
      <c r="C268" s="15" t="s">
        <v>1013</v>
      </c>
      <c r="D268" s="16" t="s">
        <v>1014</v>
      </c>
      <c r="E268" s="16" t="s">
        <v>31</v>
      </c>
      <c r="F268" s="16" t="s">
        <v>352</v>
      </c>
      <c r="G268" s="16">
        <v>1</v>
      </c>
      <c r="H268" s="16" t="str">
        <f t="shared" si="16"/>
        <v xml:space="preserve">3 </v>
      </c>
      <c r="I268" s="16" t="str">
        <f t="shared" si="17"/>
        <v>2</v>
      </c>
      <c r="J268" s="16" t="str">
        <f t="shared" si="18"/>
        <v>2</v>
      </c>
      <c r="K268" s="16" t="str">
        <f t="shared" si="19"/>
        <v>5</v>
      </c>
      <c r="L268" s="16" t="s">
        <v>95</v>
      </c>
      <c r="M268" s="16" t="s">
        <v>74</v>
      </c>
      <c r="N268" s="14">
        <v>0</v>
      </c>
      <c r="O268" s="14">
        <v>22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22</v>
      </c>
      <c r="X268" s="14">
        <v>66</v>
      </c>
      <c r="Y268" s="14">
        <v>3.67</v>
      </c>
      <c r="Z268" s="14">
        <v>2558</v>
      </c>
      <c r="AA268" s="14">
        <v>2</v>
      </c>
    </row>
    <row r="269" spans="1:27" ht="16.5" customHeight="1" x14ac:dyDescent="0.2">
      <c r="A269" s="14" t="s">
        <v>27</v>
      </c>
      <c r="B269" s="14" t="s">
        <v>28</v>
      </c>
      <c r="C269" s="15" t="s">
        <v>371</v>
      </c>
      <c r="D269" s="16" t="s">
        <v>372</v>
      </c>
      <c r="E269" s="16" t="s">
        <v>31</v>
      </c>
      <c r="F269" s="16" t="s">
        <v>373</v>
      </c>
      <c r="G269" s="16">
        <v>1</v>
      </c>
      <c r="H269" s="16" t="str">
        <f t="shared" si="16"/>
        <v xml:space="preserve">3 </v>
      </c>
      <c r="I269" s="16" t="str">
        <f t="shared" si="17"/>
        <v>2</v>
      </c>
      <c r="J269" s="16" t="str">
        <f t="shared" si="18"/>
        <v>2</v>
      </c>
      <c r="K269" s="16" t="str">
        <f t="shared" si="19"/>
        <v>5</v>
      </c>
      <c r="L269" s="16" t="s">
        <v>95</v>
      </c>
      <c r="M269" s="16" t="s">
        <v>37</v>
      </c>
      <c r="N269" s="14">
        <v>0</v>
      </c>
      <c r="O269" s="14">
        <v>0</v>
      </c>
      <c r="P269" s="14">
        <v>0</v>
      </c>
      <c r="Q269" s="14">
        <v>27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27</v>
      </c>
      <c r="X269" s="14">
        <v>81</v>
      </c>
      <c r="Y269" s="14">
        <v>4.5</v>
      </c>
      <c r="Z269" s="14">
        <v>2558</v>
      </c>
      <c r="AA269" s="14">
        <v>2</v>
      </c>
    </row>
    <row r="270" spans="1:27" ht="16.5" customHeight="1" x14ac:dyDescent="0.2">
      <c r="A270" s="14" t="s">
        <v>27</v>
      </c>
      <c r="B270" s="14" t="s">
        <v>28</v>
      </c>
      <c r="C270" s="15" t="s">
        <v>371</v>
      </c>
      <c r="D270" s="16" t="s">
        <v>1015</v>
      </c>
      <c r="E270" s="16" t="s">
        <v>31</v>
      </c>
      <c r="F270" s="16" t="s">
        <v>373</v>
      </c>
      <c r="G270" s="16">
        <v>1</v>
      </c>
      <c r="H270" s="16" t="str">
        <f t="shared" si="16"/>
        <v xml:space="preserve">2 </v>
      </c>
      <c r="I270" s="16" t="str">
        <f t="shared" si="17"/>
        <v>1</v>
      </c>
      <c r="J270" s="16" t="str">
        <f t="shared" si="18"/>
        <v>2</v>
      </c>
      <c r="K270" s="16" t="str">
        <f t="shared" si="19"/>
        <v>3</v>
      </c>
      <c r="L270" s="16" t="s">
        <v>146</v>
      </c>
      <c r="M270" s="16" t="s">
        <v>45</v>
      </c>
      <c r="N270" s="14">
        <v>0</v>
      </c>
      <c r="O270" s="14">
        <v>6</v>
      </c>
      <c r="P270" s="14">
        <v>0</v>
      </c>
      <c r="Q270" s="14">
        <v>8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14</v>
      </c>
      <c r="X270" s="14">
        <v>28</v>
      </c>
      <c r="Y270" s="14">
        <v>1.56</v>
      </c>
      <c r="Z270" s="14">
        <v>2558</v>
      </c>
      <c r="AA270" s="14">
        <v>2</v>
      </c>
    </row>
    <row r="271" spans="1:27" ht="16.5" customHeight="1" x14ac:dyDescent="0.2">
      <c r="A271" s="14" t="s">
        <v>27</v>
      </c>
      <c r="B271" s="14" t="s">
        <v>28</v>
      </c>
      <c r="C271" s="15" t="s">
        <v>374</v>
      </c>
      <c r="D271" s="16" t="s">
        <v>375</v>
      </c>
      <c r="E271" s="16" t="s">
        <v>31</v>
      </c>
      <c r="F271" s="16" t="s">
        <v>373</v>
      </c>
      <c r="G271" s="16">
        <v>1</v>
      </c>
      <c r="H271" s="16" t="str">
        <f t="shared" si="16"/>
        <v xml:space="preserve">3 </v>
      </c>
      <c r="I271" s="16" t="str">
        <f t="shared" si="17"/>
        <v>3</v>
      </c>
      <c r="J271" s="16" t="str">
        <f t="shared" si="18"/>
        <v>0</v>
      </c>
      <c r="K271" s="16" t="str">
        <f t="shared" si="19"/>
        <v>6</v>
      </c>
      <c r="L271" s="16" t="s">
        <v>33</v>
      </c>
      <c r="M271" s="16" t="s">
        <v>46</v>
      </c>
      <c r="N271" s="14">
        <v>0</v>
      </c>
      <c r="O271" s="14">
        <v>41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41</v>
      </c>
      <c r="X271" s="14">
        <v>123</v>
      </c>
      <c r="Y271" s="14">
        <v>6.83</v>
      </c>
      <c r="Z271" s="14">
        <v>2558</v>
      </c>
      <c r="AA271" s="14">
        <v>2</v>
      </c>
    </row>
    <row r="272" spans="1:27" ht="16.5" customHeight="1" x14ac:dyDescent="0.2">
      <c r="A272" s="14" t="s">
        <v>27</v>
      </c>
      <c r="B272" s="14" t="s">
        <v>28</v>
      </c>
      <c r="C272" s="15" t="s">
        <v>1016</v>
      </c>
      <c r="D272" s="16" t="s">
        <v>377</v>
      </c>
      <c r="E272" s="16" t="s">
        <v>31</v>
      </c>
      <c r="F272" s="16" t="s">
        <v>373</v>
      </c>
      <c r="G272" s="16">
        <v>2</v>
      </c>
      <c r="H272" s="16" t="str">
        <f t="shared" si="16"/>
        <v xml:space="preserve">3 </v>
      </c>
      <c r="I272" s="16" t="str">
        <f t="shared" si="17"/>
        <v>2</v>
      </c>
      <c r="J272" s="16" t="str">
        <f t="shared" si="18"/>
        <v>2</v>
      </c>
      <c r="K272" s="16" t="str">
        <f t="shared" si="19"/>
        <v>5</v>
      </c>
      <c r="L272" s="16" t="s">
        <v>95</v>
      </c>
      <c r="M272" s="16" t="s">
        <v>44</v>
      </c>
      <c r="N272" s="14">
        <v>0</v>
      </c>
      <c r="O272" s="14">
        <v>48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48</v>
      </c>
      <c r="X272" s="14">
        <v>144</v>
      </c>
      <c r="Y272" s="14">
        <v>8</v>
      </c>
      <c r="Z272" s="14">
        <v>2558</v>
      </c>
      <c r="AA272" s="14">
        <v>2</v>
      </c>
    </row>
    <row r="273" spans="1:27" ht="16.5" customHeight="1" x14ac:dyDescent="0.2">
      <c r="A273" s="14" t="s">
        <v>27</v>
      </c>
      <c r="B273" s="14" t="s">
        <v>28</v>
      </c>
      <c r="C273" s="15" t="s">
        <v>1016</v>
      </c>
      <c r="D273" s="16" t="s">
        <v>377</v>
      </c>
      <c r="E273" s="16" t="s">
        <v>31</v>
      </c>
      <c r="F273" s="16" t="s">
        <v>373</v>
      </c>
      <c r="G273" s="16">
        <v>1</v>
      </c>
      <c r="H273" s="16" t="str">
        <f t="shared" si="16"/>
        <v xml:space="preserve">3 </v>
      </c>
      <c r="I273" s="16" t="str">
        <f t="shared" si="17"/>
        <v>2</v>
      </c>
      <c r="J273" s="16" t="str">
        <f t="shared" si="18"/>
        <v>2</v>
      </c>
      <c r="K273" s="16" t="str">
        <f t="shared" si="19"/>
        <v>5</v>
      </c>
      <c r="L273" s="16" t="s">
        <v>95</v>
      </c>
      <c r="M273" s="16" t="s">
        <v>44</v>
      </c>
      <c r="N273" s="14">
        <v>0</v>
      </c>
      <c r="O273" s="14">
        <v>0</v>
      </c>
      <c r="P273" s="14">
        <v>0</v>
      </c>
      <c r="Q273" s="14">
        <v>36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36</v>
      </c>
      <c r="X273" s="14">
        <v>108</v>
      </c>
      <c r="Y273" s="14">
        <v>6</v>
      </c>
      <c r="Z273" s="14">
        <v>2558</v>
      </c>
      <c r="AA273" s="14">
        <v>2</v>
      </c>
    </row>
    <row r="274" spans="1:27" ht="16.5" customHeight="1" x14ac:dyDescent="0.2">
      <c r="A274" s="14" t="s">
        <v>27</v>
      </c>
      <c r="B274" s="14" t="s">
        <v>28</v>
      </c>
      <c r="C274" s="15" t="s">
        <v>1017</v>
      </c>
      <c r="D274" s="16" t="s">
        <v>1018</v>
      </c>
      <c r="E274" s="16" t="s">
        <v>31</v>
      </c>
      <c r="F274" s="16" t="s">
        <v>373</v>
      </c>
      <c r="G274" s="16">
        <v>1</v>
      </c>
      <c r="H274" s="16" t="str">
        <f t="shared" si="16"/>
        <v xml:space="preserve">3 </v>
      </c>
      <c r="I274" s="16" t="str">
        <f t="shared" si="17"/>
        <v>2</v>
      </c>
      <c r="J274" s="16" t="str">
        <f t="shared" si="18"/>
        <v>2</v>
      </c>
      <c r="K274" s="16" t="str">
        <f t="shared" si="19"/>
        <v>5</v>
      </c>
      <c r="L274" s="16" t="s">
        <v>95</v>
      </c>
      <c r="M274" s="16" t="s">
        <v>43</v>
      </c>
      <c r="N274" s="14">
        <v>0</v>
      </c>
      <c r="O274" s="14">
        <v>47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47</v>
      </c>
      <c r="X274" s="14">
        <v>141</v>
      </c>
      <c r="Y274" s="14">
        <v>7.83</v>
      </c>
      <c r="Z274" s="14">
        <v>2558</v>
      </c>
      <c r="AA274" s="14">
        <v>2</v>
      </c>
    </row>
    <row r="275" spans="1:27" ht="16.5" customHeight="1" x14ac:dyDescent="0.2">
      <c r="A275" s="14" t="s">
        <v>27</v>
      </c>
      <c r="B275" s="14" t="s">
        <v>28</v>
      </c>
      <c r="C275" s="15" t="s">
        <v>383</v>
      </c>
      <c r="D275" s="16" t="s">
        <v>384</v>
      </c>
      <c r="E275" s="16" t="s">
        <v>31</v>
      </c>
      <c r="F275" s="16" t="s">
        <v>373</v>
      </c>
      <c r="G275" s="16">
        <v>1</v>
      </c>
      <c r="H275" s="16" t="str">
        <f t="shared" si="16"/>
        <v xml:space="preserve">3 </v>
      </c>
      <c r="I275" s="16" t="str">
        <f t="shared" si="17"/>
        <v>2</v>
      </c>
      <c r="J275" s="16" t="str">
        <f t="shared" si="18"/>
        <v>2</v>
      </c>
      <c r="K275" s="16" t="str">
        <f t="shared" si="19"/>
        <v>5</v>
      </c>
      <c r="L275" s="16" t="s">
        <v>95</v>
      </c>
      <c r="M275" s="16" t="s">
        <v>1019</v>
      </c>
      <c r="N275" s="14">
        <v>0</v>
      </c>
      <c r="O275" s="14">
        <v>0</v>
      </c>
      <c r="P275" s="14">
        <v>0</v>
      </c>
      <c r="Q275" s="14">
        <v>36</v>
      </c>
      <c r="R275" s="14">
        <v>0</v>
      </c>
      <c r="S275" s="14">
        <v>0</v>
      </c>
      <c r="T275" s="14">
        <v>1</v>
      </c>
      <c r="U275" s="14">
        <v>0</v>
      </c>
      <c r="V275" s="14">
        <v>0</v>
      </c>
      <c r="W275" s="14">
        <v>37</v>
      </c>
      <c r="X275" s="14">
        <v>111</v>
      </c>
      <c r="Y275" s="14">
        <v>6.17</v>
      </c>
      <c r="Z275" s="14">
        <v>2558</v>
      </c>
      <c r="AA275" s="14">
        <v>2</v>
      </c>
    </row>
    <row r="276" spans="1:27" ht="16.5" customHeight="1" x14ac:dyDescent="0.2">
      <c r="A276" s="14" t="s">
        <v>27</v>
      </c>
      <c r="B276" s="14" t="s">
        <v>28</v>
      </c>
      <c r="C276" s="15" t="s">
        <v>386</v>
      </c>
      <c r="D276" s="16" t="s">
        <v>387</v>
      </c>
      <c r="E276" s="16" t="s">
        <v>31</v>
      </c>
      <c r="F276" s="16" t="s">
        <v>373</v>
      </c>
      <c r="G276" s="16">
        <v>1</v>
      </c>
      <c r="H276" s="16" t="str">
        <f t="shared" si="16"/>
        <v xml:space="preserve">2 </v>
      </c>
      <c r="I276" s="16" t="str">
        <f t="shared" si="17"/>
        <v>1</v>
      </c>
      <c r="J276" s="16" t="str">
        <f t="shared" si="18"/>
        <v>2</v>
      </c>
      <c r="K276" s="16" t="str">
        <f t="shared" si="19"/>
        <v>3</v>
      </c>
      <c r="L276" s="16" t="s">
        <v>146</v>
      </c>
      <c r="M276" s="16" t="s">
        <v>43</v>
      </c>
      <c r="N276" s="14">
        <v>0</v>
      </c>
      <c r="O276" s="14">
        <v>0</v>
      </c>
      <c r="P276" s="14">
        <v>0</v>
      </c>
      <c r="Q276" s="14">
        <v>36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36</v>
      </c>
      <c r="X276" s="14">
        <v>72</v>
      </c>
      <c r="Y276" s="14">
        <v>4</v>
      </c>
      <c r="Z276" s="14">
        <v>2558</v>
      </c>
      <c r="AA276" s="14">
        <v>2</v>
      </c>
    </row>
    <row r="277" spans="1:27" ht="16.5" customHeight="1" x14ac:dyDescent="0.2">
      <c r="A277" s="14" t="s">
        <v>27</v>
      </c>
      <c r="B277" s="14" t="s">
        <v>28</v>
      </c>
      <c r="C277" s="15" t="s">
        <v>1020</v>
      </c>
      <c r="D277" s="16" t="s">
        <v>1021</v>
      </c>
      <c r="E277" s="16" t="s">
        <v>31</v>
      </c>
      <c r="F277" s="16" t="s">
        <v>373</v>
      </c>
      <c r="G277" s="16">
        <v>1</v>
      </c>
      <c r="H277" s="16" t="str">
        <f t="shared" si="16"/>
        <v xml:space="preserve">3 </v>
      </c>
      <c r="I277" s="16" t="str">
        <f t="shared" si="17"/>
        <v>2</v>
      </c>
      <c r="J277" s="16" t="str">
        <f t="shared" si="18"/>
        <v>2</v>
      </c>
      <c r="K277" s="16" t="str">
        <f t="shared" si="19"/>
        <v>5</v>
      </c>
      <c r="L277" s="16" t="s">
        <v>95</v>
      </c>
      <c r="M277" s="16" t="s">
        <v>40</v>
      </c>
      <c r="N277" s="14">
        <v>0</v>
      </c>
      <c r="O277" s="14">
        <v>0</v>
      </c>
      <c r="P277" s="14">
        <v>0</v>
      </c>
      <c r="Q277" s="14">
        <v>36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36</v>
      </c>
      <c r="X277" s="14">
        <v>108</v>
      </c>
      <c r="Y277" s="14">
        <v>6</v>
      </c>
      <c r="Z277" s="14">
        <v>2558</v>
      </c>
      <c r="AA277" s="14">
        <v>2</v>
      </c>
    </row>
    <row r="278" spans="1:27" ht="16.5" customHeight="1" x14ac:dyDescent="0.2">
      <c r="A278" s="14" t="s">
        <v>27</v>
      </c>
      <c r="B278" s="14" t="s">
        <v>28</v>
      </c>
      <c r="C278" s="15" t="s">
        <v>388</v>
      </c>
      <c r="D278" s="16" t="s">
        <v>389</v>
      </c>
      <c r="E278" s="16" t="s">
        <v>31</v>
      </c>
      <c r="F278" s="16" t="s">
        <v>373</v>
      </c>
      <c r="G278" s="16">
        <v>1</v>
      </c>
      <c r="H278" s="16" t="str">
        <f t="shared" si="16"/>
        <v xml:space="preserve">3 </v>
      </c>
      <c r="I278" s="16" t="str">
        <f t="shared" si="17"/>
        <v>3</v>
      </c>
      <c r="J278" s="16" t="str">
        <f t="shared" si="18"/>
        <v>0</v>
      </c>
      <c r="K278" s="16" t="str">
        <f t="shared" si="19"/>
        <v>6</v>
      </c>
      <c r="L278" s="16" t="s">
        <v>33</v>
      </c>
      <c r="M278" s="16" t="s">
        <v>390</v>
      </c>
      <c r="N278" s="14">
        <v>0</v>
      </c>
      <c r="O278" s="14">
        <v>6</v>
      </c>
      <c r="P278" s="14">
        <v>0</v>
      </c>
      <c r="Q278" s="14">
        <v>8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14</v>
      </c>
      <c r="X278" s="14">
        <v>42</v>
      </c>
      <c r="Y278" s="14">
        <v>2.33</v>
      </c>
      <c r="Z278" s="14">
        <v>2558</v>
      </c>
      <c r="AA278" s="14">
        <v>2</v>
      </c>
    </row>
    <row r="279" spans="1:27" ht="16.5" customHeight="1" x14ac:dyDescent="0.2">
      <c r="A279" s="14" t="s">
        <v>27</v>
      </c>
      <c r="B279" s="14" t="s">
        <v>28</v>
      </c>
      <c r="C279" s="15" t="s">
        <v>1022</v>
      </c>
      <c r="D279" s="16" t="s">
        <v>1023</v>
      </c>
      <c r="E279" s="16" t="s">
        <v>31</v>
      </c>
      <c r="F279" s="16" t="s">
        <v>373</v>
      </c>
      <c r="G279" s="16">
        <v>1</v>
      </c>
      <c r="H279" s="16" t="str">
        <f t="shared" si="16"/>
        <v xml:space="preserve">3 </v>
      </c>
      <c r="I279" s="16" t="str">
        <f t="shared" si="17"/>
        <v>3</v>
      </c>
      <c r="J279" s="16" t="str">
        <f t="shared" si="18"/>
        <v>0</v>
      </c>
      <c r="K279" s="16" t="str">
        <f t="shared" si="19"/>
        <v>6</v>
      </c>
      <c r="L279" s="16" t="s">
        <v>33</v>
      </c>
      <c r="M279" s="16" t="s">
        <v>41</v>
      </c>
      <c r="N279" s="14">
        <v>0</v>
      </c>
      <c r="O279" s="14">
        <v>48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48</v>
      </c>
      <c r="X279" s="14">
        <v>144</v>
      </c>
      <c r="Y279" s="14">
        <v>8</v>
      </c>
      <c r="Z279" s="14">
        <v>2558</v>
      </c>
      <c r="AA279" s="14">
        <v>2</v>
      </c>
    </row>
    <row r="280" spans="1:27" ht="16.5" customHeight="1" x14ac:dyDescent="0.2">
      <c r="A280" s="14" t="s">
        <v>27</v>
      </c>
      <c r="B280" s="14" t="s">
        <v>28</v>
      </c>
      <c r="C280" s="15" t="s">
        <v>1024</v>
      </c>
      <c r="D280" s="16" t="s">
        <v>1025</v>
      </c>
      <c r="E280" s="16" t="s">
        <v>31</v>
      </c>
      <c r="F280" s="16" t="s">
        <v>373</v>
      </c>
      <c r="G280" s="16">
        <v>1</v>
      </c>
      <c r="H280" s="16" t="str">
        <f t="shared" si="16"/>
        <v xml:space="preserve">3 </v>
      </c>
      <c r="I280" s="16" t="str">
        <f t="shared" si="17"/>
        <v>3</v>
      </c>
      <c r="J280" s="16" t="str">
        <f t="shared" si="18"/>
        <v>0</v>
      </c>
      <c r="K280" s="16" t="str">
        <f t="shared" si="19"/>
        <v>6</v>
      </c>
      <c r="L280" s="16" t="s">
        <v>33</v>
      </c>
      <c r="M280" s="16" t="s">
        <v>41</v>
      </c>
      <c r="N280" s="14">
        <v>0</v>
      </c>
      <c r="O280" s="14">
        <v>0</v>
      </c>
      <c r="P280" s="14">
        <v>0</v>
      </c>
      <c r="Q280" s="14">
        <v>36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36</v>
      </c>
      <c r="X280" s="14">
        <v>108</v>
      </c>
      <c r="Y280" s="14">
        <v>6</v>
      </c>
      <c r="Z280" s="14">
        <v>2558</v>
      </c>
      <c r="AA280" s="14">
        <v>2</v>
      </c>
    </row>
    <row r="281" spans="1:27" ht="16.5" customHeight="1" x14ac:dyDescent="0.2">
      <c r="A281" s="14" t="s">
        <v>27</v>
      </c>
      <c r="B281" s="14" t="s">
        <v>28</v>
      </c>
      <c r="C281" s="15" t="s">
        <v>1026</v>
      </c>
      <c r="D281" s="16" t="s">
        <v>1027</v>
      </c>
      <c r="E281" s="16" t="s">
        <v>31</v>
      </c>
      <c r="F281" s="16" t="s">
        <v>373</v>
      </c>
      <c r="G281" s="16">
        <v>2</v>
      </c>
      <c r="H281" s="16" t="str">
        <f t="shared" si="16"/>
        <v xml:space="preserve">2 </v>
      </c>
      <c r="I281" s="16" t="str">
        <f t="shared" si="17"/>
        <v>2</v>
      </c>
      <c r="J281" s="16" t="str">
        <f t="shared" si="18"/>
        <v>0</v>
      </c>
      <c r="K281" s="16" t="str">
        <f t="shared" si="19"/>
        <v>4</v>
      </c>
      <c r="L281" s="16" t="s">
        <v>139</v>
      </c>
      <c r="M281" s="16" t="s">
        <v>34</v>
      </c>
      <c r="N281" s="14">
        <v>0</v>
      </c>
      <c r="O281" s="14">
        <v>0</v>
      </c>
      <c r="P281" s="14">
        <v>0</v>
      </c>
      <c r="Q281" s="14">
        <v>36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36</v>
      </c>
      <c r="X281" s="14">
        <v>72</v>
      </c>
      <c r="Y281" s="14">
        <v>4</v>
      </c>
      <c r="Z281" s="14">
        <v>2558</v>
      </c>
      <c r="AA281" s="14">
        <v>2</v>
      </c>
    </row>
    <row r="282" spans="1:27" ht="16.5" customHeight="1" x14ac:dyDescent="0.2">
      <c r="A282" s="14" t="s">
        <v>27</v>
      </c>
      <c r="B282" s="14" t="s">
        <v>28</v>
      </c>
      <c r="C282" s="15" t="s">
        <v>1026</v>
      </c>
      <c r="D282" s="16" t="s">
        <v>1027</v>
      </c>
      <c r="E282" s="16" t="s">
        <v>31</v>
      </c>
      <c r="F282" s="16" t="s">
        <v>373</v>
      </c>
      <c r="G282" s="16">
        <v>1</v>
      </c>
      <c r="H282" s="16" t="str">
        <f t="shared" si="16"/>
        <v xml:space="preserve">2 </v>
      </c>
      <c r="I282" s="16" t="str">
        <f t="shared" si="17"/>
        <v>2</v>
      </c>
      <c r="J282" s="16" t="str">
        <f t="shared" si="18"/>
        <v>0</v>
      </c>
      <c r="K282" s="16" t="str">
        <f t="shared" si="19"/>
        <v>4</v>
      </c>
      <c r="L282" s="16" t="s">
        <v>139</v>
      </c>
      <c r="M282" s="16" t="s">
        <v>34</v>
      </c>
      <c r="N282" s="14">
        <v>0</v>
      </c>
      <c r="O282" s="14">
        <v>48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48</v>
      </c>
      <c r="X282" s="14">
        <v>96</v>
      </c>
      <c r="Y282" s="14">
        <v>5.33</v>
      </c>
      <c r="Z282" s="14">
        <v>2558</v>
      </c>
      <c r="AA282" s="14">
        <v>2</v>
      </c>
    </row>
    <row r="283" spans="1:27" ht="16.5" customHeight="1" x14ac:dyDescent="0.2">
      <c r="A283" s="14" t="s">
        <v>27</v>
      </c>
      <c r="B283" s="14" t="s">
        <v>28</v>
      </c>
      <c r="C283" s="15" t="s">
        <v>1028</v>
      </c>
      <c r="D283" s="16" t="s">
        <v>1029</v>
      </c>
      <c r="E283" s="16" t="s">
        <v>31</v>
      </c>
      <c r="F283" s="16" t="s">
        <v>373</v>
      </c>
      <c r="G283" s="16">
        <v>1</v>
      </c>
      <c r="H283" s="16" t="str">
        <f t="shared" si="16"/>
        <v xml:space="preserve">2 </v>
      </c>
      <c r="I283" s="16" t="str">
        <f t="shared" si="17"/>
        <v>2</v>
      </c>
      <c r="J283" s="16" t="str">
        <f t="shared" si="18"/>
        <v>0</v>
      </c>
      <c r="K283" s="16" t="str">
        <f t="shared" si="19"/>
        <v>4</v>
      </c>
      <c r="L283" s="16" t="s">
        <v>139</v>
      </c>
      <c r="M283" s="16" t="s">
        <v>46</v>
      </c>
      <c r="N283" s="14">
        <v>0</v>
      </c>
      <c r="O283" s="14">
        <v>49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49</v>
      </c>
      <c r="X283" s="14">
        <v>98</v>
      </c>
      <c r="Y283" s="14">
        <v>5.44</v>
      </c>
      <c r="Z283" s="14">
        <v>2558</v>
      </c>
      <c r="AA283" s="14">
        <v>2</v>
      </c>
    </row>
    <row r="284" spans="1:27" ht="16.5" customHeight="1" x14ac:dyDescent="0.2">
      <c r="A284" s="14" t="s">
        <v>27</v>
      </c>
      <c r="B284" s="14" t="s">
        <v>28</v>
      </c>
      <c r="C284" s="15" t="s">
        <v>397</v>
      </c>
      <c r="D284" s="16" t="s">
        <v>398</v>
      </c>
      <c r="E284" s="16" t="s">
        <v>31</v>
      </c>
      <c r="F284" s="16" t="s">
        <v>373</v>
      </c>
      <c r="G284" s="16">
        <v>1</v>
      </c>
      <c r="H284" s="16" t="str">
        <f t="shared" si="16"/>
        <v xml:space="preserve">2 </v>
      </c>
      <c r="I284" s="16" t="str">
        <f t="shared" si="17"/>
        <v>1</v>
      </c>
      <c r="J284" s="16" t="str">
        <f t="shared" si="18"/>
        <v>2</v>
      </c>
      <c r="K284" s="16" t="str">
        <f t="shared" si="19"/>
        <v>3</v>
      </c>
      <c r="L284" s="16" t="s">
        <v>146</v>
      </c>
      <c r="M284" s="16" t="s">
        <v>399</v>
      </c>
      <c r="N284" s="14">
        <v>0</v>
      </c>
      <c r="O284" s="14">
        <v>3</v>
      </c>
      <c r="P284" s="14">
        <v>0</v>
      </c>
      <c r="Q284" s="14">
        <v>14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17</v>
      </c>
      <c r="X284" s="14">
        <v>34</v>
      </c>
      <c r="Y284" s="14">
        <v>1.89</v>
      </c>
      <c r="Z284" s="14">
        <v>2558</v>
      </c>
      <c r="AA284" s="14">
        <v>2</v>
      </c>
    </row>
    <row r="285" spans="1:27" ht="16.5" customHeight="1" x14ac:dyDescent="0.2">
      <c r="A285" s="14" t="s">
        <v>27</v>
      </c>
      <c r="B285" s="14" t="s">
        <v>28</v>
      </c>
      <c r="C285" s="15" t="s">
        <v>400</v>
      </c>
      <c r="D285" s="16" t="s">
        <v>1030</v>
      </c>
      <c r="E285" s="16" t="s">
        <v>31</v>
      </c>
      <c r="F285" s="16" t="s">
        <v>373</v>
      </c>
      <c r="G285" s="16">
        <v>2</v>
      </c>
      <c r="H285" s="16" t="str">
        <f t="shared" si="16"/>
        <v xml:space="preserve">2 </v>
      </c>
      <c r="I285" s="16" t="str">
        <f t="shared" si="17"/>
        <v>1</v>
      </c>
      <c r="J285" s="16" t="str">
        <f t="shared" si="18"/>
        <v>2</v>
      </c>
      <c r="K285" s="16" t="str">
        <f t="shared" si="19"/>
        <v>3</v>
      </c>
      <c r="L285" s="16" t="s">
        <v>146</v>
      </c>
      <c r="M285" s="16" t="s">
        <v>435</v>
      </c>
      <c r="N285" s="14">
        <v>0</v>
      </c>
      <c r="O285" s="14">
        <v>43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43</v>
      </c>
      <c r="X285" s="14">
        <v>86</v>
      </c>
      <c r="Y285" s="14">
        <v>4.78</v>
      </c>
      <c r="Z285" s="14">
        <v>2558</v>
      </c>
      <c r="AA285" s="14">
        <v>2</v>
      </c>
    </row>
    <row r="286" spans="1:27" ht="16.5" customHeight="1" x14ac:dyDescent="0.2">
      <c r="A286" s="14" t="s">
        <v>27</v>
      </c>
      <c r="B286" s="14" t="s">
        <v>28</v>
      </c>
      <c r="C286" s="15" t="s">
        <v>400</v>
      </c>
      <c r="D286" s="16" t="s">
        <v>1030</v>
      </c>
      <c r="E286" s="16" t="s">
        <v>31</v>
      </c>
      <c r="F286" s="16" t="s">
        <v>373</v>
      </c>
      <c r="G286" s="16">
        <v>1</v>
      </c>
      <c r="H286" s="16" t="str">
        <f t="shared" si="16"/>
        <v xml:space="preserve">2 </v>
      </c>
      <c r="I286" s="16" t="str">
        <f t="shared" si="17"/>
        <v>1</v>
      </c>
      <c r="J286" s="16" t="str">
        <f t="shared" si="18"/>
        <v>2</v>
      </c>
      <c r="K286" s="16" t="str">
        <f t="shared" si="19"/>
        <v>3</v>
      </c>
      <c r="L286" s="16" t="s">
        <v>146</v>
      </c>
      <c r="M286" s="16" t="s">
        <v>435</v>
      </c>
      <c r="N286" s="14">
        <v>0</v>
      </c>
      <c r="O286" s="14">
        <v>0</v>
      </c>
      <c r="P286" s="14">
        <v>0</v>
      </c>
      <c r="Q286" s="14">
        <v>37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37</v>
      </c>
      <c r="X286" s="14">
        <v>74</v>
      </c>
      <c r="Y286" s="14">
        <v>4.1100000000000003</v>
      </c>
      <c r="Z286" s="14">
        <v>2558</v>
      </c>
      <c r="AA286" s="14">
        <v>2</v>
      </c>
    </row>
    <row r="287" spans="1:27" ht="16.5" customHeight="1" x14ac:dyDescent="0.2">
      <c r="A287" s="14" t="s">
        <v>27</v>
      </c>
      <c r="B287" s="14" t="s">
        <v>28</v>
      </c>
      <c r="C287" s="15" t="s">
        <v>1031</v>
      </c>
      <c r="D287" s="16" t="s">
        <v>1032</v>
      </c>
      <c r="E287" s="16" t="s">
        <v>31</v>
      </c>
      <c r="F287" s="16" t="s">
        <v>373</v>
      </c>
      <c r="G287" s="16">
        <v>1</v>
      </c>
      <c r="H287" s="16" t="str">
        <f t="shared" si="16"/>
        <v xml:space="preserve">2 </v>
      </c>
      <c r="I287" s="16" t="str">
        <f t="shared" si="17"/>
        <v>1</v>
      </c>
      <c r="J287" s="16" t="str">
        <f t="shared" si="18"/>
        <v>2</v>
      </c>
      <c r="K287" s="16" t="str">
        <f t="shared" si="19"/>
        <v>3</v>
      </c>
      <c r="L287" s="16" t="s">
        <v>146</v>
      </c>
      <c r="M287" s="16" t="s">
        <v>40</v>
      </c>
      <c r="N287" s="14">
        <v>0</v>
      </c>
      <c r="O287" s="14">
        <v>50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50</v>
      </c>
      <c r="X287" s="14">
        <v>100</v>
      </c>
      <c r="Y287" s="14">
        <v>5.56</v>
      </c>
      <c r="Z287" s="14">
        <v>2558</v>
      </c>
      <c r="AA287" s="14">
        <v>2</v>
      </c>
    </row>
    <row r="288" spans="1:27" ht="16.5" customHeight="1" x14ac:dyDescent="0.2">
      <c r="A288" s="14" t="s">
        <v>27</v>
      </c>
      <c r="B288" s="14" t="s">
        <v>28</v>
      </c>
      <c r="C288" s="15" t="s">
        <v>402</v>
      </c>
      <c r="D288" s="16" t="s">
        <v>1033</v>
      </c>
      <c r="E288" s="16" t="s">
        <v>31</v>
      </c>
      <c r="F288" s="16" t="s">
        <v>373</v>
      </c>
      <c r="G288" s="16">
        <v>1</v>
      </c>
      <c r="H288" s="16" t="str">
        <f t="shared" ref="H288:H351" si="20">LEFT(L288,2)</f>
        <v xml:space="preserve">2 </v>
      </c>
      <c r="I288" s="16" t="str">
        <f t="shared" ref="I288:I351" si="21">MID(L288,4,1)</f>
        <v>1</v>
      </c>
      <c r="J288" s="16" t="str">
        <f t="shared" ref="J288:J351" si="22">MID(L288,6,1)</f>
        <v>2</v>
      </c>
      <c r="K288" s="16" t="str">
        <f t="shared" ref="K288:K351" si="23">MID(L288,8,1)</f>
        <v>3</v>
      </c>
      <c r="L288" s="16" t="s">
        <v>146</v>
      </c>
      <c r="M288" s="16" t="s">
        <v>37</v>
      </c>
      <c r="N288" s="14">
        <v>0</v>
      </c>
      <c r="O288" s="14">
        <v>3</v>
      </c>
      <c r="P288" s="14">
        <v>0</v>
      </c>
      <c r="Q288" s="14">
        <v>14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17</v>
      </c>
      <c r="X288" s="14">
        <v>34</v>
      </c>
      <c r="Y288" s="14">
        <v>1.89</v>
      </c>
      <c r="Z288" s="14">
        <v>2558</v>
      </c>
      <c r="AA288" s="14">
        <v>2</v>
      </c>
    </row>
    <row r="289" spans="1:27" ht="16.5" customHeight="1" x14ac:dyDescent="0.2">
      <c r="A289" s="14" t="s">
        <v>27</v>
      </c>
      <c r="B289" s="14" t="s">
        <v>28</v>
      </c>
      <c r="C289" s="15" t="s">
        <v>1034</v>
      </c>
      <c r="D289" s="16" t="s">
        <v>1035</v>
      </c>
      <c r="E289" s="16" t="s">
        <v>31</v>
      </c>
      <c r="F289" s="16" t="s">
        <v>373</v>
      </c>
      <c r="G289" s="16">
        <v>1</v>
      </c>
      <c r="H289" s="16" t="str">
        <f t="shared" si="20"/>
        <v xml:space="preserve">2 </v>
      </c>
      <c r="I289" s="16" t="str">
        <f t="shared" si="21"/>
        <v>2</v>
      </c>
      <c r="J289" s="16" t="str">
        <f t="shared" si="22"/>
        <v>0</v>
      </c>
      <c r="K289" s="16" t="str">
        <f t="shared" si="23"/>
        <v>4</v>
      </c>
      <c r="L289" s="16" t="s">
        <v>139</v>
      </c>
      <c r="M289" s="16" t="s">
        <v>390</v>
      </c>
      <c r="N289" s="14">
        <v>0</v>
      </c>
      <c r="O289" s="14">
        <v>31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31</v>
      </c>
      <c r="X289" s="14">
        <v>62</v>
      </c>
      <c r="Y289" s="14">
        <v>3.44</v>
      </c>
      <c r="Z289" s="14">
        <v>2558</v>
      </c>
      <c r="AA289" s="14">
        <v>2</v>
      </c>
    </row>
    <row r="290" spans="1:27" ht="16.5" customHeight="1" x14ac:dyDescent="0.2">
      <c r="A290" s="14" t="s">
        <v>27</v>
      </c>
      <c r="B290" s="14" t="s">
        <v>28</v>
      </c>
      <c r="C290" s="15" t="s">
        <v>408</v>
      </c>
      <c r="D290" s="16" t="s">
        <v>409</v>
      </c>
      <c r="E290" s="16" t="s">
        <v>31</v>
      </c>
      <c r="F290" s="16" t="s">
        <v>373</v>
      </c>
      <c r="G290" s="16">
        <v>1</v>
      </c>
      <c r="H290" s="16" t="str">
        <f t="shared" si="20"/>
        <v xml:space="preserve">2 </v>
      </c>
      <c r="I290" s="16" t="str">
        <f t="shared" si="21"/>
        <v>2</v>
      </c>
      <c r="J290" s="16" t="str">
        <f t="shared" si="22"/>
        <v>0</v>
      </c>
      <c r="K290" s="16" t="str">
        <f t="shared" si="23"/>
        <v>4</v>
      </c>
      <c r="L290" s="16" t="s">
        <v>139</v>
      </c>
      <c r="M290" s="16" t="s">
        <v>42</v>
      </c>
      <c r="N290" s="14">
        <v>0</v>
      </c>
      <c r="O290" s="14">
        <v>0</v>
      </c>
      <c r="P290" s="14">
        <v>0</v>
      </c>
      <c r="Q290" s="14">
        <v>37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37</v>
      </c>
      <c r="X290" s="14">
        <v>74</v>
      </c>
      <c r="Y290" s="14">
        <v>4.1100000000000003</v>
      </c>
      <c r="Z290" s="14">
        <v>2558</v>
      </c>
      <c r="AA290" s="14">
        <v>2</v>
      </c>
    </row>
    <row r="291" spans="1:27" ht="16.5" customHeight="1" x14ac:dyDescent="0.2">
      <c r="A291" s="14" t="s">
        <v>27</v>
      </c>
      <c r="B291" s="14" t="s">
        <v>28</v>
      </c>
      <c r="C291" s="15" t="s">
        <v>1036</v>
      </c>
      <c r="D291" s="16" t="s">
        <v>1037</v>
      </c>
      <c r="E291" s="16" t="s">
        <v>31</v>
      </c>
      <c r="F291" s="16" t="s">
        <v>373</v>
      </c>
      <c r="G291" s="16">
        <v>1</v>
      </c>
      <c r="H291" s="16" t="str">
        <f t="shared" si="20"/>
        <v xml:space="preserve">2 </v>
      </c>
      <c r="I291" s="16" t="str">
        <f t="shared" si="21"/>
        <v>2</v>
      </c>
      <c r="J291" s="16" t="str">
        <f t="shared" si="22"/>
        <v>0</v>
      </c>
      <c r="K291" s="16" t="str">
        <f t="shared" si="23"/>
        <v>4</v>
      </c>
      <c r="L291" s="16" t="s">
        <v>139</v>
      </c>
      <c r="M291" s="16" t="s">
        <v>42</v>
      </c>
      <c r="N291" s="14">
        <v>0</v>
      </c>
      <c r="O291" s="14">
        <v>31</v>
      </c>
      <c r="P291" s="14">
        <v>0</v>
      </c>
      <c r="Q291" s="14">
        <v>2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33</v>
      </c>
      <c r="X291" s="14">
        <v>66</v>
      </c>
      <c r="Y291" s="14">
        <v>3.67</v>
      </c>
      <c r="Z291" s="14">
        <v>2558</v>
      </c>
      <c r="AA291" s="14">
        <v>2</v>
      </c>
    </row>
    <row r="292" spans="1:27" ht="16.5" customHeight="1" x14ac:dyDescent="0.2">
      <c r="A292" s="14" t="s">
        <v>27</v>
      </c>
      <c r="B292" s="14" t="s">
        <v>28</v>
      </c>
      <c r="C292" s="15" t="s">
        <v>1038</v>
      </c>
      <c r="D292" s="16" t="s">
        <v>1039</v>
      </c>
      <c r="E292" s="16" t="s">
        <v>31</v>
      </c>
      <c r="F292" s="16" t="s">
        <v>373</v>
      </c>
      <c r="G292" s="16">
        <v>1</v>
      </c>
      <c r="H292" s="16" t="str">
        <f t="shared" si="20"/>
        <v xml:space="preserve">2 </v>
      </c>
      <c r="I292" s="16" t="str">
        <f t="shared" si="21"/>
        <v>2</v>
      </c>
      <c r="J292" s="16" t="str">
        <f t="shared" si="22"/>
        <v>0</v>
      </c>
      <c r="K292" s="16" t="str">
        <f t="shared" si="23"/>
        <v>4</v>
      </c>
      <c r="L292" s="16" t="s">
        <v>139</v>
      </c>
      <c r="M292" s="16" t="s">
        <v>44</v>
      </c>
      <c r="N292" s="14">
        <v>0</v>
      </c>
      <c r="O292" s="14">
        <v>31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31</v>
      </c>
      <c r="X292" s="14">
        <v>62</v>
      </c>
      <c r="Y292" s="14">
        <v>3.44</v>
      </c>
      <c r="Z292" s="14">
        <v>2558</v>
      </c>
      <c r="AA292" s="14">
        <v>2</v>
      </c>
    </row>
    <row r="293" spans="1:27" ht="16.5" customHeight="1" x14ac:dyDescent="0.2">
      <c r="A293" s="14" t="s">
        <v>27</v>
      </c>
      <c r="B293" s="14" t="s">
        <v>28</v>
      </c>
      <c r="C293" s="15" t="s">
        <v>1040</v>
      </c>
      <c r="D293" s="16" t="s">
        <v>1041</v>
      </c>
      <c r="E293" s="16" t="s">
        <v>31</v>
      </c>
      <c r="F293" s="16" t="s">
        <v>373</v>
      </c>
      <c r="G293" s="16">
        <v>1</v>
      </c>
      <c r="H293" s="16" t="str">
        <f t="shared" si="20"/>
        <v xml:space="preserve">2 </v>
      </c>
      <c r="I293" s="16" t="str">
        <f t="shared" si="21"/>
        <v>2</v>
      </c>
      <c r="J293" s="16" t="str">
        <f t="shared" si="22"/>
        <v>0</v>
      </c>
      <c r="K293" s="16" t="str">
        <f t="shared" si="23"/>
        <v>4</v>
      </c>
      <c r="L293" s="16" t="s">
        <v>139</v>
      </c>
      <c r="M293" s="16" t="s">
        <v>399</v>
      </c>
      <c r="N293" s="14">
        <v>0</v>
      </c>
      <c r="O293" s="14">
        <v>3</v>
      </c>
      <c r="P293" s="14">
        <v>0</v>
      </c>
      <c r="Q293" s="14">
        <v>14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17</v>
      </c>
      <c r="X293" s="14">
        <v>34</v>
      </c>
      <c r="Y293" s="14">
        <v>1.89</v>
      </c>
      <c r="Z293" s="14">
        <v>2558</v>
      </c>
      <c r="AA293" s="14">
        <v>2</v>
      </c>
    </row>
    <row r="294" spans="1:27" ht="16.5" customHeight="1" x14ac:dyDescent="0.2">
      <c r="A294" s="14" t="s">
        <v>27</v>
      </c>
      <c r="B294" s="14" t="s">
        <v>28</v>
      </c>
      <c r="C294" s="15" t="s">
        <v>1040</v>
      </c>
      <c r="D294" s="16" t="s">
        <v>1042</v>
      </c>
      <c r="E294" s="16" t="s">
        <v>31</v>
      </c>
      <c r="F294" s="16" t="s">
        <v>373</v>
      </c>
      <c r="G294" s="16">
        <v>1</v>
      </c>
      <c r="H294" s="16" t="str">
        <f t="shared" si="20"/>
        <v xml:space="preserve">2 </v>
      </c>
      <c r="I294" s="16" t="str">
        <f t="shared" si="21"/>
        <v>2</v>
      </c>
      <c r="J294" s="16" t="str">
        <f t="shared" si="22"/>
        <v>0</v>
      </c>
      <c r="K294" s="16" t="str">
        <f t="shared" si="23"/>
        <v>4</v>
      </c>
      <c r="L294" s="16" t="s">
        <v>139</v>
      </c>
      <c r="M294" s="16" t="s">
        <v>34</v>
      </c>
      <c r="N294" s="14">
        <v>0</v>
      </c>
      <c r="O294" s="14">
        <v>31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31</v>
      </c>
      <c r="X294" s="14">
        <v>62</v>
      </c>
      <c r="Y294" s="14">
        <v>3.44</v>
      </c>
      <c r="Z294" s="14">
        <v>2558</v>
      </c>
      <c r="AA294" s="14">
        <v>2</v>
      </c>
    </row>
    <row r="295" spans="1:27" ht="16.5" customHeight="1" x14ac:dyDescent="0.2">
      <c r="A295" s="14" t="s">
        <v>27</v>
      </c>
      <c r="B295" s="14" t="s">
        <v>28</v>
      </c>
      <c r="C295" s="15" t="s">
        <v>416</v>
      </c>
      <c r="D295" s="16" t="s">
        <v>417</v>
      </c>
      <c r="E295" s="16" t="s">
        <v>31</v>
      </c>
      <c r="F295" s="16" t="s">
        <v>373</v>
      </c>
      <c r="G295" s="16">
        <v>2</v>
      </c>
      <c r="H295" s="16" t="str">
        <f t="shared" si="20"/>
        <v xml:space="preserve">3 </v>
      </c>
      <c r="I295" s="16" t="str">
        <f t="shared" si="21"/>
        <v>3</v>
      </c>
      <c r="J295" s="16" t="str">
        <f t="shared" si="22"/>
        <v>0</v>
      </c>
      <c r="K295" s="16" t="str">
        <f t="shared" si="23"/>
        <v>6</v>
      </c>
      <c r="L295" s="16" t="s">
        <v>33</v>
      </c>
      <c r="M295" s="16" t="s">
        <v>46</v>
      </c>
      <c r="N295" s="14">
        <v>0</v>
      </c>
      <c r="O295" s="14">
        <v>0</v>
      </c>
      <c r="P295" s="14">
        <v>0</v>
      </c>
      <c r="Q295" s="14">
        <v>52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52</v>
      </c>
      <c r="X295" s="14">
        <v>156</v>
      </c>
      <c r="Y295" s="14">
        <v>8.67</v>
      </c>
      <c r="Z295" s="14">
        <v>2558</v>
      </c>
      <c r="AA295" s="14">
        <v>2</v>
      </c>
    </row>
    <row r="296" spans="1:27" ht="16.5" customHeight="1" x14ac:dyDescent="0.2">
      <c r="A296" s="14" t="s">
        <v>27</v>
      </c>
      <c r="B296" s="14" t="s">
        <v>28</v>
      </c>
      <c r="C296" s="15" t="s">
        <v>416</v>
      </c>
      <c r="D296" s="16" t="s">
        <v>417</v>
      </c>
      <c r="E296" s="16" t="s">
        <v>31</v>
      </c>
      <c r="F296" s="16" t="s">
        <v>373</v>
      </c>
      <c r="G296" s="16">
        <v>1</v>
      </c>
      <c r="H296" s="16" t="str">
        <f t="shared" si="20"/>
        <v xml:space="preserve">3 </v>
      </c>
      <c r="I296" s="16" t="str">
        <f t="shared" si="21"/>
        <v>3</v>
      </c>
      <c r="J296" s="16" t="str">
        <f t="shared" si="22"/>
        <v>0</v>
      </c>
      <c r="K296" s="16" t="str">
        <f t="shared" si="23"/>
        <v>6</v>
      </c>
      <c r="L296" s="16" t="s">
        <v>33</v>
      </c>
      <c r="M296" s="16" t="s">
        <v>46</v>
      </c>
      <c r="N296" s="14">
        <v>0</v>
      </c>
      <c r="O296" s="14">
        <v>31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31</v>
      </c>
      <c r="X296" s="14">
        <v>93</v>
      </c>
      <c r="Y296" s="14">
        <v>5.17</v>
      </c>
      <c r="Z296" s="14">
        <v>2558</v>
      </c>
      <c r="AA296" s="14">
        <v>2</v>
      </c>
    </row>
    <row r="297" spans="1:27" ht="16.5" customHeight="1" x14ac:dyDescent="0.2">
      <c r="A297" s="14" t="s">
        <v>27</v>
      </c>
      <c r="B297" s="14" t="s">
        <v>28</v>
      </c>
      <c r="C297" s="15" t="s">
        <v>1043</v>
      </c>
      <c r="D297" s="16" t="s">
        <v>415</v>
      </c>
      <c r="E297" s="16" t="s">
        <v>31</v>
      </c>
      <c r="F297" s="16" t="s">
        <v>373</v>
      </c>
      <c r="G297" s="16">
        <v>1</v>
      </c>
      <c r="H297" s="16" t="str">
        <f t="shared" si="20"/>
        <v xml:space="preserve">2 </v>
      </c>
      <c r="I297" s="16" t="str">
        <f t="shared" si="21"/>
        <v>2</v>
      </c>
      <c r="J297" s="16" t="str">
        <f t="shared" si="22"/>
        <v>0</v>
      </c>
      <c r="K297" s="16" t="str">
        <f t="shared" si="23"/>
        <v>4</v>
      </c>
      <c r="L297" s="16" t="s">
        <v>139</v>
      </c>
      <c r="M297" s="16" t="s">
        <v>399</v>
      </c>
      <c r="N297" s="14">
        <v>0</v>
      </c>
      <c r="O297" s="14">
        <v>6</v>
      </c>
      <c r="P297" s="14">
        <v>0</v>
      </c>
      <c r="Q297" s="14">
        <v>8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14</v>
      </c>
      <c r="X297" s="14">
        <v>28</v>
      </c>
      <c r="Y297" s="14">
        <v>1.56</v>
      </c>
      <c r="Z297" s="14">
        <v>2558</v>
      </c>
      <c r="AA297" s="14">
        <v>2</v>
      </c>
    </row>
    <row r="298" spans="1:27" ht="16.5" customHeight="1" x14ac:dyDescent="0.2">
      <c r="A298" s="14" t="s">
        <v>27</v>
      </c>
      <c r="B298" s="14" t="s">
        <v>28</v>
      </c>
      <c r="C298" s="15" t="s">
        <v>1043</v>
      </c>
      <c r="D298" s="16" t="s">
        <v>1044</v>
      </c>
      <c r="E298" s="16" t="s">
        <v>31</v>
      </c>
      <c r="F298" s="16" t="s">
        <v>373</v>
      </c>
      <c r="G298" s="16">
        <v>2</v>
      </c>
      <c r="H298" s="16" t="str">
        <f t="shared" si="20"/>
        <v xml:space="preserve">2 </v>
      </c>
      <c r="I298" s="16" t="str">
        <f t="shared" si="21"/>
        <v>2</v>
      </c>
      <c r="J298" s="16" t="str">
        <f t="shared" si="22"/>
        <v>0</v>
      </c>
      <c r="K298" s="16" t="str">
        <f t="shared" si="23"/>
        <v>4</v>
      </c>
      <c r="L298" s="16" t="s">
        <v>139</v>
      </c>
      <c r="M298" s="16" t="s">
        <v>46</v>
      </c>
      <c r="N298" s="14">
        <v>0</v>
      </c>
      <c r="O298" s="14">
        <v>31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31</v>
      </c>
      <c r="X298" s="14">
        <v>62</v>
      </c>
      <c r="Y298" s="14">
        <v>3.44</v>
      </c>
      <c r="Z298" s="14">
        <v>2558</v>
      </c>
      <c r="AA298" s="14">
        <v>2</v>
      </c>
    </row>
    <row r="299" spans="1:27" ht="16.5" customHeight="1" x14ac:dyDescent="0.2">
      <c r="A299" s="14" t="s">
        <v>27</v>
      </c>
      <c r="B299" s="14" t="s">
        <v>28</v>
      </c>
      <c r="C299" s="15" t="s">
        <v>1043</v>
      </c>
      <c r="D299" s="16" t="s">
        <v>1044</v>
      </c>
      <c r="E299" s="16" t="s">
        <v>31</v>
      </c>
      <c r="F299" s="16" t="s">
        <v>373</v>
      </c>
      <c r="G299" s="16">
        <v>1</v>
      </c>
      <c r="H299" s="16" t="str">
        <f t="shared" si="20"/>
        <v xml:space="preserve">2 </v>
      </c>
      <c r="I299" s="16" t="str">
        <f t="shared" si="21"/>
        <v>2</v>
      </c>
      <c r="J299" s="16" t="str">
        <f t="shared" si="22"/>
        <v>0</v>
      </c>
      <c r="K299" s="16" t="str">
        <f t="shared" si="23"/>
        <v>4</v>
      </c>
      <c r="L299" s="16" t="s">
        <v>139</v>
      </c>
      <c r="M299" s="16" t="s">
        <v>46</v>
      </c>
      <c r="N299" s="14">
        <v>0</v>
      </c>
      <c r="O299" s="14">
        <v>0</v>
      </c>
      <c r="P299" s="14">
        <v>0</v>
      </c>
      <c r="Q299" s="14">
        <v>37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37</v>
      </c>
      <c r="X299" s="14">
        <v>74</v>
      </c>
      <c r="Y299" s="14">
        <v>4.1100000000000003</v>
      </c>
      <c r="Z299" s="14">
        <v>2558</v>
      </c>
      <c r="AA299" s="14">
        <v>2</v>
      </c>
    </row>
    <row r="300" spans="1:27" ht="16.5" customHeight="1" x14ac:dyDescent="0.2">
      <c r="A300" s="14" t="s">
        <v>27</v>
      </c>
      <c r="B300" s="14" t="s">
        <v>28</v>
      </c>
      <c r="C300" s="15" t="s">
        <v>1045</v>
      </c>
      <c r="D300" s="16" t="s">
        <v>1046</v>
      </c>
      <c r="E300" s="16" t="s">
        <v>31</v>
      </c>
      <c r="F300" s="16" t="s">
        <v>373</v>
      </c>
      <c r="G300" s="16">
        <v>1</v>
      </c>
      <c r="H300" s="16" t="str">
        <f t="shared" si="20"/>
        <v xml:space="preserve">2 </v>
      </c>
      <c r="I300" s="16" t="str">
        <f t="shared" si="21"/>
        <v>2</v>
      </c>
      <c r="J300" s="16" t="str">
        <f t="shared" si="22"/>
        <v>0</v>
      </c>
      <c r="K300" s="16" t="str">
        <f t="shared" si="23"/>
        <v>4</v>
      </c>
      <c r="L300" s="16" t="s">
        <v>139</v>
      </c>
      <c r="M300" s="16" t="s">
        <v>45</v>
      </c>
      <c r="N300" s="14">
        <v>0</v>
      </c>
      <c r="O300" s="14">
        <v>31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31</v>
      </c>
      <c r="X300" s="14">
        <v>62</v>
      </c>
      <c r="Y300" s="14">
        <v>3.44</v>
      </c>
      <c r="Z300" s="14">
        <v>2558</v>
      </c>
      <c r="AA300" s="14">
        <v>2</v>
      </c>
    </row>
    <row r="301" spans="1:27" ht="16.5" customHeight="1" x14ac:dyDescent="0.2">
      <c r="A301" s="14" t="s">
        <v>27</v>
      </c>
      <c r="B301" s="14" t="s">
        <v>28</v>
      </c>
      <c r="C301" s="15" t="s">
        <v>1047</v>
      </c>
      <c r="D301" s="16" t="s">
        <v>1048</v>
      </c>
      <c r="E301" s="16" t="s">
        <v>31</v>
      </c>
      <c r="F301" s="16" t="s">
        <v>373</v>
      </c>
      <c r="G301" s="16">
        <v>1</v>
      </c>
      <c r="H301" s="16" t="str">
        <f t="shared" si="20"/>
        <v xml:space="preserve">3 </v>
      </c>
      <c r="I301" s="16" t="str">
        <f t="shared" si="21"/>
        <v>3</v>
      </c>
      <c r="J301" s="16" t="str">
        <f t="shared" si="22"/>
        <v>0</v>
      </c>
      <c r="K301" s="16" t="str">
        <f t="shared" si="23"/>
        <v>6</v>
      </c>
      <c r="L301" s="16" t="s">
        <v>33</v>
      </c>
      <c r="M301" s="16" t="s">
        <v>428</v>
      </c>
      <c r="N301" s="14">
        <v>0</v>
      </c>
      <c r="O301" s="14">
        <v>0</v>
      </c>
      <c r="P301" s="14">
        <v>0</v>
      </c>
      <c r="Q301" s="14">
        <v>1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1</v>
      </c>
      <c r="X301" s="14">
        <v>3</v>
      </c>
      <c r="Y301" s="14">
        <v>0.17</v>
      </c>
      <c r="Z301" s="14">
        <v>2558</v>
      </c>
      <c r="AA301" s="14">
        <v>2</v>
      </c>
    </row>
    <row r="302" spans="1:27" ht="16.5" customHeight="1" x14ac:dyDescent="0.2">
      <c r="A302" s="14" t="s">
        <v>27</v>
      </c>
      <c r="B302" s="14" t="s">
        <v>28</v>
      </c>
      <c r="C302" s="15" t="s">
        <v>420</v>
      </c>
      <c r="D302" s="16" t="s">
        <v>401</v>
      </c>
      <c r="E302" s="16" t="s">
        <v>31</v>
      </c>
      <c r="F302" s="16" t="s">
        <v>373</v>
      </c>
      <c r="G302" s="16">
        <v>1</v>
      </c>
      <c r="H302" s="16" t="str">
        <f t="shared" si="20"/>
        <v xml:space="preserve">2 </v>
      </c>
      <c r="I302" s="16" t="str">
        <f t="shared" si="21"/>
        <v>1</v>
      </c>
      <c r="J302" s="16" t="str">
        <f t="shared" si="22"/>
        <v>2</v>
      </c>
      <c r="K302" s="16" t="str">
        <f t="shared" si="23"/>
        <v>3</v>
      </c>
      <c r="L302" s="16" t="s">
        <v>146</v>
      </c>
      <c r="M302" s="16" t="s">
        <v>399</v>
      </c>
      <c r="N302" s="14">
        <v>0</v>
      </c>
      <c r="O302" s="14">
        <v>0</v>
      </c>
      <c r="P302" s="14">
        <v>0</v>
      </c>
      <c r="Q302" s="14">
        <v>52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52</v>
      </c>
      <c r="X302" s="14">
        <v>104</v>
      </c>
      <c r="Y302" s="14">
        <v>5.78</v>
      </c>
      <c r="Z302" s="14">
        <v>2558</v>
      </c>
      <c r="AA302" s="14">
        <v>2</v>
      </c>
    </row>
    <row r="303" spans="1:27" ht="16.5" customHeight="1" x14ac:dyDescent="0.2">
      <c r="A303" s="14" t="s">
        <v>27</v>
      </c>
      <c r="B303" s="14" t="s">
        <v>28</v>
      </c>
      <c r="C303" s="15" t="s">
        <v>1049</v>
      </c>
      <c r="D303" s="16" t="s">
        <v>800</v>
      </c>
      <c r="E303" s="16" t="s">
        <v>31</v>
      </c>
      <c r="F303" s="16" t="s">
        <v>373</v>
      </c>
      <c r="G303" s="16">
        <v>1</v>
      </c>
      <c r="H303" s="16" t="str">
        <f t="shared" si="20"/>
        <v xml:space="preserve">3 </v>
      </c>
      <c r="I303" s="16" t="str">
        <f t="shared" si="21"/>
        <v>3</v>
      </c>
      <c r="J303" s="16" t="str">
        <f t="shared" si="22"/>
        <v>0</v>
      </c>
      <c r="K303" s="16" t="str">
        <f t="shared" si="23"/>
        <v>6</v>
      </c>
      <c r="L303" s="16" t="s">
        <v>33</v>
      </c>
      <c r="M303" s="16" t="s">
        <v>40</v>
      </c>
      <c r="N303" s="14">
        <v>0</v>
      </c>
      <c r="O303" s="14">
        <v>0</v>
      </c>
      <c r="P303" s="14">
        <v>0</v>
      </c>
      <c r="Q303" s="14">
        <v>54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54</v>
      </c>
      <c r="X303" s="14">
        <v>162</v>
      </c>
      <c r="Y303" s="14">
        <v>9</v>
      </c>
      <c r="Z303" s="14">
        <v>2558</v>
      </c>
      <c r="AA303" s="14">
        <v>2</v>
      </c>
    </row>
    <row r="304" spans="1:27" ht="16.5" customHeight="1" x14ac:dyDescent="0.2">
      <c r="A304" s="14" t="s">
        <v>27</v>
      </c>
      <c r="B304" s="14" t="s">
        <v>28</v>
      </c>
      <c r="C304" s="15" t="s">
        <v>1050</v>
      </c>
      <c r="D304" s="16" t="s">
        <v>1051</v>
      </c>
      <c r="E304" s="16" t="s">
        <v>31</v>
      </c>
      <c r="F304" s="16" t="s">
        <v>373</v>
      </c>
      <c r="G304" s="16">
        <v>2</v>
      </c>
      <c r="H304" s="16" t="str">
        <f t="shared" si="20"/>
        <v xml:space="preserve">2 </v>
      </c>
      <c r="I304" s="16" t="str">
        <f t="shared" si="21"/>
        <v>2</v>
      </c>
      <c r="J304" s="16" t="str">
        <f t="shared" si="22"/>
        <v>0</v>
      </c>
      <c r="K304" s="16" t="str">
        <f t="shared" si="23"/>
        <v>4</v>
      </c>
      <c r="L304" s="16" t="s">
        <v>139</v>
      </c>
      <c r="M304" s="16" t="s">
        <v>390</v>
      </c>
      <c r="N304" s="14">
        <v>0</v>
      </c>
      <c r="O304" s="14">
        <v>31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31</v>
      </c>
      <c r="X304" s="14">
        <v>62</v>
      </c>
      <c r="Y304" s="14">
        <v>3.44</v>
      </c>
      <c r="Z304" s="14">
        <v>2558</v>
      </c>
      <c r="AA304" s="14">
        <v>2</v>
      </c>
    </row>
    <row r="305" spans="1:27" ht="16.5" customHeight="1" x14ac:dyDescent="0.2">
      <c r="A305" s="14" t="s">
        <v>27</v>
      </c>
      <c r="B305" s="14" t="s">
        <v>28</v>
      </c>
      <c r="C305" s="15" t="s">
        <v>1050</v>
      </c>
      <c r="D305" s="16" t="s">
        <v>1051</v>
      </c>
      <c r="E305" s="16" t="s">
        <v>31</v>
      </c>
      <c r="F305" s="16" t="s">
        <v>373</v>
      </c>
      <c r="G305" s="16">
        <v>1</v>
      </c>
      <c r="H305" s="16" t="str">
        <f t="shared" si="20"/>
        <v xml:space="preserve">2 </v>
      </c>
      <c r="I305" s="16" t="str">
        <f t="shared" si="21"/>
        <v>2</v>
      </c>
      <c r="J305" s="16" t="str">
        <f t="shared" si="22"/>
        <v>0</v>
      </c>
      <c r="K305" s="16" t="str">
        <f t="shared" si="23"/>
        <v>4</v>
      </c>
      <c r="L305" s="16" t="s">
        <v>139</v>
      </c>
      <c r="M305" s="16" t="s">
        <v>390</v>
      </c>
      <c r="N305" s="14">
        <v>0</v>
      </c>
      <c r="O305" s="14">
        <v>0</v>
      </c>
      <c r="P305" s="14">
        <v>0</v>
      </c>
      <c r="Q305" s="14">
        <v>37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37</v>
      </c>
      <c r="X305" s="14">
        <v>74</v>
      </c>
      <c r="Y305" s="14">
        <v>4.1100000000000003</v>
      </c>
      <c r="Z305" s="14">
        <v>2558</v>
      </c>
      <c r="AA305" s="14">
        <v>2</v>
      </c>
    </row>
    <row r="306" spans="1:27" ht="16.5" customHeight="1" x14ac:dyDescent="0.2">
      <c r="A306" s="14" t="s">
        <v>27</v>
      </c>
      <c r="B306" s="14" t="s">
        <v>28</v>
      </c>
      <c r="C306" s="15" t="s">
        <v>1052</v>
      </c>
      <c r="D306" s="16" t="s">
        <v>1053</v>
      </c>
      <c r="E306" s="16" t="s">
        <v>31</v>
      </c>
      <c r="F306" s="16" t="s">
        <v>373</v>
      </c>
      <c r="G306" s="16">
        <v>1</v>
      </c>
      <c r="H306" s="16" t="str">
        <f t="shared" si="20"/>
        <v xml:space="preserve">2 </v>
      </c>
      <c r="I306" s="16" t="str">
        <f t="shared" si="21"/>
        <v>2</v>
      </c>
      <c r="J306" s="16" t="str">
        <f t="shared" si="22"/>
        <v>0</v>
      </c>
      <c r="K306" s="16" t="str">
        <f t="shared" si="23"/>
        <v>4</v>
      </c>
      <c r="L306" s="16" t="s">
        <v>139</v>
      </c>
      <c r="M306" s="16" t="s">
        <v>43</v>
      </c>
      <c r="N306" s="14">
        <v>0</v>
      </c>
      <c r="O306" s="14">
        <v>43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43</v>
      </c>
      <c r="X306" s="14">
        <v>86</v>
      </c>
      <c r="Y306" s="14">
        <v>4.78</v>
      </c>
      <c r="Z306" s="14">
        <v>2558</v>
      </c>
      <c r="AA306" s="14">
        <v>2</v>
      </c>
    </row>
    <row r="307" spans="1:27" ht="16.5" customHeight="1" x14ac:dyDescent="0.2">
      <c r="A307" s="14" t="s">
        <v>27</v>
      </c>
      <c r="B307" s="14" t="s">
        <v>28</v>
      </c>
      <c r="C307" s="15" t="s">
        <v>1054</v>
      </c>
      <c r="D307" s="16" t="s">
        <v>1055</v>
      </c>
      <c r="E307" s="16" t="s">
        <v>31</v>
      </c>
      <c r="F307" s="16" t="s">
        <v>373</v>
      </c>
      <c r="G307" s="16">
        <v>1</v>
      </c>
      <c r="H307" s="16" t="str">
        <f t="shared" si="20"/>
        <v xml:space="preserve">2 </v>
      </c>
      <c r="I307" s="16" t="str">
        <f t="shared" si="21"/>
        <v>2</v>
      </c>
      <c r="J307" s="16" t="str">
        <f t="shared" si="22"/>
        <v>0</v>
      </c>
      <c r="K307" s="16" t="str">
        <f t="shared" si="23"/>
        <v>4</v>
      </c>
      <c r="L307" s="16" t="s">
        <v>139</v>
      </c>
      <c r="M307" s="16" t="s">
        <v>41</v>
      </c>
      <c r="N307" s="14">
        <v>0</v>
      </c>
      <c r="O307" s="14">
        <v>43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43</v>
      </c>
      <c r="X307" s="14">
        <v>86</v>
      </c>
      <c r="Y307" s="14">
        <v>4.78</v>
      </c>
      <c r="Z307" s="14">
        <v>2558</v>
      </c>
      <c r="AA307" s="14">
        <v>2</v>
      </c>
    </row>
    <row r="308" spans="1:27" ht="16.5" customHeight="1" x14ac:dyDescent="0.2">
      <c r="A308" s="14" t="s">
        <v>27</v>
      </c>
      <c r="B308" s="14" t="s">
        <v>28</v>
      </c>
      <c r="C308" s="15" t="s">
        <v>1056</v>
      </c>
      <c r="D308" s="16" t="s">
        <v>1057</v>
      </c>
      <c r="E308" s="16" t="s">
        <v>31</v>
      </c>
      <c r="F308" s="16" t="s">
        <v>373</v>
      </c>
      <c r="G308" s="16">
        <v>1</v>
      </c>
      <c r="H308" s="16" t="str">
        <f t="shared" si="20"/>
        <v xml:space="preserve">2 </v>
      </c>
      <c r="I308" s="16" t="str">
        <f t="shared" si="21"/>
        <v>2</v>
      </c>
      <c r="J308" s="16" t="str">
        <f t="shared" si="22"/>
        <v>0</v>
      </c>
      <c r="K308" s="16" t="str">
        <f t="shared" si="23"/>
        <v>4</v>
      </c>
      <c r="L308" s="16" t="s">
        <v>139</v>
      </c>
      <c r="M308" s="16" t="s">
        <v>34</v>
      </c>
      <c r="N308" s="14">
        <v>0</v>
      </c>
      <c r="O308" s="14">
        <v>0</v>
      </c>
      <c r="P308" s="14">
        <v>0</v>
      </c>
      <c r="Q308" s="14">
        <v>53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53</v>
      </c>
      <c r="X308" s="14">
        <v>106</v>
      </c>
      <c r="Y308" s="14">
        <v>5.89</v>
      </c>
      <c r="Z308" s="14">
        <v>2558</v>
      </c>
      <c r="AA308" s="14">
        <v>2</v>
      </c>
    </row>
    <row r="309" spans="1:27" ht="16.5" customHeight="1" x14ac:dyDescent="0.2">
      <c r="A309" s="14" t="s">
        <v>27</v>
      </c>
      <c r="B309" s="14" t="s">
        <v>28</v>
      </c>
      <c r="C309" s="15" t="s">
        <v>426</v>
      </c>
      <c r="D309" s="16" t="s">
        <v>427</v>
      </c>
      <c r="E309" s="16" t="s">
        <v>31</v>
      </c>
      <c r="F309" s="16" t="s">
        <v>373</v>
      </c>
      <c r="G309" s="16">
        <v>1</v>
      </c>
      <c r="H309" s="16" t="str">
        <f t="shared" si="20"/>
        <v xml:space="preserve">3 </v>
      </c>
      <c r="I309" s="16" t="str">
        <f t="shared" si="21"/>
        <v>3</v>
      </c>
      <c r="J309" s="16" t="str">
        <f t="shared" si="22"/>
        <v>0</v>
      </c>
      <c r="K309" s="16" t="str">
        <f t="shared" si="23"/>
        <v>6</v>
      </c>
      <c r="L309" s="16" t="s">
        <v>33</v>
      </c>
      <c r="M309" s="16" t="s">
        <v>428</v>
      </c>
      <c r="N309" s="14">
        <v>0</v>
      </c>
      <c r="O309" s="14">
        <v>0</v>
      </c>
      <c r="P309" s="14">
        <v>0</v>
      </c>
      <c r="Q309" s="14">
        <v>36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36</v>
      </c>
      <c r="X309" s="14">
        <v>108</v>
      </c>
      <c r="Y309" s="14">
        <v>6</v>
      </c>
      <c r="Z309" s="14">
        <v>2558</v>
      </c>
      <c r="AA309" s="14">
        <v>2</v>
      </c>
    </row>
    <row r="310" spans="1:27" ht="16.5" customHeight="1" x14ac:dyDescent="0.2">
      <c r="A310" s="14" t="s">
        <v>27</v>
      </c>
      <c r="B310" s="14" t="s">
        <v>28</v>
      </c>
      <c r="C310" s="15" t="s">
        <v>1058</v>
      </c>
      <c r="D310" s="16" t="s">
        <v>1059</v>
      </c>
      <c r="E310" s="16" t="s">
        <v>31</v>
      </c>
      <c r="F310" s="16" t="s">
        <v>373</v>
      </c>
      <c r="G310" s="16">
        <v>1</v>
      </c>
      <c r="H310" s="16" t="str">
        <f t="shared" si="20"/>
        <v xml:space="preserve">2 </v>
      </c>
      <c r="I310" s="16" t="str">
        <f t="shared" si="21"/>
        <v>2</v>
      </c>
      <c r="J310" s="16" t="str">
        <f t="shared" si="22"/>
        <v>0</v>
      </c>
      <c r="K310" s="16" t="str">
        <f t="shared" si="23"/>
        <v>4</v>
      </c>
      <c r="L310" s="16" t="s">
        <v>139</v>
      </c>
      <c r="M310" s="16" t="s">
        <v>96</v>
      </c>
      <c r="N310" s="14">
        <v>0</v>
      </c>
      <c r="O310" s="14">
        <v>0</v>
      </c>
      <c r="P310" s="14">
        <v>0</v>
      </c>
      <c r="Q310" s="14">
        <v>52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52</v>
      </c>
      <c r="X310" s="14">
        <v>104</v>
      </c>
      <c r="Y310" s="14">
        <v>5.78</v>
      </c>
      <c r="Z310" s="14">
        <v>2558</v>
      </c>
      <c r="AA310" s="14">
        <v>2</v>
      </c>
    </row>
    <row r="311" spans="1:27" ht="16.5" customHeight="1" x14ac:dyDescent="0.2">
      <c r="A311" s="14" t="s">
        <v>27</v>
      </c>
      <c r="B311" s="14" t="s">
        <v>28</v>
      </c>
      <c r="C311" s="15" t="s">
        <v>1060</v>
      </c>
      <c r="D311" s="16" t="s">
        <v>1061</v>
      </c>
      <c r="E311" s="16" t="s">
        <v>31</v>
      </c>
      <c r="F311" s="16" t="s">
        <v>373</v>
      </c>
      <c r="G311" s="16">
        <v>1</v>
      </c>
      <c r="H311" s="16" t="str">
        <f t="shared" si="20"/>
        <v xml:space="preserve">3 </v>
      </c>
      <c r="I311" s="16" t="str">
        <f t="shared" si="21"/>
        <v>0</v>
      </c>
      <c r="J311" s="16" t="str">
        <f t="shared" si="22"/>
        <v>9</v>
      </c>
      <c r="K311" s="16" t="str">
        <f t="shared" si="23"/>
        <v>0</v>
      </c>
      <c r="L311" s="16" t="s">
        <v>606</v>
      </c>
      <c r="M311" s="16" t="s">
        <v>42</v>
      </c>
      <c r="N311" s="14">
        <v>0</v>
      </c>
      <c r="O311" s="14">
        <v>43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43</v>
      </c>
      <c r="X311" s="14">
        <v>129</v>
      </c>
      <c r="Y311" s="14">
        <v>7.17</v>
      </c>
      <c r="Z311" s="14">
        <v>2558</v>
      </c>
      <c r="AA311" s="14">
        <v>2</v>
      </c>
    </row>
    <row r="312" spans="1:27" ht="16.5" customHeight="1" x14ac:dyDescent="0.2">
      <c r="A312" s="14" t="s">
        <v>27</v>
      </c>
      <c r="B312" s="14" t="s">
        <v>28</v>
      </c>
      <c r="C312" s="15" t="s">
        <v>1062</v>
      </c>
      <c r="D312" s="16" t="s">
        <v>1063</v>
      </c>
      <c r="E312" s="16" t="s">
        <v>31</v>
      </c>
      <c r="F312" s="16" t="s">
        <v>442</v>
      </c>
      <c r="G312" s="16">
        <v>1</v>
      </c>
      <c r="H312" s="16" t="str">
        <f t="shared" si="20"/>
        <v xml:space="preserve">3 </v>
      </c>
      <c r="I312" s="16" t="str">
        <f t="shared" si="21"/>
        <v>2</v>
      </c>
      <c r="J312" s="16" t="str">
        <f t="shared" si="22"/>
        <v>2</v>
      </c>
      <c r="K312" s="16" t="str">
        <f t="shared" si="23"/>
        <v>5</v>
      </c>
      <c r="L312" s="16" t="s">
        <v>95</v>
      </c>
      <c r="M312" s="16" t="s">
        <v>443</v>
      </c>
      <c r="N312" s="14">
        <v>0</v>
      </c>
      <c r="O312" s="14">
        <v>37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37</v>
      </c>
      <c r="X312" s="14">
        <v>111</v>
      </c>
      <c r="Y312" s="14">
        <v>6.17</v>
      </c>
      <c r="Z312" s="14">
        <v>2558</v>
      </c>
      <c r="AA312" s="14">
        <v>2</v>
      </c>
    </row>
    <row r="313" spans="1:27" ht="16.5" customHeight="1" x14ac:dyDescent="0.2">
      <c r="A313" s="14" t="s">
        <v>27</v>
      </c>
      <c r="B313" s="14" t="s">
        <v>28</v>
      </c>
      <c r="C313" s="15" t="s">
        <v>1064</v>
      </c>
      <c r="D313" s="16" t="s">
        <v>1065</v>
      </c>
      <c r="E313" s="16" t="s">
        <v>31</v>
      </c>
      <c r="F313" s="16" t="s">
        <v>442</v>
      </c>
      <c r="G313" s="16">
        <v>1</v>
      </c>
      <c r="H313" s="16" t="str">
        <f t="shared" si="20"/>
        <v xml:space="preserve">2 </v>
      </c>
      <c r="I313" s="16" t="str">
        <f t="shared" si="21"/>
        <v>2</v>
      </c>
      <c r="J313" s="16" t="str">
        <f t="shared" si="22"/>
        <v>0</v>
      </c>
      <c r="K313" s="16" t="str">
        <f t="shared" si="23"/>
        <v>4</v>
      </c>
      <c r="L313" s="16" t="s">
        <v>139</v>
      </c>
      <c r="M313" s="16" t="s">
        <v>458</v>
      </c>
      <c r="N313" s="14">
        <v>0</v>
      </c>
      <c r="O313" s="14">
        <v>40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40</v>
      </c>
      <c r="X313" s="14">
        <v>80</v>
      </c>
      <c r="Y313" s="14">
        <v>4.4400000000000004</v>
      </c>
      <c r="Z313" s="14">
        <v>2558</v>
      </c>
      <c r="AA313" s="14">
        <v>2</v>
      </c>
    </row>
    <row r="314" spans="1:27" ht="16.5" customHeight="1" x14ac:dyDescent="0.2">
      <c r="A314" s="14" t="s">
        <v>27</v>
      </c>
      <c r="B314" s="14" t="s">
        <v>28</v>
      </c>
      <c r="C314" s="15" t="s">
        <v>1066</v>
      </c>
      <c r="D314" s="16" t="s">
        <v>1067</v>
      </c>
      <c r="E314" s="16" t="s">
        <v>31</v>
      </c>
      <c r="F314" s="16" t="s">
        <v>442</v>
      </c>
      <c r="G314" s="16">
        <v>1</v>
      </c>
      <c r="H314" s="16" t="str">
        <f t="shared" si="20"/>
        <v xml:space="preserve">2 </v>
      </c>
      <c r="I314" s="16" t="str">
        <f t="shared" si="21"/>
        <v>2</v>
      </c>
      <c r="J314" s="16" t="str">
        <f t="shared" si="22"/>
        <v>0</v>
      </c>
      <c r="K314" s="16" t="str">
        <f t="shared" si="23"/>
        <v>4</v>
      </c>
      <c r="L314" s="16" t="s">
        <v>139</v>
      </c>
      <c r="M314" s="16" t="s">
        <v>64</v>
      </c>
      <c r="N314" s="14">
        <v>0</v>
      </c>
      <c r="O314" s="14">
        <v>44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44</v>
      </c>
      <c r="X314" s="14">
        <v>88</v>
      </c>
      <c r="Y314" s="14">
        <v>4.8899999999999997</v>
      </c>
      <c r="Z314" s="14">
        <v>2558</v>
      </c>
      <c r="AA314" s="14">
        <v>2</v>
      </c>
    </row>
    <row r="315" spans="1:27" ht="16.5" customHeight="1" x14ac:dyDescent="0.2">
      <c r="A315" s="14" t="s">
        <v>27</v>
      </c>
      <c r="B315" s="14" t="s">
        <v>28</v>
      </c>
      <c r="C315" s="15" t="s">
        <v>1068</v>
      </c>
      <c r="D315" s="16" t="s">
        <v>1069</v>
      </c>
      <c r="E315" s="16" t="s">
        <v>31</v>
      </c>
      <c r="F315" s="16" t="s">
        <v>442</v>
      </c>
      <c r="G315" s="16">
        <v>1</v>
      </c>
      <c r="H315" s="16" t="str">
        <f t="shared" si="20"/>
        <v xml:space="preserve">2 </v>
      </c>
      <c r="I315" s="16" t="str">
        <f t="shared" si="21"/>
        <v>2</v>
      </c>
      <c r="J315" s="16" t="str">
        <f t="shared" si="22"/>
        <v>0</v>
      </c>
      <c r="K315" s="16" t="str">
        <f t="shared" si="23"/>
        <v>4</v>
      </c>
      <c r="L315" s="16" t="s">
        <v>139</v>
      </c>
      <c r="M315" s="16" t="s">
        <v>458</v>
      </c>
      <c r="N315" s="14">
        <v>0</v>
      </c>
      <c r="O315" s="14">
        <v>46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46</v>
      </c>
      <c r="X315" s="14">
        <v>92</v>
      </c>
      <c r="Y315" s="14">
        <v>5.1100000000000003</v>
      </c>
      <c r="Z315" s="14">
        <v>2558</v>
      </c>
      <c r="AA315" s="14">
        <v>2</v>
      </c>
    </row>
    <row r="316" spans="1:27" ht="16.5" customHeight="1" x14ac:dyDescent="0.2">
      <c r="A316" s="14" t="s">
        <v>27</v>
      </c>
      <c r="B316" s="14" t="s">
        <v>28</v>
      </c>
      <c r="C316" s="15" t="s">
        <v>1070</v>
      </c>
      <c r="D316" s="16" t="s">
        <v>1071</v>
      </c>
      <c r="E316" s="16" t="s">
        <v>31</v>
      </c>
      <c r="F316" s="16" t="s">
        <v>442</v>
      </c>
      <c r="G316" s="16">
        <v>1</v>
      </c>
      <c r="H316" s="16" t="str">
        <f t="shared" si="20"/>
        <v xml:space="preserve">2 </v>
      </c>
      <c r="I316" s="16" t="str">
        <f t="shared" si="21"/>
        <v>2</v>
      </c>
      <c r="J316" s="16" t="str">
        <f t="shared" si="22"/>
        <v>0</v>
      </c>
      <c r="K316" s="16" t="str">
        <f t="shared" si="23"/>
        <v>4</v>
      </c>
      <c r="L316" s="16" t="s">
        <v>139</v>
      </c>
      <c r="M316" s="16" t="s">
        <v>66</v>
      </c>
      <c r="N316" s="14">
        <v>0</v>
      </c>
      <c r="O316" s="14">
        <v>45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45</v>
      </c>
      <c r="X316" s="14">
        <v>90</v>
      </c>
      <c r="Y316" s="14">
        <v>5</v>
      </c>
      <c r="Z316" s="14">
        <v>2558</v>
      </c>
      <c r="AA316" s="14">
        <v>2</v>
      </c>
    </row>
    <row r="317" spans="1:27" ht="16.5" customHeight="1" x14ac:dyDescent="0.2">
      <c r="A317" s="14" t="s">
        <v>27</v>
      </c>
      <c r="B317" s="14" t="s">
        <v>28</v>
      </c>
      <c r="C317" s="15" t="s">
        <v>1072</v>
      </c>
      <c r="D317" s="16" t="s">
        <v>1073</v>
      </c>
      <c r="E317" s="16" t="s">
        <v>31</v>
      </c>
      <c r="F317" s="16" t="s">
        <v>442</v>
      </c>
      <c r="G317" s="16">
        <v>1</v>
      </c>
      <c r="H317" s="16" t="str">
        <f t="shared" si="20"/>
        <v xml:space="preserve">2 </v>
      </c>
      <c r="I317" s="16" t="str">
        <f t="shared" si="21"/>
        <v>1</v>
      </c>
      <c r="J317" s="16" t="str">
        <f t="shared" si="22"/>
        <v>2</v>
      </c>
      <c r="K317" s="16" t="str">
        <f t="shared" si="23"/>
        <v>3</v>
      </c>
      <c r="L317" s="16" t="s">
        <v>146</v>
      </c>
      <c r="M317" s="16" t="s">
        <v>65</v>
      </c>
      <c r="N317" s="14">
        <v>0</v>
      </c>
      <c r="O317" s="14">
        <v>48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48</v>
      </c>
      <c r="X317" s="14">
        <v>96</v>
      </c>
      <c r="Y317" s="14">
        <v>5.33</v>
      </c>
      <c r="Z317" s="14">
        <v>2558</v>
      </c>
      <c r="AA317" s="14">
        <v>2</v>
      </c>
    </row>
    <row r="318" spans="1:27" ht="16.5" customHeight="1" x14ac:dyDescent="0.2">
      <c r="A318" s="14" t="s">
        <v>27</v>
      </c>
      <c r="B318" s="14" t="s">
        <v>28</v>
      </c>
      <c r="C318" s="15" t="s">
        <v>1074</v>
      </c>
      <c r="D318" s="16" t="s">
        <v>1075</v>
      </c>
      <c r="E318" s="16" t="s">
        <v>31</v>
      </c>
      <c r="F318" s="16" t="s">
        <v>442</v>
      </c>
      <c r="G318" s="16">
        <v>1</v>
      </c>
      <c r="H318" s="16" t="str">
        <f t="shared" si="20"/>
        <v xml:space="preserve">3 </v>
      </c>
      <c r="I318" s="16" t="str">
        <f t="shared" si="21"/>
        <v>3</v>
      </c>
      <c r="J318" s="16" t="str">
        <f t="shared" si="22"/>
        <v>0</v>
      </c>
      <c r="K318" s="16" t="str">
        <f t="shared" si="23"/>
        <v>6</v>
      </c>
      <c r="L318" s="16" t="s">
        <v>33</v>
      </c>
      <c r="M318" s="16" t="s">
        <v>443</v>
      </c>
      <c r="N318" s="14">
        <v>0</v>
      </c>
      <c r="O318" s="14">
        <v>44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44</v>
      </c>
      <c r="X318" s="14">
        <v>132</v>
      </c>
      <c r="Y318" s="14">
        <v>7.33</v>
      </c>
      <c r="Z318" s="14">
        <v>2558</v>
      </c>
      <c r="AA318" s="14">
        <v>2</v>
      </c>
    </row>
    <row r="319" spans="1:27" ht="16.5" customHeight="1" x14ac:dyDescent="0.2">
      <c r="A319" s="14" t="s">
        <v>27</v>
      </c>
      <c r="B319" s="14" t="s">
        <v>28</v>
      </c>
      <c r="C319" s="15" t="s">
        <v>1076</v>
      </c>
      <c r="D319" s="16" t="s">
        <v>1077</v>
      </c>
      <c r="E319" s="16" t="s">
        <v>31</v>
      </c>
      <c r="F319" s="16" t="s">
        <v>442</v>
      </c>
      <c r="G319" s="16">
        <v>1</v>
      </c>
      <c r="H319" s="16" t="str">
        <f t="shared" si="20"/>
        <v xml:space="preserve">3 </v>
      </c>
      <c r="I319" s="16" t="str">
        <f t="shared" si="21"/>
        <v>3</v>
      </c>
      <c r="J319" s="16" t="str">
        <f t="shared" si="22"/>
        <v>0</v>
      </c>
      <c r="K319" s="16" t="str">
        <f t="shared" si="23"/>
        <v>6</v>
      </c>
      <c r="L319" s="16" t="s">
        <v>33</v>
      </c>
      <c r="M319" s="16" t="s">
        <v>65</v>
      </c>
      <c r="N319" s="14">
        <v>0</v>
      </c>
      <c r="O319" s="14">
        <v>57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57</v>
      </c>
      <c r="X319" s="14">
        <v>171</v>
      </c>
      <c r="Y319" s="14">
        <v>9.5</v>
      </c>
      <c r="Z319" s="14">
        <v>2558</v>
      </c>
      <c r="AA319" s="14">
        <v>2</v>
      </c>
    </row>
    <row r="320" spans="1:27" ht="16.5" customHeight="1" x14ac:dyDescent="0.2">
      <c r="A320" s="14" t="s">
        <v>27</v>
      </c>
      <c r="B320" s="14" t="s">
        <v>28</v>
      </c>
      <c r="C320" s="15" t="s">
        <v>1078</v>
      </c>
      <c r="D320" s="16" t="s">
        <v>1079</v>
      </c>
      <c r="E320" s="16" t="s">
        <v>31</v>
      </c>
      <c r="F320" s="16" t="s">
        <v>442</v>
      </c>
      <c r="G320" s="16">
        <v>1</v>
      </c>
      <c r="H320" s="16" t="str">
        <f t="shared" si="20"/>
        <v xml:space="preserve">2 </v>
      </c>
      <c r="I320" s="16" t="str">
        <f t="shared" si="21"/>
        <v>2</v>
      </c>
      <c r="J320" s="16" t="str">
        <f t="shared" si="22"/>
        <v>0</v>
      </c>
      <c r="K320" s="16" t="str">
        <f t="shared" si="23"/>
        <v>4</v>
      </c>
      <c r="L320" s="16" t="s">
        <v>139</v>
      </c>
      <c r="M320" s="16" t="s">
        <v>458</v>
      </c>
      <c r="N320" s="14">
        <v>0</v>
      </c>
      <c r="O320" s="14">
        <v>34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34</v>
      </c>
      <c r="X320" s="14">
        <v>68</v>
      </c>
      <c r="Y320" s="14">
        <v>3.78</v>
      </c>
      <c r="Z320" s="14">
        <v>2558</v>
      </c>
      <c r="AA320" s="14">
        <v>2</v>
      </c>
    </row>
    <row r="321" spans="1:27" ht="16.5" customHeight="1" x14ac:dyDescent="0.2">
      <c r="A321" s="14" t="s">
        <v>27</v>
      </c>
      <c r="B321" s="14" t="s">
        <v>28</v>
      </c>
      <c r="C321" s="15" t="s">
        <v>471</v>
      </c>
      <c r="D321" s="16" t="s">
        <v>472</v>
      </c>
      <c r="E321" s="16" t="s">
        <v>31</v>
      </c>
      <c r="F321" s="16" t="s">
        <v>442</v>
      </c>
      <c r="G321" s="16">
        <v>1</v>
      </c>
      <c r="H321" s="16" t="str">
        <f t="shared" si="20"/>
        <v xml:space="preserve">2 </v>
      </c>
      <c r="I321" s="16" t="str">
        <f t="shared" si="21"/>
        <v>2</v>
      </c>
      <c r="J321" s="16" t="str">
        <f t="shared" si="22"/>
        <v>0</v>
      </c>
      <c r="K321" s="16" t="str">
        <f t="shared" si="23"/>
        <v>4</v>
      </c>
      <c r="L321" s="16" t="s">
        <v>139</v>
      </c>
      <c r="M321" s="16" t="s">
        <v>458</v>
      </c>
      <c r="N321" s="14">
        <v>0</v>
      </c>
      <c r="O321" s="14">
        <v>34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34</v>
      </c>
      <c r="X321" s="14">
        <v>68</v>
      </c>
      <c r="Y321" s="14">
        <v>3.78</v>
      </c>
      <c r="Z321" s="14">
        <v>2558</v>
      </c>
      <c r="AA321" s="14">
        <v>2</v>
      </c>
    </row>
    <row r="322" spans="1:27" ht="16.5" customHeight="1" x14ac:dyDescent="0.2">
      <c r="A322" s="14" t="s">
        <v>27</v>
      </c>
      <c r="B322" s="14" t="s">
        <v>28</v>
      </c>
      <c r="C322" s="15" t="s">
        <v>1080</v>
      </c>
      <c r="D322" s="16" t="s">
        <v>1081</v>
      </c>
      <c r="E322" s="16" t="s">
        <v>31</v>
      </c>
      <c r="F322" s="16" t="s">
        <v>442</v>
      </c>
      <c r="G322" s="16">
        <v>1</v>
      </c>
      <c r="H322" s="16" t="str">
        <f t="shared" si="20"/>
        <v xml:space="preserve">3 </v>
      </c>
      <c r="I322" s="16" t="str">
        <f t="shared" si="21"/>
        <v>3</v>
      </c>
      <c r="J322" s="16" t="str">
        <f t="shared" si="22"/>
        <v>0</v>
      </c>
      <c r="K322" s="16" t="str">
        <f t="shared" si="23"/>
        <v>6</v>
      </c>
      <c r="L322" s="16" t="s">
        <v>33</v>
      </c>
      <c r="M322" s="16" t="s">
        <v>443</v>
      </c>
      <c r="N322" s="14">
        <v>0</v>
      </c>
      <c r="O322" s="14">
        <v>33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33</v>
      </c>
      <c r="X322" s="14">
        <v>99</v>
      </c>
      <c r="Y322" s="14">
        <v>5.5</v>
      </c>
      <c r="Z322" s="14">
        <v>2558</v>
      </c>
      <c r="AA322" s="14">
        <v>2</v>
      </c>
    </row>
    <row r="323" spans="1:27" ht="16.5" customHeight="1" x14ac:dyDescent="0.2">
      <c r="A323" s="14" t="s">
        <v>27</v>
      </c>
      <c r="B323" s="14" t="s">
        <v>28</v>
      </c>
      <c r="C323" s="15" t="s">
        <v>1082</v>
      </c>
      <c r="D323" s="16" t="s">
        <v>1083</v>
      </c>
      <c r="E323" s="16" t="s">
        <v>31</v>
      </c>
      <c r="F323" s="16" t="s">
        <v>442</v>
      </c>
      <c r="G323" s="16">
        <v>1</v>
      </c>
      <c r="H323" s="16" t="str">
        <f t="shared" si="20"/>
        <v xml:space="preserve">2 </v>
      </c>
      <c r="I323" s="16" t="str">
        <f t="shared" si="21"/>
        <v>2</v>
      </c>
      <c r="J323" s="16" t="str">
        <f t="shared" si="22"/>
        <v>0</v>
      </c>
      <c r="K323" s="16" t="str">
        <f t="shared" si="23"/>
        <v>4</v>
      </c>
      <c r="L323" s="16" t="s">
        <v>139</v>
      </c>
      <c r="M323" s="16" t="s">
        <v>66</v>
      </c>
      <c r="N323" s="14">
        <v>0</v>
      </c>
      <c r="O323" s="14">
        <v>30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30</v>
      </c>
      <c r="X323" s="14">
        <v>60</v>
      </c>
      <c r="Y323" s="14">
        <v>3.33</v>
      </c>
      <c r="Z323" s="14">
        <v>2558</v>
      </c>
      <c r="AA323" s="14">
        <v>2</v>
      </c>
    </row>
    <row r="324" spans="1:27" ht="16.5" customHeight="1" x14ac:dyDescent="0.2">
      <c r="A324" s="14" t="s">
        <v>27</v>
      </c>
      <c r="B324" s="14" t="s">
        <v>28</v>
      </c>
      <c r="C324" s="15" t="s">
        <v>1084</v>
      </c>
      <c r="D324" s="16" t="s">
        <v>1085</v>
      </c>
      <c r="E324" s="16" t="s">
        <v>31</v>
      </c>
      <c r="F324" s="16" t="s">
        <v>442</v>
      </c>
      <c r="G324" s="16">
        <v>1</v>
      </c>
      <c r="H324" s="16" t="str">
        <f t="shared" si="20"/>
        <v xml:space="preserve">2 </v>
      </c>
      <c r="I324" s="16" t="str">
        <f t="shared" si="21"/>
        <v>2</v>
      </c>
      <c r="J324" s="16" t="str">
        <f t="shared" si="22"/>
        <v>0</v>
      </c>
      <c r="K324" s="16" t="str">
        <f t="shared" si="23"/>
        <v>4</v>
      </c>
      <c r="L324" s="16" t="s">
        <v>139</v>
      </c>
      <c r="M324" s="16" t="s">
        <v>458</v>
      </c>
      <c r="N324" s="14">
        <v>0</v>
      </c>
      <c r="O324" s="14">
        <v>15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15</v>
      </c>
      <c r="X324" s="14">
        <v>30</v>
      </c>
      <c r="Y324" s="14">
        <v>1.67</v>
      </c>
      <c r="Z324" s="14">
        <v>2558</v>
      </c>
      <c r="AA324" s="14">
        <v>2</v>
      </c>
    </row>
    <row r="325" spans="1:27" ht="16.5" customHeight="1" x14ac:dyDescent="0.2">
      <c r="A325" s="14" t="s">
        <v>27</v>
      </c>
      <c r="B325" s="14" t="s">
        <v>28</v>
      </c>
      <c r="C325" s="15" t="s">
        <v>1086</v>
      </c>
      <c r="D325" s="16" t="s">
        <v>1087</v>
      </c>
      <c r="E325" s="16" t="s">
        <v>31</v>
      </c>
      <c r="F325" s="16" t="s">
        <v>442</v>
      </c>
      <c r="G325" s="16">
        <v>1</v>
      </c>
      <c r="H325" s="16" t="str">
        <f t="shared" si="20"/>
        <v xml:space="preserve">2 </v>
      </c>
      <c r="I325" s="16" t="str">
        <f t="shared" si="21"/>
        <v>2</v>
      </c>
      <c r="J325" s="16" t="str">
        <f t="shared" si="22"/>
        <v>0</v>
      </c>
      <c r="K325" s="16" t="str">
        <f t="shared" si="23"/>
        <v>4</v>
      </c>
      <c r="L325" s="16" t="s">
        <v>139</v>
      </c>
      <c r="M325" s="16" t="s">
        <v>443</v>
      </c>
      <c r="N325" s="14">
        <v>0</v>
      </c>
      <c r="O325" s="14">
        <v>9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9</v>
      </c>
      <c r="X325" s="14">
        <v>18</v>
      </c>
      <c r="Y325" s="14">
        <v>1</v>
      </c>
      <c r="Z325" s="14">
        <v>2558</v>
      </c>
      <c r="AA325" s="14">
        <v>2</v>
      </c>
    </row>
    <row r="326" spans="1:27" ht="16.5" customHeight="1" x14ac:dyDescent="0.2">
      <c r="A326" s="14" t="s">
        <v>27</v>
      </c>
      <c r="B326" s="14" t="s">
        <v>28</v>
      </c>
      <c r="C326" s="15" t="s">
        <v>1088</v>
      </c>
      <c r="D326" s="16" t="s">
        <v>1089</v>
      </c>
      <c r="E326" s="16" t="s">
        <v>31</v>
      </c>
      <c r="F326" s="16" t="s">
        <v>442</v>
      </c>
      <c r="G326" s="16">
        <v>1</v>
      </c>
      <c r="H326" s="16" t="str">
        <f t="shared" si="20"/>
        <v xml:space="preserve">3 </v>
      </c>
      <c r="I326" s="16" t="str">
        <f t="shared" si="21"/>
        <v>3</v>
      </c>
      <c r="J326" s="16" t="str">
        <f t="shared" si="22"/>
        <v>0</v>
      </c>
      <c r="K326" s="16" t="str">
        <f t="shared" si="23"/>
        <v>6</v>
      </c>
      <c r="L326" s="16" t="s">
        <v>33</v>
      </c>
      <c r="M326" s="16" t="s">
        <v>64</v>
      </c>
      <c r="N326" s="14">
        <v>0</v>
      </c>
      <c r="O326" s="14">
        <v>40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40</v>
      </c>
      <c r="X326" s="14">
        <v>120</v>
      </c>
      <c r="Y326" s="14">
        <v>6.67</v>
      </c>
      <c r="Z326" s="14">
        <v>2558</v>
      </c>
      <c r="AA326" s="14">
        <v>2</v>
      </c>
    </row>
    <row r="327" spans="1:27" ht="16.5" customHeight="1" x14ac:dyDescent="0.2">
      <c r="A327" s="14" t="s">
        <v>27</v>
      </c>
      <c r="B327" s="14" t="s">
        <v>28</v>
      </c>
      <c r="C327" s="15" t="s">
        <v>1090</v>
      </c>
      <c r="D327" s="16" t="s">
        <v>1091</v>
      </c>
      <c r="E327" s="16" t="s">
        <v>31</v>
      </c>
      <c r="F327" s="16" t="s">
        <v>442</v>
      </c>
      <c r="G327" s="16">
        <v>1</v>
      </c>
      <c r="H327" s="16" t="str">
        <f t="shared" si="20"/>
        <v xml:space="preserve">2 </v>
      </c>
      <c r="I327" s="16" t="str">
        <f t="shared" si="21"/>
        <v>1</v>
      </c>
      <c r="J327" s="16" t="str">
        <f t="shared" si="22"/>
        <v>2</v>
      </c>
      <c r="K327" s="16" t="str">
        <f t="shared" si="23"/>
        <v>3</v>
      </c>
      <c r="L327" s="16" t="s">
        <v>146</v>
      </c>
      <c r="M327" s="16" t="s">
        <v>65</v>
      </c>
      <c r="N327" s="14">
        <v>0</v>
      </c>
      <c r="O327" s="14">
        <v>15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15</v>
      </c>
      <c r="X327" s="14">
        <v>30</v>
      </c>
      <c r="Y327" s="14">
        <v>1.67</v>
      </c>
      <c r="Z327" s="14">
        <v>2558</v>
      </c>
      <c r="AA327" s="14">
        <v>2</v>
      </c>
    </row>
    <row r="328" spans="1:27" ht="16.5" customHeight="1" x14ac:dyDescent="0.2">
      <c r="A328" s="14" t="s">
        <v>27</v>
      </c>
      <c r="B328" s="14" t="s">
        <v>28</v>
      </c>
      <c r="C328" s="15" t="s">
        <v>1092</v>
      </c>
      <c r="D328" s="16" t="s">
        <v>1093</v>
      </c>
      <c r="E328" s="16" t="s">
        <v>31</v>
      </c>
      <c r="F328" s="16" t="s">
        <v>487</v>
      </c>
      <c r="G328" s="16">
        <v>3</v>
      </c>
      <c r="H328" s="16" t="str">
        <f t="shared" si="20"/>
        <v xml:space="preserve">3 </v>
      </c>
      <c r="I328" s="16" t="str">
        <f t="shared" si="21"/>
        <v>3</v>
      </c>
      <c r="J328" s="16" t="str">
        <f t="shared" si="22"/>
        <v>0</v>
      </c>
      <c r="K328" s="16" t="str">
        <f t="shared" si="23"/>
        <v>6</v>
      </c>
      <c r="L328" s="16" t="s">
        <v>33</v>
      </c>
      <c r="M328" s="16" t="s">
        <v>550</v>
      </c>
      <c r="N328" s="14">
        <v>0</v>
      </c>
      <c r="O328" s="14">
        <v>0</v>
      </c>
      <c r="P328" s="14">
        <v>0</v>
      </c>
      <c r="Q328" s="14">
        <v>30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30</v>
      </c>
      <c r="X328" s="14">
        <v>90</v>
      </c>
      <c r="Y328" s="14">
        <v>5</v>
      </c>
      <c r="Z328" s="14">
        <v>2558</v>
      </c>
      <c r="AA328" s="14">
        <v>2</v>
      </c>
    </row>
    <row r="329" spans="1:27" ht="16.5" customHeight="1" x14ac:dyDescent="0.2">
      <c r="A329" s="14" t="s">
        <v>27</v>
      </c>
      <c r="B329" s="14" t="s">
        <v>28</v>
      </c>
      <c r="C329" s="15" t="s">
        <v>1092</v>
      </c>
      <c r="D329" s="16" t="s">
        <v>1093</v>
      </c>
      <c r="E329" s="16" t="s">
        <v>31</v>
      </c>
      <c r="F329" s="16" t="s">
        <v>487</v>
      </c>
      <c r="G329" s="16">
        <v>1</v>
      </c>
      <c r="H329" s="16" t="str">
        <f t="shared" si="20"/>
        <v xml:space="preserve">3 </v>
      </c>
      <c r="I329" s="16" t="str">
        <f t="shared" si="21"/>
        <v>3</v>
      </c>
      <c r="J329" s="16" t="str">
        <f t="shared" si="22"/>
        <v>0</v>
      </c>
      <c r="K329" s="16" t="str">
        <f t="shared" si="23"/>
        <v>6</v>
      </c>
      <c r="L329" s="16" t="s">
        <v>33</v>
      </c>
      <c r="M329" s="16" t="s">
        <v>51</v>
      </c>
      <c r="N329" s="14">
        <v>0</v>
      </c>
      <c r="O329" s="14">
        <v>34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34</v>
      </c>
      <c r="X329" s="14">
        <v>102</v>
      </c>
      <c r="Y329" s="14">
        <v>5.67</v>
      </c>
      <c r="Z329" s="14">
        <v>2558</v>
      </c>
      <c r="AA329" s="14">
        <v>2</v>
      </c>
    </row>
    <row r="330" spans="1:27" ht="16.5" customHeight="1" x14ac:dyDescent="0.2">
      <c r="A330" s="14" t="s">
        <v>27</v>
      </c>
      <c r="B330" s="14" t="s">
        <v>28</v>
      </c>
      <c r="C330" s="15" t="s">
        <v>1092</v>
      </c>
      <c r="D330" s="16" t="s">
        <v>1093</v>
      </c>
      <c r="E330" s="16" t="s">
        <v>31</v>
      </c>
      <c r="F330" s="16" t="s">
        <v>487</v>
      </c>
      <c r="G330" s="16">
        <v>2</v>
      </c>
      <c r="H330" s="16" t="str">
        <f t="shared" si="20"/>
        <v xml:space="preserve">3 </v>
      </c>
      <c r="I330" s="16" t="str">
        <f t="shared" si="21"/>
        <v>3</v>
      </c>
      <c r="J330" s="16" t="str">
        <f t="shared" si="22"/>
        <v>0</v>
      </c>
      <c r="K330" s="16" t="str">
        <f t="shared" si="23"/>
        <v>6</v>
      </c>
      <c r="L330" s="16" t="s">
        <v>33</v>
      </c>
      <c r="M330" s="16" t="s">
        <v>58</v>
      </c>
      <c r="N330" s="14">
        <v>0</v>
      </c>
      <c r="O330" s="14">
        <v>43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43</v>
      </c>
      <c r="X330" s="14">
        <v>129</v>
      </c>
      <c r="Y330" s="14">
        <v>7.17</v>
      </c>
      <c r="Z330" s="14">
        <v>2558</v>
      </c>
      <c r="AA330" s="14">
        <v>2</v>
      </c>
    </row>
    <row r="331" spans="1:27" ht="16.5" customHeight="1" x14ac:dyDescent="0.2">
      <c r="A331" s="14" t="s">
        <v>27</v>
      </c>
      <c r="B331" s="14" t="s">
        <v>28</v>
      </c>
      <c r="C331" s="15" t="s">
        <v>1094</v>
      </c>
      <c r="D331" s="16" t="s">
        <v>1095</v>
      </c>
      <c r="E331" s="16" t="s">
        <v>31</v>
      </c>
      <c r="F331" s="16" t="s">
        <v>487</v>
      </c>
      <c r="G331" s="16">
        <v>3</v>
      </c>
      <c r="H331" s="16" t="str">
        <f t="shared" si="20"/>
        <v xml:space="preserve">3 </v>
      </c>
      <c r="I331" s="16" t="str">
        <f t="shared" si="21"/>
        <v>3</v>
      </c>
      <c r="J331" s="16" t="str">
        <f t="shared" si="22"/>
        <v>0</v>
      </c>
      <c r="K331" s="16" t="str">
        <f t="shared" si="23"/>
        <v>6</v>
      </c>
      <c r="L331" s="16" t="s">
        <v>33</v>
      </c>
      <c r="M331" s="16" t="s">
        <v>491</v>
      </c>
      <c r="N331" s="14">
        <v>0</v>
      </c>
      <c r="O331" s="14">
        <v>0</v>
      </c>
      <c r="P331" s="14">
        <v>0</v>
      </c>
      <c r="Q331" s="14">
        <v>31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31</v>
      </c>
      <c r="X331" s="14">
        <v>93</v>
      </c>
      <c r="Y331" s="14">
        <v>5.17</v>
      </c>
      <c r="Z331" s="14">
        <v>2558</v>
      </c>
      <c r="AA331" s="14">
        <v>2</v>
      </c>
    </row>
    <row r="332" spans="1:27" ht="16.5" customHeight="1" x14ac:dyDescent="0.2">
      <c r="A332" s="14" t="s">
        <v>27</v>
      </c>
      <c r="B332" s="14" t="s">
        <v>28</v>
      </c>
      <c r="C332" s="15" t="s">
        <v>1094</v>
      </c>
      <c r="D332" s="16" t="s">
        <v>1095</v>
      </c>
      <c r="E332" s="16" t="s">
        <v>31</v>
      </c>
      <c r="F332" s="16" t="s">
        <v>487</v>
      </c>
      <c r="G332" s="16">
        <v>1</v>
      </c>
      <c r="H332" s="16" t="str">
        <f t="shared" si="20"/>
        <v xml:space="preserve">3 </v>
      </c>
      <c r="I332" s="16" t="str">
        <f t="shared" si="21"/>
        <v>3</v>
      </c>
      <c r="J332" s="16" t="str">
        <f t="shared" si="22"/>
        <v>0</v>
      </c>
      <c r="K332" s="16" t="str">
        <f t="shared" si="23"/>
        <v>6</v>
      </c>
      <c r="L332" s="16" t="s">
        <v>33</v>
      </c>
      <c r="M332" s="16" t="s">
        <v>491</v>
      </c>
      <c r="N332" s="14">
        <v>0</v>
      </c>
      <c r="O332" s="14">
        <v>37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37</v>
      </c>
      <c r="X332" s="14">
        <v>111</v>
      </c>
      <c r="Y332" s="14">
        <v>6.17</v>
      </c>
      <c r="Z332" s="14">
        <v>2558</v>
      </c>
      <c r="AA332" s="14">
        <v>2</v>
      </c>
    </row>
    <row r="333" spans="1:27" ht="16.5" customHeight="1" x14ac:dyDescent="0.2">
      <c r="A333" s="14" t="s">
        <v>27</v>
      </c>
      <c r="B333" s="14" t="s">
        <v>28</v>
      </c>
      <c r="C333" s="15" t="s">
        <v>1094</v>
      </c>
      <c r="D333" s="16" t="s">
        <v>1095</v>
      </c>
      <c r="E333" s="16" t="s">
        <v>31</v>
      </c>
      <c r="F333" s="16" t="s">
        <v>487</v>
      </c>
      <c r="G333" s="16">
        <v>2</v>
      </c>
      <c r="H333" s="16" t="str">
        <f t="shared" si="20"/>
        <v xml:space="preserve">3 </v>
      </c>
      <c r="I333" s="16" t="str">
        <f t="shared" si="21"/>
        <v>3</v>
      </c>
      <c r="J333" s="16" t="str">
        <f t="shared" si="22"/>
        <v>0</v>
      </c>
      <c r="K333" s="16" t="str">
        <f t="shared" si="23"/>
        <v>6</v>
      </c>
      <c r="L333" s="16" t="s">
        <v>33</v>
      </c>
      <c r="M333" s="16" t="s">
        <v>491</v>
      </c>
      <c r="N333" s="14">
        <v>0</v>
      </c>
      <c r="O333" s="14">
        <v>39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39</v>
      </c>
      <c r="X333" s="14">
        <v>117</v>
      </c>
      <c r="Y333" s="14">
        <v>6.5</v>
      </c>
      <c r="Z333" s="14">
        <v>2558</v>
      </c>
      <c r="AA333" s="14">
        <v>2</v>
      </c>
    </row>
    <row r="334" spans="1:27" ht="16.5" customHeight="1" x14ac:dyDescent="0.2">
      <c r="A334" s="14" t="s">
        <v>27</v>
      </c>
      <c r="B334" s="14" t="s">
        <v>28</v>
      </c>
      <c r="C334" s="15" t="s">
        <v>1096</v>
      </c>
      <c r="D334" s="16" t="s">
        <v>1097</v>
      </c>
      <c r="E334" s="16" t="s">
        <v>31</v>
      </c>
      <c r="F334" s="16" t="s">
        <v>487</v>
      </c>
      <c r="G334" s="16">
        <v>6</v>
      </c>
      <c r="H334" s="16" t="str">
        <f t="shared" si="20"/>
        <v xml:space="preserve">3 </v>
      </c>
      <c r="I334" s="16" t="str">
        <f t="shared" si="21"/>
        <v>2</v>
      </c>
      <c r="J334" s="16" t="str">
        <f t="shared" si="22"/>
        <v>2</v>
      </c>
      <c r="K334" s="16" t="str">
        <f t="shared" si="23"/>
        <v>5</v>
      </c>
      <c r="L334" s="16" t="s">
        <v>95</v>
      </c>
      <c r="M334" s="16" t="s">
        <v>749</v>
      </c>
      <c r="N334" s="14">
        <v>0</v>
      </c>
      <c r="O334" s="14">
        <v>0</v>
      </c>
      <c r="P334" s="14">
        <v>0</v>
      </c>
      <c r="Q334" s="14">
        <v>20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20</v>
      </c>
      <c r="X334" s="14">
        <v>60</v>
      </c>
      <c r="Y334" s="14">
        <v>3.33</v>
      </c>
      <c r="Z334" s="14">
        <v>2558</v>
      </c>
      <c r="AA334" s="14">
        <v>2</v>
      </c>
    </row>
    <row r="335" spans="1:27" ht="16.5" customHeight="1" x14ac:dyDescent="0.2">
      <c r="A335" s="14" t="s">
        <v>27</v>
      </c>
      <c r="B335" s="14" t="s">
        <v>28</v>
      </c>
      <c r="C335" s="15" t="s">
        <v>1096</v>
      </c>
      <c r="D335" s="16" t="s">
        <v>1097</v>
      </c>
      <c r="E335" s="16" t="s">
        <v>31</v>
      </c>
      <c r="F335" s="16" t="s">
        <v>487</v>
      </c>
      <c r="G335" s="16">
        <v>5</v>
      </c>
      <c r="H335" s="16" t="str">
        <f t="shared" si="20"/>
        <v xml:space="preserve">3 </v>
      </c>
      <c r="I335" s="16" t="str">
        <f t="shared" si="21"/>
        <v>2</v>
      </c>
      <c r="J335" s="16" t="str">
        <f t="shared" si="22"/>
        <v>2</v>
      </c>
      <c r="K335" s="16" t="str">
        <f t="shared" si="23"/>
        <v>5</v>
      </c>
      <c r="L335" s="16" t="s">
        <v>95</v>
      </c>
      <c r="M335" s="16" t="s">
        <v>1098</v>
      </c>
      <c r="N335" s="14">
        <v>0</v>
      </c>
      <c r="O335" s="14">
        <v>0</v>
      </c>
      <c r="P335" s="14">
        <v>0</v>
      </c>
      <c r="Q335" s="14">
        <v>20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20</v>
      </c>
      <c r="X335" s="14">
        <v>60</v>
      </c>
      <c r="Y335" s="14">
        <v>3.33</v>
      </c>
      <c r="Z335" s="14">
        <v>2558</v>
      </c>
      <c r="AA335" s="14">
        <v>2</v>
      </c>
    </row>
    <row r="336" spans="1:27" ht="16.5" customHeight="1" x14ac:dyDescent="0.2">
      <c r="A336" s="14" t="s">
        <v>27</v>
      </c>
      <c r="B336" s="14" t="s">
        <v>28</v>
      </c>
      <c r="C336" s="15" t="s">
        <v>1096</v>
      </c>
      <c r="D336" s="16" t="s">
        <v>1097</v>
      </c>
      <c r="E336" s="16" t="s">
        <v>31</v>
      </c>
      <c r="F336" s="16" t="s">
        <v>487</v>
      </c>
      <c r="G336" s="16">
        <v>4</v>
      </c>
      <c r="H336" s="16" t="str">
        <f t="shared" si="20"/>
        <v xml:space="preserve">3 </v>
      </c>
      <c r="I336" s="16" t="str">
        <f t="shared" si="21"/>
        <v>2</v>
      </c>
      <c r="J336" s="16" t="str">
        <f t="shared" si="22"/>
        <v>2</v>
      </c>
      <c r="K336" s="16" t="str">
        <f t="shared" si="23"/>
        <v>5</v>
      </c>
      <c r="L336" s="16" t="s">
        <v>95</v>
      </c>
      <c r="M336" s="16" t="s">
        <v>749</v>
      </c>
      <c r="N336" s="14">
        <v>0</v>
      </c>
      <c r="O336" s="14">
        <v>18</v>
      </c>
      <c r="P336" s="14">
        <v>0</v>
      </c>
      <c r="Q336" s="14">
        <v>2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20</v>
      </c>
      <c r="X336" s="14">
        <v>60</v>
      </c>
      <c r="Y336" s="14">
        <v>3.33</v>
      </c>
      <c r="Z336" s="14">
        <v>2558</v>
      </c>
      <c r="AA336" s="14">
        <v>2</v>
      </c>
    </row>
    <row r="337" spans="1:27" ht="16.5" customHeight="1" x14ac:dyDescent="0.2">
      <c r="A337" s="14" t="s">
        <v>27</v>
      </c>
      <c r="B337" s="14" t="s">
        <v>28</v>
      </c>
      <c r="C337" s="15" t="s">
        <v>1096</v>
      </c>
      <c r="D337" s="16" t="s">
        <v>1097</v>
      </c>
      <c r="E337" s="16" t="s">
        <v>31</v>
      </c>
      <c r="F337" s="16" t="s">
        <v>487</v>
      </c>
      <c r="G337" s="16">
        <v>2</v>
      </c>
      <c r="H337" s="16" t="str">
        <f t="shared" si="20"/>
        <v xml:space="preserve">3 </v>
      </c>
      <c r="I337" s="16" t="str">
        <f t="shared" si="21"/>
        <v>2</v>
      </c>
      <c r="J337" s="16" t="str">
        <f t="shared" si="22"/>
        <v>2</v>
      </c>
      <c r="K337" s="16" t="str">
        <f t="shared" si="23"/>
        <v>5</v>
      </c>
      <c r="L337" s="16" t="s">
        <v>95</v>
      </c>
      <c r="M337" s="16" t="s">
        <v>749</v>
      </c>
      <c r="N337" s="14">
        <v>0</v>
      </c>
      <c r="O337" s="14">
        <v>8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8</v>
      </c>
      <c r="X337" s="14">
        <v>24</v>
      </c>
      <c r="Y337" s="14">
        <v>1.33</v>
      </c>
      <c r="Z337" s="14">
        <v>2558</v>
      </c>
      <c r="AA337" s="14">
        <v>2</v>
      </c>
    </row>
    <row r="338" spans="1:27" ht="16.5" customHeight="1" x14ac:dyDescent="0.2">
      <c r="A338" s="14" t="s">
        <v>27</v>
      </c>
      <c r="B338" s="14" t="s">
        <v>28</v>
      </c>
      <c r="C338" s="15" t="s">
        <v>1096</v>
      </c>
      <c r="D338" s="16" t="s">
        <v>1097</v>
      </c>
      <c r="E338" s="16" t="s">
        <v>31</v>
      </c>
      <c r="F338" s="16" t="s">
        <v>487</v>
      </c>
      <c r="G338" s="16">
        <v>3</v>
      </c>
      <c r="H338" s="16" t="str">
        <f t="shared" si="20"/>
        <v xml:space="preserve">3 </v>
      </c>
      <c r="I338" s="16" t="str">
        <f t="shared" si="21"/>
        <v>2</v>
      </c>
      <c r="J338" s="16" t="str">
        <f t="shared" si="22"/>
        <v>2</v>
      </c>
      <c r="K338" s="16" t="str">
        <f t="shared" si="23"/>
        <v>5</v>
      </c>
      <c r="L338" s="16" t="s">
        <v>95</v>
      </c>
      <c r="M338" s="16" t="s">
        <v>1099</v>
      </c>
      <c r="N338" s="14">
        <v>0</v>
      </c>
      <c r="O338" s="14">
        <v>24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24</v>
      </c>
      <c r="X338" s="14">
        <v>72</v>
      </c>
      <c r="Y338" s="14">
        <v>4</v>
      </c>
      <c r="Z338" s="14">
        <v>2558</v>
      </c>
      <c r="AA338" s="14">
        <v>2</v>
      </c>
    </row>
    <row r="339" spans="1:27" ht="16.5" customHeight="1" x14ac:dyDescent="0.2">
      <c r="A339" s="14" t="s">
        <v>27</v>
      </c>
      <c r="B339" s="14" t="s">
        <v>28</v>
      </c>
      <c r="C339" s="15" t="s">
        <v>1096</v>
      </c>
      <c r="D339" s="16" t="s">
        <v>1097</v>
      </c>
      <c r="E339" s="16" t="s">
        <v>31</v>
      </c>
      <c r="F339" s="16" t="s">
        <v>487</v>
      </c>
      <c r="G339" s="16">
        <v>1</v>
      </c>
      <c r="H339" s="16" t="str">
        <f t="shared" si="20"/>
        <v xml:space="preserve">3 </v>
      </c>
      <c r="I339" s="16" t="str">
        <f t="shared" si="21"/>
        <v>2</v>
      </c>
      <c r="J339" s="16" t="str">
        <f t="shared" si="22"/>
        <v>2</v>
      </c>
      <c r="K339" s="16" t="str">
        <f t="shared" si="23"/>
        <v>5</v>
      </c>
      <c r="L339" s="16" t="s">
        <v>95</v>
      </c>
      <c r="M339" s="16" t="s">
        <v>1100</v>
      </c>
      <c r="N339" s="14">
        <v>0</v>
      </c>
      <c r="O339" s="14">
        <v>21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21</v>
      </c>
      <c r="X339" s="14">
        <v>63</v>
      </c>
      <c r="Y339" s="14">
        <v>3.5</v>
      </c>
      <c r="Z339" s="14">
        <v>2558</v>
      </c>
      <c r="AA339" s="14">
        <v>2</v>
      </c>
    </row>
    <row r="340" spans="1:27" ht="16.5" customHeight="1" x14ac:dyDescent="0.2">
      <c r="A340" s="14" t="s">
        <v>27</v>
      </c>
      <c r="B340" s="14" t="s">
        <v>28</v>
      </c>
      <c r="C340" s="15" t="s">
        <v>503</v>
      </c>
      <c r="D340" s="16" t="s">
        <v>504</v>
      </c>
      <c r="E340" s="16" t="s">
        <v>31</v>
      </c>
      <c r="F340" s="16" t="s">
        <v>487</v>
      </c>
      <c r="G340" s="16">
        <v>3</v>
      </c>
      <c r="H340" s="16" t="str">
        <f t="shared" si="20"/>
        <v xml:space="preserve">3 </v>
      </c>
      <c r="I340" s="16" t="str">
        <f t="shared" si="21"/>
        <v>3</v>
      </c>
      <c r="J340" s="16" t="str">
        <f t="shared" si="22"/>
        <v>0</v>
      </c>
      <c r="K340" s="16" t="str">
        <f t="shared" si="23"/>
        <v>6</v>
      </c>
      <c r="L340" s="16" t="s">
        <v>33</v>
      </c>
      <c r="M340" s="16" t="s">
        <v>1098</v>
      </c>
      <c r="N340" s="14">
        <v>0</v>
      </c>
      <c r="O340" s="14">
        <v>19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19</v>
      </c>
      <c r="X340" s="14">
        <v>57</v>
      </c>
      <c r="Y340" s="14">
        <v>3.17</v>
      </c>
      <c r="Z340" s="14">
        <v>2558</v>
      </c>
      <c r="AA340" s="14">
        <v>2</v>
      </c>
    </row>
    <row r="341" spans="1:27" ht="16.5" customHeight="1" x14ac:dyDescent="0.2">
      <c r="A341" s="14" t="s">
        <v>27</v>
      </c>
      <c r="B341" s="14" t="s">
        <v>28</v>
      </c>
      <c r="C341" s="15" t="s">
        <v>503</v>
      </c>
      <c r="D341" s="16" t="s">
        <v>504</v>
      </c>
      <c r="E341" s="16" t="s">
        <v>31</v>
      </c>
      <c r="F341" s="16" t="s">
        <v>487</v>
      </c>
      <c r="G341" s="16">
        <v>2</v>
      </c>
      <c r="H341" s="16" t="str">
        <f t="shared" si="20"/>
        <v xml:space="preserve">3 </v>
      </c>
      <c r="I341" s="16" t="str">
        <f t="shared" si="21"/>
        <v>3</v>
      </c>
      <c r="J341" s="16" t="str">
        <f t="shared" si="22"/>
        <v>0</v>
      </c>
      <c r="K341" s="16" t="str">
        <f t="shared" si="23"/>
        <v>6</v>
      </c>
      <c r="L341" s="16" t="s">
        <v>33</v>
      </c>
      <c r="M341" s="16" t="s">
        <v>1098</v>
      </c>
      <c r="N341" s="14">
        <v>0</v>
      </c>
      <c r="O341" s="14">
        <v>24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24</v>
      </c>
      <c r="X341" s="14">
        <v>72</v>
      </c>
      <c r="Y341" s="14">
        <v>4</v>
      </c>
      <c r="Z341" s="14">
        <v>2558</v>
      </c>
      <c r="AA341" s="14">
        <v>2</v>
      </c>
    </row>
    <row r="342" spans="1:27" ht="16.5" customHeight="1" x14ac:dyDescent="0.2">
      <c r="A342" s="14" t="s">
        <v>27</v>
      </c>
      <c r="B342" s="14" t="s">
        <v>28</v>
      </c>
      <c r="C342" s="15" t="s">
        <v>503</v>
      </c>
      <c r="D342" s="16" t="s">
        <v>504</v>
      </c>
      <c r="E342" s="16" t="s">
        <v>31</v>
      </c>
      <c r="F342" s="16" t="s">
        <v>487</v>
      </c>
      <c r="G342" s="16">
        <v>1</v>
      </c>
      <c r="H342" s="16" t="str">
        <f t="shared" si="20"/>
        <v xml:space="preserve">3 </v>
      </c>
      <c r="I342" s="16" t="str">
        <f t="shared" si="21"/>
        <v>3</v>
      </c>
      <c r="J342" s="16" t="str">
        <f t="shared" si="22"/>
        <v>0</v>
      </c>
      <c r="K342" s="16" t="str">
        <f t="shared" si="23"/>
        <v>6</v>
      </c>
      <c r="L342" s="16" t="s">
        <v>33</v>
      </c>
      <c r="M342" s="16" t="s">
        <v>1098</v>
      </c>
      <c r="N342" s="14">
        <v>0</v>
      </c>
      <c r="O342" s="14">
        <v>25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25</v>
      </c>
      <c r="X342" s="14">
        <v>75</v>
      </c>
      <c r="Y342" s="14">
        <v>4.17</v>
      </c>
      <c r="Z342" s="14">
        <v>2558</v>
      </c>
      <c r="AA342" s="14">
        <v>2</v>
      </c>
    </row>
    <row r="343" spans="1:27" ht="16.5" customHeight="1" x14ac:dyDescent="0.2">
      <c r="A343" s="14" t="s">
        <v>27</v>
      </c>
      <c r="B343" s="14" t="s">
        <v>28</v>
      </c>
      <c r="C343" s="15" t="s">
        <v>1101</v>
      </c>
      <c r="D343" s="16" t="s">
        <v>1102</v>
      </c>
      <c r="E343" s="16" t="s">
        <v>31</v>
      </c>
      <c r="F343" s="16" t="s">
        <v>487</v>
      </c>
      <c r="G343" s="16">
        <v>3</v>
      </c>
      <c r="H343" s="16" t="str">
        <f t="shared" si="20"/>
        <v xml:space="preserve">3 </v>
      </c>
      <c r="I343" s="16" t="str">
        <f t="shared" si="21"/>
        <v>3</v>
      </c>
      <c r="J343" s="16" t="str">
        <f t="shared" si="22"/>
        <v>0</v>
      </c>
      <c r="K343" s="16" t="str">
        <f t="shared" si="23"/>
        <v>6</v>
      </c>
      <c r="L343" s="16" t="s">
        <v>33</v>
      </c>
      <c r="M343" s="16" t="s">
        <v>61</v>
      </c>
      <c r="N343" s="14">
        <v>0</v>
      </c>
      <c r="O343" s="14">
        <v>0</v>
      </c>
      <c r="P343" s="14">
        <v>0</v>
      </c>
      <c r="Q343" s="14">
        <v>40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40</v>
      </c>
      <c r="X343" s="14">
        <v>120</v>
      </c>
      <c r="Y343" s="14">
        <v>6.67</v>
      </c>
      <c r="Z343" s="14">
        <v>2558</v>
      </c>
      <c r="AA343" s="14">
        <v>2</v>
      </c>
    </row>
    <row r="344" spans="1:27" ht="16.5" customHeight="1" x14ac:dyDescent="0.2">
      <c r="A344" s="14" t="s">
        <v>27</v>
      </c>
      <c r="B344" s="14" t="s">
        <v>28</v>
      </c>
      <c r="C344" s="15" t="s">
        <v>1101</v>
      </c>
      <c r="D344" s="16" t="s">
        <v>1102</v>
      </c>
      <c r="E344" s="16" t="s">
        <v>31</v>
      </c>
      <c r="F344" s="16" t="s">
        <v>487</v>
      </c>
      <c r="G344" s="16">
        <v>1</v>
      </c>
      <c r="H344" s="16" t="str">
        <f t="shared" si="20"/>
        <v xml:space="preserve">3 </v>
      </c>
      <c r="I344" s="16" t="str">
        <f t="shared" si="21"/>
        <v>3</v>
      </c>
      <c r="J344" s="16" t="str">
        <f t="shared" si="22"/>
        <v>0</v>
      </c>
      <c r="K344" s="16" t="str">
        <f t="shared" si="23"/>
        <v>6</v>
      </c>
      <c r="L344" s="16" t="s">
        <v>33</v>
      </c>
      <c r="M344" s="16" t="s">
        <v>50</v>
      </c>
      <c r="N344" s="14">
        <v>0</v>
      </c>
      <c r="O344" s="14">
        <v>39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39</v>
      </c>
      <c r="X344" s="14">
        <v>117</v>
      </c>
      <c r="Y344" s="14">
        <v>6.5</v>
      </c>
      <c r="Z344" s="14">
        <v>2558</v>
      </c>
      <c r="AA344" s="14">
        <v>2</v>
      </c>
    </row>
    <row r="345" spans="1:27" ht="16.5" customHeight="1" x14ac:dyDescent="0.2">
      <c r="A345" s="14" t="s">
        <v>27</v>
      </c>
      <c r="B345" s="14" t="s">
        <v>28</v>
      </c>
      <c r="C345" s="15" t="s">
        <v>1101</v>
      </c>
      <c r="D345" s="16" t="s">
        <v>1102</v>
      </c>
      <c r="E345" s="16" t="s">
        <v>31</v>
      </c>
      <c r="F345" s="16" t="s">
        <v>487</v>
      </c>
      <c r="G345" s="16">
        <v>2</v>
      </c>
      <c r="H345" s="16" t="str">
        <f t="shared" si="20"/>
        <v xml:space="preserve">3 </v>
      </c>
      <c r="I345" s="16" t="str">
        <f t="shared" si="21"/>
        <v>3</v>
      </c>
      <c r="J345" s="16" t="str">
        <f t="shared" si="22"/>
        <v>0</v>
      </c>
      <c r="K345" s="16" t="str">
        <f t="shared" si="23"/>
        <v>6</v>
      </c>
      <c r="L345" s="16" t="s">
        <v>33</v>
      </c>
      <c r="M345" s="16" t="s">
        <v>50</v>
      </c>
      <c r="N345" s="14">
        <v>0</v>
      </c>
      <c r="O345" s="14">
        <v>30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30</v>
      </c>
      <c r="X345" s="14">
        <v>90</v>
      </c>
      <c r="Y345" s="14">
        <v>5</v>
      </c>
      <c r="Z345" s="14">
        <v>2558</v>
      </c>
      <c r="AA345" s="14">
        <v>2</v>
      </c>
    </row>
    <row r="346" spans="1:27" ht="16.5" customHeight="1" x14ac:dyDescent="0.2">
      <c r="A346" s="14" t="s">
        <v>27</v>
      </c>
      <c r="B346" s="14" t="s">
        <v>28</v>
      </c>
      <c r="C346" s="15" t="s">
        <v>506</v>
      </c>
      <c r="D346" s="16" t="s">
        <v>507</v>
      </c>
      <c r="E346" s="16" t="s">
        <v>31</v>
      </c>
      <c r="F346" s="16" t="s">
        <v>487</v>
      </c>
      <c r="G346" s="16">
        <v>1</v>
      </c>
      <c r="H346" s="16" t="str">
        <f t="shared" si="20"/>
        <v xml:space="preserve">3 </v>
      </c>
      <c r="I346" s="16" t="str">
        <f t="shared" si="21"/>
        <v>2</v>
      </c>
      <c r="J346" s="16" t="str">
        <f t="shared" si="22"/>
        <v>2</v>
      </c>
      <c r="K346" s="16" t="str">
        <f t="shared" si="23"/>
        <v>5</v>
      </c>
      <c r="L346" s="16" t="s">
        <v>95</v>
      </c>
      <c r="M346" s="16" t="s">
        <v>54</v>
      </c>
      <c r="N346" s="14">
        <v>0</v>
      </c>
      <c r="O346" s="14">
        <v>0</v>
      </c>
      <c r="P346" s="14">
        <v>0</v>
      </c>
      <c r="Q346" s="14">
        <v>40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40</v>
      </c>
      <c r="X346" s="14">
        <v>120</v>
      </c>
      <c r="Y346" s="14">
        <v>6.67</v>
      </c>
      <c r="Z346" s="14">
        <v>2558</v>
      </c>
      <c r="AA346" s="14">
        <v>2</v>
      </c>
    </row>
    <row r="347" spans="1:27" ht="16.5" customHeight="1" x14ac:dyDescent="0.2">
      <c r="A347" s="14" t="s">
        <v>27</v>
      </c>
      <c r="B347" s="14" t="s">
        <v>28</v>
      </c>
      <c r="C347" s="15" t="s">
        <v>508</v>
      </c>
      <c r="D347" s="16" t="s">
        <v>509</v>
      </c>
      <c r="E347" s="16" t="s">
        <v>31</v>
      </c>
      <c r="F347" s="16" t="s">
        <v>487</v>
      </c>
      <c r="G347" s="16">
        <v>3</v>
      </c>
      <c r="H347" s="16" t="str">
        <f t="shared" si="20"/>
        <v xml:space="preserve">3 </v>
      </c>
      <c r="I347" s="16" t="str">
        <f t="shared" si="21"/>
        <v>3</v>
      </c>
      <c r="J347" s="16" t="str">
        <f t="shared" si="22"/>
        <v>0</v>
      </c>
      <c r="K347" s="16" t="str">
        <f t="shared" si="23"/>
        <v>6</v>
      </c>
      <c r="L347" s="16" t="s">
        <v>33</v>
      </c>
      <c r="M347" s="16" t="s">
        <v>1099</v>
      </c>
      <c r="N347" s="14">
        <v>0</v>
      </c>
      <c r="O347" s="14">
        <v>18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18</v>
      </c>
      <c r="X347" s="14">
        <v>54</v>
      </c>
      <c r="Y347" s="14">
        <v>3</v>
      </c>
      <c r="Z347" s="14">
        <v>2558</v>
      </c>
      <c r="AA347" s="14">
        <v>2</v>
      </c>
    </row>
    <row r="348" spans="1:27" ht="16.5" customHeight="1" x14ac:dyDescent="0.2">
      <c r="A348" s="14" t="s">
        <v>27</v>
      </c>
      <c r="B348" s="14" t="s">
        <v>28</v>
      </c>
      <c r="C348" s="15" t="s">
        <v>508</v>
      </c>
      <c r="D348" s="16" t="s">
        <v>509</v>
      </c>
      <c r="E348" s="16" t="s">
        <v>31</v>
      </c>
      <c r="F348" s="16" t="s">
        <v>487</v>
      </c>
      <c r="G348" s="16">
        <v>1</v>
      </c>
      <c r="H348" s="16" t="str">
        <f t="shared" si="20"/>
        <v xml:space="preserve">3 </v>
      </c>
      <c r="I348" s="16" t="str">
        <f t="shared" si="21"/>
        <v>3</v>
      </c>
      <c r="J348" s="16" t="str">
        <f t="shared" si="22"/>
        <v>0</v>
      </c>
      <c r="K348" s="16" t="str">
        <f t="shared" si="23"/>
        <v>6</v>
      </c>
      <c r="L348" s="16" t="s">
        <v>33</v>
      </c>
      <c r="M348" s="16" t="s">
        <v>1099</v>
      </c>
      <c r="N348" s="14">
        <v>0</v>
      </c>
      <c r="O348" s="14">
        <v>26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26</v>
      </c>
      <c r="X348" s="14">
        <v>78</v>
      </c>
      <c r="Y348" s="14">
        <v>4.33</v>
      </c>
      <c r="Z348" s="14">
        <v>2558</v>
      </c>
      <c r="AA348" s="14">
        <v>2</v>
      </c>
    </row>
    <row r="349" spans="1:27" ht="16.5" customHeight="1" x14ac:dyDescent="0.2">
      <c r="A349" s="14" t="s">
        <v>27</v>
      </c>
      <c r="B349" s="14" t="s">
        <v>28</v>
      </c>
      <c r="C349" s="15" t="s">
        <v>508</v>
      </c>
      <c r="D349" s="16" t="s">
        <v>509</v>
      </c>
      <c r="E349" s="16" t="s">
        <v>31</v>
      </c>
      <c r="F349" s="16" t="s">
        <v>487</v>
      </c>
      <c r="G349" s="16">
        <v>2</v>
      </c>
      <c r="H349" s="16" t="str">
        <f t="shared" si="20"/>
        <v xml:space="preserve">3 </v>
      </c>
      <c r="I349" s="16" t="str">
        <f t="shared" si="21"/>
        <v>3</v>
      </c>
      <c r="J349" s="16" t="str">
        <f t="shared" si="22"/>
        <v>0</v>
      </c>
      <c r="K349" s="16" t="str">
        <f t="shared" si="23"/>
        <v>6</v>
      </c>
      <c r="L349" s="16" t="s">
        <v>33</v>
      </c>
      <c r="M349" s="16" t="s">
        <v>1099</v>
      </c>
      <c r="N349" s="14">
        <v>0</v>
      </c>
      <c r="O349" s="14">
        <v>25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25</v>
      </c>
      <c r="X349" s="14">
        <v>75</v>
      </c>
      <c r="Y349" s="14">
        <v>4.17</v>
      </c>
      <c r="Z349" s="14">
        <v>2558</v>
      </c>
      <c r="AA349" s="14">
        <v>2</v>
      </c>
    </row>
    <row r="350" spans="1:27" ht="16.5" customHeight="1" x14ac:dyDescent="0.2">
      <c r="A350" s="14" t="s">
        <v>27</v>
      </c>
      <c r="B350" s="14" t="s">
        <v>28</v>
      </c>
      <c r="C350" s="15" t="s">
        <v>1103</v>
      </c>
      <c r="D350" s="16" t="s">
        <v>1104</v>
      </c>
      <c r="E350" s="16" t="s">
        <v>31</v>
      </c>
      <c r="F350" s="16" t="s">
        <v>487</v>
      </c>
      <c r="G350" s="16">
        <v>2</v>
      </c>
      <c r="H350" s="16" t="str">
        <f t="shared" si="20"/>
        <v xml:space="preserve">3 </v>
      </c>
      <c r="I350" s="16" t="str">
        <f t="shared" si="21"/>
        <v>3</v>
      </c>
      <c r="J350" s="16" t="str">
        <f t="shared" si="22"/>
        <v>0</v>
      </c>
      <c r="K350" s="16" t="str">
        <f t="shared" si="23"/>
        <v>6</v>
      </c>
      <c r="L350" s="16" t="s">
        <v>33</v>
      </c>
      <c r="M350" s="16" t="s">
        <v>491</v>
      </c>
      <c r="N350" s="14">
        <v>0</v>
      </c>
      <c r="O350" s="14">
        <v>36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36</v>
      </c>
      <c r="X350" s="14">
        <v>108</v>
      </c>
      <c r="Y350" s="14">
        <v>6</v>
      </c>
      <c r="Z350" s="14">
        <v>2558</v>
      </c>
      <c r="AA350" s="14">
        <v>2</v>
      </c>
    </row>
    <row r="351" spans="1:27" ht="16.5" customHeight="1" x14ac:dyDescent="0.2">
      <c r="A351" s="14" t="s">
        <v>27</v>
      </c>
      <c r="B351" s="14" t="s">
        <v>28</v>
      </c>
      <c r="C351" s="15" t="s">
        <v>1103</v>
      </c>
      <c r="D351" s="16" t="s">
        <v>1104</v>
      </c>
      <c r="E351" s="16" t="s">
        <v>31</v>
      </c>
      <c r="F351" s="16" t="s">
        <v>487</v>
      </c>
      <c r="G351" s="16">
        <v>1</v>
      </c>
      <c r="H351" s="16" t="str">
        <f t="shared" si="20"/>
        <v xml:space="preserve">3 </v>
      </c>
      <c r="I351" s="16" t="str">
        <f t="shared" si="21"/>
        <v>3</v>
      </c>
      <c r="J351" s="16" t="str">
        <f t="shared" si="22"/>
        <v>0</v>
      </c>
      <c r="K351" s="16" t="str">
        <f t="shared" si="23"/>
        <v>6</v>
      </c>
      <c r="L351" s="16" t="s">
        <v>33</v>
      </c>
      <c r="M351" s="16" t="s">
        <v>491</v>
      </c>
      <c r="N351" s="14">
        <v>0</v>
      </c>
      <c r="O351" s="14">
        <v>34</v>
      </c>
      <c r="P351" s="14">
        <v>0</v>
      </c>
      <c r="Q351" s="14">
        <v>1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35</v>
      </c>
      <c r="X351" s="14">
        <v>105</v>
      </c>
      <c r="Y351" s="14">
        <v>5.83</v>
      </c>
      <c r="Z351" s="14">
        <v>2558</v>
      </c>
      <c r="AA351" s="14">
        <v>2</v>
      </c>
    </row>
    <row r="352" spans="1:27" ht="16.5" customHeight="1" x14ac:dyDescent="0.2">
      <c r="A352" s="14" t="s">
        <v>27</v>
      </c>
      <c r="B352" s="14" t="s">
        <v>28</v>
      </c>
      <c r="C352" s="15" t="s">
        <v>1105</v>
      </c>
      <c r="D352" s="16" t="s">
        <v>1106</v>
      </c>
      <c r="E352" s="16" t="s">
        <v>31</v>
      </c>
      <c r="F352" s="16" t="s">
        <v>487</v>
      </c>
      <c r="G352" s="16">
        <v>3</v>
      </c>
      <c r="H352" s="16" t="str">
        <f t="shared" ref="H352:H415" si="24">LEFT(L352,2)</f>
        <v xml:space="preserve">3 </v>
      </c>
      <c r="I352" s="16" t="str">
        <f t="shared" ref="I352:I415" si="25">MID(L352,4,1)</f>
        <v>2</v>
      </c>
      <c r="J352" s="16" t="str">
        <f t="shared" ref="J352:J415" si="26">MID(L352,6,1)</f>
        <v>2</v>
      </c>
      <c r="K352" s="16" t="str">
        <f t="shared" ref="K352:K415" si="27">MID(L352,8,1)</f>
        <v>5</v>
      </c>
      <c r="L352" s="16" t="s">
        <v>95</v>
      </c>
      <c r="M352" s="16" t="s">
        <v>53</v>
      </c>
      <c r="N352" s="14">
        <v>0</v>
      </c>
      <c r="O352" s="14">
        <v>0</v>
      </c>
      <c r="P352" s="14">
        <v>0</v>
      </c>
      <c r="Q352" s="14">
        <v>40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40</v>
      </c>
      <c r="X352" s="14">
        <v>120</v>
      </c>
      <c r="Y352" s="14">
        <v>6.67</v>
      </c>
      <c r="Z352" s="14">
        <v>2558</v>
      </c>
      <c r="AA352" s="14">
        <v>2</v>
      </c>
    </row>
    <row r="353" spans="1:27" ht="16.5" customHeight="1" x14ac:dyDescent="0.2">
      <c r="A353" s="14" t="s">
        <v>27</v>
      </c>
      <c r="B353" s="14" t="s">
        <v>28</v>
      </c>
      <c r="C353" s="15" t="s">
        <v>1105</v>
      </c>
      <c r="D353" s="16" t="s">
        <v>1106</v>
      </c>
      <c r="E353" s="16" t="s">
        <v>31</v>
      </c>
      <c r="F353" s="16" t="s">
        <v>487</v>
      </c>
      <c r="G353" s="16">
        <v>1</v>
      </c>
      <c r="H353" s="16" t="str">
        <f t="shared" si="24"/>
        <v xml:space="preserve">3 </v>
      </c>
      <c r="I353" s="16" t="str">
        <f t="shared" si="25"/>
        <v>2</v>
      </c>
      <c r="J353" s="16" t="str">
        <f t="shared" si="26"/>
        <v>2</v>
      </c>
      <c r="K353" s="16" t="str">
        <f t="shared" si="27"/>
        <v>5</v>
      </c>
      <c r="L353" s="16" t="s">
        <v>95</v>
      </c>
      <c r="M353" s="16" t="s">
        <v>49</v>
      </c>
      <c r="N353" s="14">
        <v>0</v>
      </c>
      <c r="O353" s="14">
        <v>39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39</v>
      </c>
      <c r="X353" s="14">
        <v>117</v>
      </c>
      <c r="Y353" s="14">
        <v>6.5</v>
      </c>
      <c r="Z353" s="14">
        <v>2558</v>
      </c>
      <c r="AA353" s="14">
        <v>2</v>
      </c>
    </row>
    <row r="354" spans="1:27" ht="16.5" customHeight="1" x14ac:dyDescent="0.2">
      <c r="A354" s="14" t="s">
        <v>27</v>
      </c>
      <c r="B354" s="14" t="s">
        <v>28</v>
      </c>
      <c r="C354" s="15" t="s">
        <v>1105</v>
      </c>
      <c r="D354" s="16" t="s">
        <v>1106</v>
      </c>
      <c r="E354" s="16" t="s">
        <v>31</v>
      </c>
      <c r="F354" s="16" t="s">
        <v>487</v>
      </c>
      <c r="G354" s="16">
        <v>2</v>
      </c>
      <c r="H354" s="16" t="str">
        <f t="shared" si="24"/>
        <v xml:space="preserve">3 </v>
      </c>
      <c r="I354" s="16" t="str">
        <f t="shared" si="25"/>
        <v>2</v>
      </c>
      <c r="J354" s="16" t="str">
        <f t="shared" si="26"/>
        <v>2</v>
      </c>
      <c r="K354" s="16" t="str">
        <f t="shared" si="27"/>
        <v>5</v>
      </c>
      <c r="L354" s="16" t="s">
        <v>95</v>
      </c>
      <c r="M354" s="16" t="s">
        <v>53</v>
      </c>
      <c r="N354" s="14">
        <v>0</v>
      </c>
      <c r="O354" s="14">
        <v>30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30</v>
      </c>
      <c r="X354" s="14">
        <v>90</v>
      </c>
      <c r="Y354" s="14">
        <v>5</v>
      </c>
      <c r="Z354" s="14">
        <v>2558</v>
      </c>
      <c r="AA354" s="14">
        <v>2</v>
      </c>
    </row>
    <row r="355" spans="1:27" ht="16.5" customHeight="1" x14ac:dyDescent="0.2">
      <c r="A355" s="14" t="s">
        <v>27</v>
      </c>
      <c r="B355" s="14" t="s">
        <v>28</v>
      </c>
      <c r="C355" s="15" t="s">
        <v>515</v>
      </c>
      <c r="D355" s="16" t="s">
        <v>516</v>
      </c>
      <c r="E355" s="16" t="s">
        <v>31</v>
      </c>
      <c r="F355" s="16" t="s">
        <v>487</v>
      </c>
      <c r="G355" s="16">
        <v>1</v>
      </c>
      <c r="H355" s="16" t="str">
        <f t="shared" si="24"/>
        <v xml:space="preserve">3 </v>
      </c>
      <c r="I355" s="16" t="str">
        <f t="shared" si="25"/>
        <v>2</v>
      </c>
      <c r="J355" s="16" t="str">
        <f t="shared" si="26"/>
        <v>2</v>
      </c>
      <c r="K355" s="16" t="str">
        <f t="shared" si="27"/>
        <v>5</v>
      </c>
      <c r="L355" s="16" t="s">
        <v>95</v>
      </c>
      <c r="M355" s="16" t="s">
        <v>59</v>
      </c>
      <c r="N355" s="14">
        <v>0</v>
      </c>
      <c r="O355" s="14">
        <v>1</v>
      </c>
      <c r="P355" s="14">
        <v>0</v>
      </c>
      <c r="Q355" s="14">
        <v>35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36</v>
      </c>
      <c r="X355" s="14">
        <v>108</v>
      </c>
      <c r="Y355" s="14">
        <v>6</v>
      </c>
      <c r="Z355" s="14">
        <v>2558</v>
      </c>
      <c r="AA355" s="14">
        <v>2</v>
      </c>
    </row>
    <row r="356" spans="1:27" ht="16.5" customHeight="1" x14ac:dyDescent="0.2">
      <c r="A356" s="14" t="s">
        <v>27</v>
      </c>
      <c r="B356" s="14" t="s">
        <v>28</v>
      </c>
      <c r="C356" s="15" t="s">
        <v>519</v>
      </c>
      <c r="D356" s="16" t="s">
        <v>520</v>
      </c>
      <c r="E356" s="16" t="s">
        <v>31</v>
      </c>
      <c r="F356" s="16" t="s">
        <v>487</v>
      </c>
      <c r="G356" s="16">
        <v>1</v>
      </c>
      <c r="H356" s="16" t="str">
        <f t="shared" si="24"/>
        <v xml:space="preserve">3 </v>
      </c>
      <c r="I356" s="16" t="str">
        <f t="shared" si="25"/>
        <v>3</v>
      </c>
      <c r="J356" s="16" t="str">
        <f t="shared" si="26"/>
        <v>0</v>
      </c>
      <c r="K356" s="16" t="str">
        <f t="shared" si="27"/>
        <v>6</v>
      </c>
      <c r="L356" s="16" t="s">
        <v>33</v>
      </c>
      <c r="M356" s="16" t="s">
        <v>61</v>
      </c>
      <c r="N356" s="14">
        <v>0</v>
      </c>
      <c r="O356" s="14">
        <v>47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47</v>
      </c>
      <c r="X356" s="14">
        <v>141</v>
      </c>
      <c r="Y356" s="14">
        <v>7.83</v>
      </c>
      <c r="Z356" s="14">
        <v>2558</v>
      </c>
      <c r="AA356" s="14">
        <v>2</v>
      </c>
    </row>
    <row r="357" spans="1:27" ht="16.5" customHeight="1" x14ac:dyDescent="0.2">
      <c r="A357" s="14" t="s">
        <v>27</v>
      </c>
      <c r="B357" s="14" t="s">
        <v>28</v>
      </c>
      <c r="C357" s="15" t="s">
        <v>1107</v>
      </c>
      <c r="D357" s="16" t="s">
        <v>1108</v>
      </c>
      <c r="E357" s="16" t="s">
        <v>31</v>
      </c>
      <c r="F357" s="16" t="s">
        <v>487</v>
      </c>
      <c r="G357" s="16">
        <v>1</v>
      </c>
      <c r="H357" s="16" t="str">
        <f t="shared" si="24"/>
        <v xml:space="preserve">3 </v>
      </c>
      <c r="I357" s="16" t="str">
        <f t="shared" si="25"/>
        <v>3</v>
      </c>
      <c r="J357" s="16" t="str">
        <f t="shared" si="26"/>
        <v>0</v>
      </c>
      <c r="K357" s="16" t="str">
        <f t="shared" si="27"/>
        <v>6</v>
      </c>
      <c r="L357" s="16" t="s">
        <v>33</v>
      </c>
      <c r="M357" s="16" t="s">
        <v>56</v>
      </c>
      <c r="N357" s="14">
        <v>0</v>
      </c>
      <c r="O357" s="14">
        <v>34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34</v>
      </c>
      <c r="X357" s="14">
        <v>102</v>
      </c>
      <c r="Y357" s="14">
        <v>5.67</v>
      </c>
      <c r="Z357" s="14">
        <v>2558</v>
      </c>
      <c r="AA357" s="14">
        <v>2</v>
      </c>
    </row>
    <row r="358" spans="1:27" ht="16.5" customHeight="1" x14ac:dyDescent="0.2">
      <c r="A358" s="14" t="s">
        <v>27</v>
      </c>
      <c r="B358" s="14" t="s">
        <v>28</v>
      </c>
      <c r="C358" s="15" t="s">
        <v>1107</v>
      </c>
      <c r="D358" s="16" t="s">
        <v>1108</v>
      </c>
      <c r="E358" s="16" t="s">
        <v>31</v>
      </c>
      <c r="F358" s="16" t="s">
        <v>487</v>
      </c>
      <c r="G358" s="16">
        <v>2</v>
      </c>
      <c r="H358" s="16" t="str">
        <f t="shared" si="24"/>
        <v xml:space="preserve">3 </v>
      </c>
      <c r="I358" s="16" t="str">
        <f t="shared" si="25"/>
        <v>3</v>
      </c>
      <c r="J358" s="16" t="str">
        <f t="shared" si="26"/>
        <v>0</v>
      </c>
      <c r="K358" s="16" t="str">
        <f t="shared" si="27"/>
        <v>6</v>
      </c>
      <c r="L358" s="16" t="s">
        <v>33</v>
      </c>
      <c r="M358" s="16" t="s">
        <v>56</v>
      </c>
      <c r="N358" s="14">
        <v>0</v>
      </c>
      <c r="O358" s="14">
        <v>36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36</v>
      </c>
      <c r="X358" s="14">
        <v>108</v>
      </c>
      <c r="Y358" s="14">
        <v>6</v>
      </c>
      <c r="Z358" s="14">
        <v>2558</v>
      </c>
      <c r="AA358" s="14">
        <v>2</v>
      </c>
    </row>
    <row r="359" spans="1:27" ht="16.5" customHeight="1" x14ac:dyDescent="0.2">
      <c r="A359" s="14" t="s">
        <v>27</v>
      </c>
      <c r="B359" s="14" t="s">
        <v>28</v>
      </c>
      <c r="C359" s="15" t="s">
        <v>526</v>
      </c>
      <c r="D359" s="16" t="s">
        <v>527</v>
      </c>
      <c r="E359" s="16" t="s">
        <v>31</v>
      </c>
      <c r="F359" s="16" t="s">
        <v>487</v>
      </c>
      <c r="G359" s="16">
        <v>1</v>
      </c>
      <c r="H359" s="16" t="str">
        <f t="shared" si="24"/>
        <v xml:space="preserve">3 </v>
      </c>
      <c r="I359" s="16" t="str">
        <f t="shared" si="25"/>
        <v>3</v>
      </c>
      <c r="J359" s="16" t="str">
        <f t="shared" si="26"/>
        <v>0</v>
      </c>
      <c r="K359" s="16" t="str">
        <f t="shared" si="27"/>
        <v>6</v>
      </c>
      <c r="L359" s="16" t="s">
        <v>33</v>
      </c>
      <c r="M359" s="16" t="s">
        <v>528</v>
      </c>
      <c r="N359" s="14">
        <v>0</v>
      </c>
      <c r="O359" s="14">
        <v>0</v>
      </c>
      <c r="P359" s="14">
        <v>0</v>
      </c>
      <c r="Q359" s="14">
        <v>35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35</v>
      </c>
      <c r="X359" s="14">
        <v>105</v>
      </c>
      <c r="Y359" s="14">
        <v>5.83</v>
      </c>
      <c r="Z359" s="14">
        <v>2558</v>
      </c>
      <c r="AA359" s="14">
        <v>2</v>
      </c>
    </row>
    <row r="360" spans="1:27" ht="16.5" customHeight="1" x14ac:dyDescent="0.2">
      <c r="A360" s="14" t="s">
        <v>27</v>
      </c>
      <c r="B360" s="14" t="s">
        <v>28</v>
      </c>
      <c r="C360" s="15" t="s">
        <v>529</v>
      </c>
      <c r="D360" s="16" t="s">
        <v>530</v>
      </c>
      <c r="E360" s="16" t="s">
        <v>31</v>
      </c>
      <c r="F360" s="16" t="s">
        <v>487</v>
      </c>
      <c r="G360" s="16">
        <v>1</v>
      </c>
      <c r="H360" s="16" t="str">
        <f t="shared" si="24"/>
        <v xml:space="preserve">3 </v>
      </c>
      <c r="I360" s="16" t="str">
        <f t="shared" si="25"/>
        <v>2</v>
      </c>
      <c r="J360" s="16" t="str">
        <f t="shared" si="26"/>
        <v>2</v>
      </c>
      <c r="K360" s="16" t="str">
        <f t="shared" si="27"/>
        <v>5</v>
      </c>
      <c r="L360" s="16" t="s">
        <v>95</v>
      </c>
      <c r="M360" s="16" t="s">
        <v>52</v>
      </c>
      <c r="N360" s="14">
        <v>0</v>
      </c>
      <c r="O360" s="14">
        <v>1</v>
      </c>
      <c r="P360" s="14">
        <v>0</v>
      </c>
      <c r="Q360" s="14">
        <v>13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14</v>
      </c>
      <c r="X360" s="14">
        <v>42</v>
      </c>
      <c r="Y360" s="14">
        <v>2.33</v>
      </c>
      <c r="Z360" s="14">
        <v>2558</v>
      </c>
      <c r="AA360" s="14">
        <v>2</v>
      </c>
    </row>
    <row r="361" spans="1:27" ht="16.5" customHeight="1" x14ac:dyDescent="0.2">
      <c r="A361" s="14" t="s">
        <v>27</v>
      </c>
      <c r="B361" s="14" t="s">
        <v>28</v>
      </c>
      <c r="C361" s="15" t="s">
        <v>1109</v>
      </c>
      <c r="D361" s="16" t="s">
        <v>1110</v>
      </c>
      <c r="E361" s="16" t="s">
        <v>31</v>
      </c>
      <c r="F361" s="16" t="s">
        <v>487</v>
      </c>
      <c r="G361" s="16">
        <v>3</v>
      </c>
      <c r="H361" s="16" t="str">
        <f t="shared" si="24"/>
        <v xml:space="preserve">3 </v>
      </c>
      <c r="I361" s="16" t="str">
        <f t="shared" si="25"/>
        <v>2</v>
      </c>
      <c r="J361" s="16" t="str">
        <f t="shared" si="26"/>
        <v>2</v>
      </c>
      <c r="K361" s="16" t="str">
        <f t="shared" si="27"/>
        <v>5</v>
      </c>
      <c r="L361" s="16" t="s">
        <v>95</v>
      </c>
      <c r="M361" s="16" t="s">
        <v>542</v>
      </c>
      <c r="N361" s="14">
        <v>0</v>
      </c>
      <c r="O361" s="14">
        <v>0</v>
      </c>
      <c r="P361" s="14">
        <v>0</v>
      </c>
      <c r="Q361" s="14">
        <v>34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34</v>
      </c>
      <c r="X361" s="14">
        <v>102</v>
      </c>
      <c r="Y361" s="14">
        <v>5.67</v>
      </c>
      <c r="Z361" s="14">
        <v>2558</v>
      </c>
      <c r="AA361" s="14">
        <v>2</v>
      </c>
    </row>
    <row r="362" spans="1:27" ht="16.5" customHeight="1" x14ac:dyDescent="0.2">
      <c r="A362" s="14" t="s">
        <v>27</v>
      </c>
      <c r="B362" s="14" t="s">
        <v>28</v>
      </c>
      <c r="C362" s="15" t="s">
        <v>1109</v>
      </c>
      <c r="D362" s="16" t="s">
        <v>1110</v>
      </c>
      <c r="E362" s="16" t="s">
        <v>31</v>
      </c>
      <c r="F362" s="16" t="s">
        <v>487</v>
      </c>
      <c r="G362" s="16">
        <v>2</v>
      </c>
      <c r="H362" s="16" t="str">
        <f t="shared" si="24"/>
        <v xml:space="preserve">3 </v>
      </c>
      <c r="I362" s="16" t="str">
        <f t="shared" si="25"/>
        <v>2</v>
      </c>
      <c r="J362" s="16" t="str">
        <f t="shared" si="26"/>
        <v>2</v>
      </c>
      <c r="K362" s="16" t="str">
        <f t="shared" si="27"/>
        <v>5</v>
      </c>
      <c r="L362" s="16" t="s">
        <v>95</v>
      </c>
      <c r="M362" s="16" t="s">
        <v>52</v>
      </c>
      <c r="N362" s="14">
        <v>0</v>
      </c>
      <c r="O362" s="14">
        <v>36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36</v>
      </c>
      <c r="X362" s="14">
        <v>108</v>
      </c>
      <c r="Y362" s="14">
        <v>6</v>
      </c>
      <c r="Z362" s="14">
        <v>2558</v>
      </c>
      <c r="AA362" s="14">
        <v>2</v>
      </c>
    </row>
    <row r="363" spans="1:27" ht="16.5" customHeight="1" x14ac:dyDescent="0.2">
      <c r="A363" s="14" t="s">
        <v>27</v>
      </c>
      <c r="B363" s="14" t="s">
        <v>28</v>
      </c>
      <c r="C363" s="15" t="s">
        <v>1109</v>
      </c>
      <c r="D363" s="16" t="s">
        <v>1110</v>
      </c>
      <c r="E363" s="16" t="s">
        <v>31</v>
      </c>
      <c r="F363" s="16" t="s">
        <v>487</v>
      </c>
      <c r="G363" s="16">
        <v>1</v>
      </c>
      <c r="H363" s="16" t="str">
        <f t="shared" si="24"/>
        <v xml:space="preserve">3 </v>
      </c>
      <c r="I363" s="16" t="str">
        <f t="shared" si="25"/>
        <v>2</v>
      </c>
      <c r="J363" s="16" t="str">
        <f t="shared" si="26"/>
        <v>2</v>
      </c>
      <c r="K363" s="16" t="str">
        <f t="shared" si="27"/>
        <v>5</v>
      </c>
      <c r="L363" s="16" t="s">
        <v>95</v>
      </c>
      <c r="M363" s="16" t="s">
        <v>52</v>
      </c>
      <c r="N363" s="14">
        <v>0</v>
      </c>
      <c r="O363" s="14">
        <v>34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34</v>
      </c>
      <c r="X363" s="14">
        <v>102</v>
      </c>
      <c r="Y363" s="14">
        <v>5.67</v>
      </c>
      <c r="Z363" s="14">
        <v>2558</v>
      </c>
      <c r="AA363" s="14">
        <v>2</v>
      </c>
    </row>
    <row r="364" spans="1:27" ht="16.5" customHeight="1" x14ac:dyDescent="0.2">
      <c r="A364" s="14" t="s">
        <v>27</v>
      </c>
      <c r="B364" s="14" t="s">
        <v>28</v>
      </c>
      <c r="C364" s="15" t="s">
        <v>1111</v>
      </c>
      <c r="D364" s="16" t="s">
        <v>1112</v>
      </c>
      <c r="E364" s="16" t="s">
        <v>31</v>
      </c>
      <c r="F364" s="16" t="s">
        <v>487</v>
      </c>
      <c r="G364" s="16">
        <v>1</v>
      </c>
      <c r="H364" s="16" t="str">
        <f t="shared" si="24"/>
        <v xml:space="preserve">3 </v>
      </c>
      <c r="I364" s="16" t="str">
        <f t="shared" si="25"/>
        <v>2</v>
      </c>
      <c r="J364" s="16" t="str">
        <f t="shared" si="26"/>
        <v>2</v>
      </c>
      <c r="K364" s="16" t="str">
        <f t="shared" si="27"/>
        <v>5</v>
      </c>
      <c r="L364" s="16" t="s">
        <v>95</v>
      </c>
      <c r="M364" s="16" t="s">
        <v>703</v>
      </c>
      <c r="N364" s="14">
        <v>0</v>
      </c>
      <c r="O364" s="14">
        <v>0</v>
      </c>
      <c r="P364" s="14">
        <v>0</v>
      </c>
      <c r="Q364" s="14">
        <v>35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35</v>
      </c>
      <c r="X364" s="14">
        <v>105</v>
      </c>
      <c r="Y364" s="14">
        <v>5.83</v>
      </c>
      <c r="Z364" s="14">
        <v>2558</v>
      </c>
      <c r="AA364" s="14">
        <v>2</v>
      </c>
    </row>
    <row r="365" spans="1:27" ht="16.5" customHeight="1" x14ac:dyDescent="0.2">
      <c r="A365" s="14" t="s">
        <v>27</v>
      </c>
      <c r="B365" s="14" t="s">
        <v>28</v>
      </c>
      <c r="C365" s="15" t="s">
        <v>1113</v>
      </c>
      <c r="D365" s="16" t="s">
        <v>1114</v>
      </c>
      <c r="E365" s="16" t="s">
        <v>31</v>
      </c>
      <c r="F365" s="16" t="s">
        <v>487</v>
      </c>
      <c r="G365" s="16">
        <v>2</v>
      </c>
      <c r="H365" s="16" t="str">
        <f t="shared" si="24"/>
        <v xml:space="preserve">3 </v>
      </c>
      <c r="I365" s="16" t="str">
        <f t="shared" si="25"/>
        <v>3</v>
      </c>
      <c r="J365" s="16" t="str">
        <f t="shared" si="26"/>
        <v>0</v>
      </c>
      <c r="K365" s="16" t="str">
        <f t="shared" si="27"/>
        <v>6</v>
      </c>
      <c r="L365" s="16" t="s">
        <v>33</v>
      </c>
      <c r="M365" s="16" t="s">
        <v>55</v>
      </c>
      <c r="N365" s="14">
        <v>0</v>
      </c>
      <c r="O365" s="14">
        <v>36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36</v>
      </c>
      <c r="X365" s="14">
        <v>108</v>
      </c>
      <c r="Y365" s="14">
        <v>6</v>
      </c>
      <c r="Z365" s="14">
        <v>2558</v>
      </c>
      <c r="AA365" s="14">
        <v>2</v>
      </c>
    </row>
    <row r="366" spans="1:27" ht="16.5" customHeight="1" x14ac:dyDescent="0.2">
      <c r="A366" s="14" t="s">
        <v>27</v>
      </c>
      <c r="B366" s="14" t="s">
        <v>28</v>
      </c>
      <c r="C366" s="15" t="s">
        <v>1113</v>
      </c>
      <c r="D366" s="16" t="s">
        <v>1114</v>
      </c>
      <c r="E366" s="16" t="s">
        <v>31</v>
      </c>
      <c r="F366" s="16" t="s">
        <v>487</v>
      </c>
      <c r="G366" s="16">
        <v>1</v>
      </c>
      <c r="H366" s="16" t="str">
        <f t="shared" si="24"/>
        <v xml:space="preserve">3 </v>
      </c>
      <c r="I366" s="16" t="str">
        <f t="shared" si="25"/>
        <v>3</v>
      </c>
      <c r="J366" s="16" t="str">
        <f t="shared" si="26"/>
        <v>0</v>
      </c>
      <c r="K366" s="16" t="str">
        <f t="shared" si="27"/>
        <v>6</v>
      </c>
      <c r="L366" s="16" t="s">
        <v>33</v>
      </c>
      <c r="M366" s="16" t="s">
        <v>55</v>
      </c>
      <c r="N366" s="14">
        <v>0</v>
      </c>
      <c r="O366" s="14">
        <v>32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32</v>
      </c>
      <c r="X366" s="14">
        <v>96</v>
      </c>
      <c r="Y366" s="14">
        <v>5.33</v>
      </c>
      <c r="Z366" s="14">
        <v>2558</v>
      </c>
      <c r="AA366" s="14">
        <v>2</v>
      </c>
    </row>
    <row r="367" spans="1:27" ht="16.5" customHeight="1" x14ac:dyDescent="0.2">
      <c r="A367" s="14" t="s">
        <v>27</v>
      </c>
      <c r="B367" s="14" t="s">
        <v>28</v>
      </c>
      <c r="C367" s="15" t="s">
        <v>1115</v>
      </c>
      <c r="D367" s="16" t="s">
        <v>1116</v>
      </c>
      <c r="E367" s="16" t="s">
        <v>31</v>
      </c>
      <c r="F367" s="16" t="s">
        <v>487</v>
      </c>
      <c r="G367" s="16">
        <v>2</v>
      </c>
      <c r="H367" s="16" t="str">
        <f t="shared" si="24"/>
        <v xml:space="preserve">3 </v>
      </c>
      <c r="I367" s="16" t="str">
        <f t="shared" si="25"/>
        <v>3</v>
      </c>
      <c r="J367" s="16" t="str">
        <f t="shared" si="26"/>
        <v>0</v>
      </c>
      <c r="K367" s="16" t="str">
        <f t="shared" si="27"/>
        <v>6</v>
      </c>
      <c r="L367" s="16" t="s">
        <v>33</v>
      </c>
      <c r="M367" s="16" t="s">
        <v>749</v>
      </c>
      <c r="N367" s="14">
        <v>0</v>
      </c>
      <c r="O367" s="14">
        <v>28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28</v>
      </c>
      <c r="X367" s="14">
        <v>84</v>
      </c>
      <c r="Y367" s="14">
        <v>4.67</v>
      </c>
      <c r="Z367" s="14">
        <v>2558</v>
      </c>
      <c r="AA367" s="14">
        <v>2</v>
      </c>
    </row>
    <row r="368" spans="1:27" ht="16.5" customHeight="1" x14ac:dyDescent="0.2">
      <c r="A368" s="14" t="s">
        <v>27</v>
      </c>
      <c r="B368" s="14" t="s">
        <v>28</v>
      </c>
      <c r="C368" s="15" t="s">
        <v>1115</v>
      </c>
      <c r="D368" s="16" t="s">
        <v>1116</v>
      </c>
      <c r="E368" s="16" t="s">
        <v>31</v>
      </c>
      <c r="F368" s="16" t="s">
        <v>487</v>
      </c>
      <c r="G368" s="16">
        <v>1</v>
      </c>
      <c r="H368" s="16" t="str">
        <f t="shared" si="24"/>
        <v xml:space="preserve">3 </v>
      </c>
      <c r="I368" s="16" t="str">
        <f t="shared" si="25"/>
        <v>3</v>
      </c>
      <c r="J368" s="16" t="str">
        <f t="shared" si="26"/>
        <v>0</v>
      </c>
      <c r="K368" s="16" t="str">
        <f t="shared" si="27"/>
        <v>6</v>
      </c>
      <c r="L368" s="16" t="s">
        <v>33</v>
      </c>
      <c r="M368" s="16" t="s">
        <v>1100</v>
      </c>
      <c r="N368" s="14">
        <v>0</v>
      </c>
      <c r="O368" s="14">
        <v>25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25</v>
      </c>
      <c r="X368" s="14">
        <v>75</v>
      </c>
      <c r="Y368" s="14">
        <v>4.17</v>
      </c>
      <c r="Z368" s="14">
        <v>2558</v>
      </c>
      <c r="AA368" s="14">
        <v>2</v>
      </c>
    </row>
    <row r="369" spans="1:27" ht="16.5" customHeight="1" x14ac:dyDescent="0.2">
      <c r="A369" s="14" t="s">
        <v>27</v>
      </c>
      <c r="B369" s="14" t="s">
        <v>28</v>
      </c>
      <c r="C369" s="15" t="s">
        <v>545</v>
      </c>
      <c r="D369" s="16" t="s">
        <v>546</v>
      </c>
      <c r="E369" s="16" t="s">
        <v>31</v>
      </c>
      <c r="F369" s="16" t="s">
        <v>487</v>
      </c>
      <c r="G369" s="16">
        <v>2</v>
      </c>
      <c r="H369" s="16" t="str">
        <f t="shared" si="24"/>
        <v xml:space="preserve">3 </v>
      </c>
      <c r="I369" s="16" t="str">
        <f t="shared" si="25"/>
        <v>3</v>
      </c>
      <c r="J369" s="16" t="str">
        <f t="shared" si="26"/>
        <v>0</v>
      </c>
      <c r="K369" s="16" t="str">
        <f t="shared" si="27"/>
        <v>6</v>
      </c>
      <c r="L369" s="16" t="s">
        <v>33</v>
      </c>
      <c r="M369" s="16" t="s">
        <v>1100</v>
      </c>
      <c r="N369" s="14">
        <v>0</v>
      </c>
      <c r="O369" s="14">
        <v>22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22</v>
      </c>
      <c r="X369" s="14">
        <v>66</v>
      </c>
      <c r="Y369" s="14">
        <v>3.67</v>
      </c>
      <c r="Z369" s="14">
        <v>2558</v>
      </c>
      <c r="AA369" s="14">
        <v>2</v>
      </c>
    </row>
    <row r="370" spans="1:27" ht="16.5" customHeight="1" x14ac:dyDescent="0.2">
      <c r="A370" s="14" t="s">
        <v>27</v>
      </c>
      <c r="B370" s="14" t="s">
        <v>28</v>
      </c>
      <c r="C370" s="15" t="s">
        <v>545</v>
      </c>
      <c r="D370" s="16" t="s">
        <v>546</v>
      </c>
      <c r="E370" s="16" t="s">
        <v>31</v>
      </c>
      <c r="F370" s="16" t="s">
        <v>487</v>
      </c>
      <c r="G370" s="16">
        <v>1</v>
      </c>
      <c r="H370" s="16" t="str">
        <f t="shared" si="24"/>
        <v xml:space="preserve">3 </v>
      </c>
      <c r="I370" s="16" t="str">
        <f t="shared" si="25"/>
        <v>3</v>
      </c>
      <c r="J370" s="16" t="str">
        <f t="shared" si="26"/>
        <v>0</v>
      </c>
      <c r="K370" s="16" t="str">
        <f t="shared" si="27"/>
        <v>6</v>
      </c>
      <c r="L370" s="16" t="s">
        <v>33</v>
      </c>
      <c r="M370" s="16" t="s">
        <v>1100</v>
      </c>
      <c r="N370" s="14">
        <v>0</v>
      </c>
      <c r="O370" s="14">
        <v>25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25</v>
      </c>
      <c r="X370" s="14">
        <v>75</v>
      </c>
      <c r="Y370" s="14">
        <v>4.17</v>
      </c>
      <c r="Z370" s="14">
        <v>2558</v>
      </c>
      <c r="AA370" s="14">
        <v>2</v>
      </c>
    </row>
    <row r="371" spans="1:27" ht="16.5" customHeight="1" x14ac:dyDescent="0.2">
      <c r="A371" s="14" t="s">
        <v>27</v>
      </c>
      <c r="B371" s="14" t="s">
        <v>28</v>
      </c>
      <c r="C371" s="15" t="s">
        <v>1117</v>
      </c>
      <c r="D371" s="16" t="s">
        <v>1118</v>
      </c>
      <c r="E371" s="16" t="s">
        <v>31</v>
      </c>
      <c r="F371" s="16" t="s">
        <v>487</v>
      </c>
      <c r="G371" s="16">
        <v>1</v>
      </c>
      <c r="H371" s="16" t="str">
        <f t="shared" si="24"/>
        <v xml:space="preserve">3 </v>
      </c>
      <c r="I371" s="16" t="str">
        <f t="shared" si="25"/>
        <v>1</v>
      </c>
      <c r="J371" s="16" t="str">
        <f t="shared" si="26"/>
        <v>4</v>
      </c>
      <c r="K371" s="16" t="str">
        <f t="shared" si="27"/>
        <v>4</v>
      </c>
      <c r="L371" s="16" t="s">
        <v>723</v>
      </c>
      <c r="M371" s="16" t="s">
        <v>1119</v>
      </c>
      <c r="N371" s="14">
        <v>0</v>
      </c>
      <c r="O371" s="14">
        <v>0</v>
      </c>
      <c r="P371" s="14">
        <v>0</v>
      </c>
      <c r="Q371" s="14">
        <v>40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40</v>
      </c>
      <c r="X371" s="14">
        <v>120</v>
      </c>
      <c r="Y371" s="14">
        <v>6.67</v>
      </c>
      <c r="Z371" s="14">
        <v>2558</v>
      </c>
      <c r="AA371" s="14">
        <v>2</v>
      </c>
    </row>
    <row r="372" spans="1:27" ht="16.5" customHeight="1" x14ac:dyDescent="0.2">
      <c r="A372" s="14" t="s">
        <v>27</v>
      </c>
      <c r="B372" s="14" t="s">
        <v>28</v>
      </c>
      <c r="C372" s="15" t="s">
        <v>1120</v>
      </c>
      <c r="D372" s="16" t="s">
        <v>863</v>
      </c>
      <c r="E372" s="16" t="s">
        <v>31</v>
      </c>
      <c r="F372" s="16" t="s">
        <v>487</v>
      </c>
      <c r="G372" s="16">
        <v>1</v>
      </c>
      <c r="H372" s="16" t="str">
        <f t="shared" si="24"/>
        <v xml:space="preserve">9 </v>
      </c>
      <c r="I372" s="16" t="str">
        <f t="shared" si="25"/>
        <v>0</v>
      </c>
      <c r="J372" s="16" t="str">
        <f>MID(L372,6,2)</f>
        <v>36</v>
      </c>
      <c r="K372" s="16" t="str">
        <f>MID(L372,9,1)</f>
        <v>0</v>
      </c>
      <c r="L372" s="16" t="s">
        <v>1121</v>
      </c>
      <c r="M372" s="16" t="s">
        <v>50</v>
      </c>
      <c r="N372" s="14">
        <v>0</v>
      </c>
      <c r="O372" s="14">
        <v>89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89</v>
      </c>
      <c r="X372" s="14">
        <v>801</v>
      </c>
      <c r="Y372" s="14">
        <v>44.5</v>
      </c>
      <c r="Z372" s="14">
        <v>2558</v>
      </c>
      <c r="AA372" s="14">
        <v>2</v>
      </c>
    </row>
    <row r="373" spans="1:27" ht="16.5" customHeight="1" x14ac:dyDescent="0.2">
      <c r="A373" s="14" t="s">
        <v>27</v>
      </c>
      <c r="B373" s="14" t="s">
        <v>28</v>
      </c>
      <c r="C373" s="15" t="s">
        <v>1122</v>
      </c>
      <c r="D373" s="16" t="s">
        <v>1123</v>
      </c>
      <c r="E373" s="16" t="s">
        <v>31</v>
      </c>
      <c r="F373" s="16" t="s">
        <v>487</v>
      </c>
      <c r="G373" s="16">
        <v>1</v>
      </c>
      <c r="H373" s="16" t="str">
        <f t="shared" si="24"/>
        <v xml:space="preserve">3 </v>
      </c>
      <c r="I373" s="16" t="str">
        <f t="shared" si="25"/>
        <v>3</v>
      </c>
      <c r="J373" s="16" t="str">
        <f t="shared" si="26"/>
        <v>0</v>
      </c>
      <c r="K373" s="16" t="str">
        <f t="shared" si="27"/>
        <v>6</v>
      </c>
      <c r="L373" s="16" t="s">
        <v>33</v>
      </c>
      <c r="M373" s="16" t="s">
        <v>1124</v>
      </c>
      <c r="N373" s="14">
        <v>0</v>
      </c>
      <c r="O373" s="14">
        <v>0</v>
      </c>
      <c r="P373" s="14">
        <v>0</v>
      </c>
      <c r="Q373" s="14">
        <v>40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40</v>
      </c>
      <c r="X373" s="14">
        <v>120</v>
      </c>
      <c r="Y373" s="14">
        <v>6.67</v>
      </c>
      <c r="Z373" s="14">
        <v>2558</v>
      </c>
      <c r="AA373" s="14">
        <v>2</v>
      </c>
    </row>
    <row r="374" spans="1:27" ht="16.5" customHeight="1" x14ac:dyDescent="0.2">
      <c r="A374" s="14" t="s">
        <v>27</v>
      </c>
      <c r="B374" s="14" t="s">
        <v>28</v>
      </c>
      <c r="C374" s="15" t="s">
        <v>557</v>
      </c>
      <c r="D374" s="16" t="s">
        <v>558</v>
      </c>
      <c r="E374" s="16" t="s">
        <v>31</v>
      </c>
      <c r="F374" s="16" t="s">
        <v>555</v>
      </c>
      <c r="G374" s="16">
        <v>1</v>
      </c>
      <c r="H374" s="16" t="str">
        <f t="shared" si="24"/>
        <v xml:space="preserve">2 </v>
      </c>
      <c r="I374" s="16" t="str">
        <f t="shared" si="25"/>
        <v>2</v>
      </c>
      <c r="J374" s="16" t="str">
        <f t="shared" si="26"/>
        <v>0</v>
      </c>
      <c r="K374" s="16" t="str">
        <f t="shared" si="27"/>
        <v>4</v>
      </c>
      <c r="L374" s="16" t="s">
        <v>139</v>
      </c>
      <c r="M374" s="16" t="s">
        <v>559</v>
      </c>
      <c r="N374" s="14">
        <v>0</v>
      </c>
      <c r="O374" s="14">
        <v>37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37</v>
      </c>
      <c r="X374" s="14">
        <v>74</v>
      </c>
      <c r="Y374" s="14">
        <v>4.1100000000000003</v>
      </c>
      <c r="Z374" s="14">
        <v>2558</v>
      </c>
      <c r="AA374" s="14">
        <v>2</v>
      </c>
    </row>
    <row r="375" spans="1:27" ht="16.5" customHeight="1" x14ac:dyDescent="0.2">
      <c r="A375" s="14" t="s">
        <v>27</v>
      </c>
      <c r="B375" s="14" t="s">
        <v>28</v>
      </c>
      <c r="C375" s="15" t="s">
        <v>560</v>
      </c>
      <c r="D375" s="16" t="s">
        <v>561</v>
      </c>
      <c r="E375" s="16" t="s">
        <v>31</v>
      </c>
      <c r="F375" s="16" t="s">
        <v>555</v>
      </c>
      <c r="G375" s="16">
        <v>1</v>
      </c>
      <c r="H375" s="16" t="str">
        <f t="shared" si="24"/>
        <v xml:space="preserve">2 </v>
      </c>
      <c r="I375" s="16" t="str">
        <f t="shared" si="25"/>
        <v>2</v>
      </c>
      <c r="J375" s="16" t="str">
        <f t="shared" si="26"/>
        <v>0</v>
      </c>
      <c r="K375" s="16" t="str">
        <f t="shared" si="27"/>
        <v>4</v>
      </c>
      <c r="L375" s="16" t="s">
        <v>139</v>
      </c>
      <c r="M375" s="16" t="s">
        <v>559</v>
      </c>
      <c r="N375" s="14">
        <v>0</v>
      </c>
      <c r="O375" s="14">
        <v>27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2</v>
      </c>
      <c r="W375" s="14">
        <v>29</v>
      </c>
      <c r="X375" s="14">
        <v>58</v>
      </c>
      <c r="Y375" s="14">
        <v>3.22</v>
      </c>
      <c r="Z375" s="14">
        <v>2558</v>
      </c>
      <c r="AA375" s="14">
        <v>2</v>
      </c>
    </row>
    <row r="376" spans="1:27" ht="16.5" customHeight="1" x14ac:dyDescent="0.2">
      <c r="A376" s="14" t="s">
        <v>27</v>
      </c>
      <c r="B376" s="14" t="s">
        <v>28</v>
      </c>
      <c r="C376" s="15" t="s">
        <v>1125</v>
      </c>
      <c r="D376" s="16" t="s">
        <v>1126</v>
      </c>
      <c r="E376" s="16" t="s">
        <v>31</v>
      </c>
      <c r="F376" s="16" t="s">
        <v>555</v>
      </c>
      <c r="G376" s="16">
        <v>1</v>
      </c>
      <c r="H376" s="16" t="str">
        <f t="shared" si="24"/>
        <v xml:space="preserve">2 </v>
      </c>
      <c r="I376" s="16" t="str">
        <f t="shared" si="25"/>
        <v>2</v>
      </c>
      <c r="J376" s="16" t="str">
        <f t="shared" si="26"/>
        <v>0</v>
      </c>
      <c r="K376" s="16" t="str">
        <f t="shared" si="27"/>
        <v>4</v>
      </c>
      <c r="L376" s="16" t="s">
        <v>139</v>
      </c>
      <c r="M376" s="16" t="s">
        <v>559</v>
      </c>
      <c r="N376" s="14">
        <v>0</v>
      </c>
      <c r="O376" s="14">
        <v>25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2</v>
      </c>
      <c r="W376" s="14">
        <v>27</v>
      </c>
      <c r="X376" s="14">
        <v>54</v>
      </c>
      <c r="Y376" s="14">
        <v>3</v>
      </c>
      <c r="Z376" s="14">
        <v>2558</v>
      </c>
      <c r="AA376" s="14">
        <v>2</v>
      </c>
    </row>
    <row r="377" spans="1:27" ht="16.5" customHeight="1" x14ac:dyDescent="0.2">
      <c r="A377" s="14" t="s">
        <v>27</v>
      </c>
      <c r="B377" s="14" t="s">
        <v>28</v>
      </c>
      <c r="C377" s="15" t="s">
        <v>562</v>
      </c>
      <c r="D377" s="16" t="s">
        <v>563</v>
      </c>
      <c r="E377" s="16" t="s">
        <v>31</v>
      </c>
      <c r="F377" s="16" t="s">
        <v>555</v>
      </c>
      <c r="G377" s="16">
        <v>1</v>
      </c>
      <c r="H377" s="16" t="str">
        <f t="shared" si="24"/>
        <v xml:space="preserve">2 </v>
      </c>
      <c r="I377" s="16" t="str">
        <f t="shared" si="25"/>
        <v>2</v>
      </c>
      <c r="J377" s="16" t="str">
        <f t="shared" si="26"/>
        <v>0</v>
      </c>
      <c r="K377" s="16" t="str">
        <f t="shared" si="27"/>
        <v>4</v>
      </c>
      <c r="L377" s="16" t="s">
        <v>139</v>
      </c>
      <c r="M377" s="16" t="s">
        <v>559</v>
      </c>
      <c r="N377" s="14">
        <v>0</v>
      </c>
      <c r="O377" s="14">
        <v>16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21</v>
      </c>
      <c r="W377" s="14">
        <v>37</v>
      </c>
      <c r="X377" s="14">
        <v>74</v>
      </c>
      <c r="Y377" s="14">
        <v>4.1100000000000003</v>
      </c>
      <c r="Z377" s="14">
        <v>2558</v>
      </c>
      <c r="AA377" s="14">
        <v>2</v>
      </c>
    </row>
    <row r="378" spans="1:27" ht="16.5" customHeight="1" x14ac:dyDescent="0.2">
      <c r="A378" s="14" t="s">
        <v>27</v>
      </c>
      <c r="B378" s="14" t="s">
        <v>28</v>
      </c>
      <c r="C378" s="15" t="s">
        <v>1127</v>
      </c>
      <c r="D378" s="16" t="s">
        <v>1128</v>
      </c>
      <c r="E378" s="16" t="s">
        <v>31</v>
      </c>
      <c r="F378" s="16" t="s">
        <v>555</v>
      </c>
      <c r="G378" s="16">
        <v>1</v>
      </c>
      <c r="H378" s="16" t="str">
        <f t="shared" si="24"/>
        <v xml:space="preserve">3 </v>
      </c>
      <c r="I378" s="16" t="str">
        <f t="shared" si="25"/>
        <v>2</v>
      </c>
      <c r="J378" s="16" t="str">
        <f t="shared" si="26"/>
        <v>2</v>
      </c>
      <c r="K378" s="16" t="str">
        <f t="shared" si="27"/>
        <v>5</v>
      </c>
      <c r="L378" s="16" t="s">
        <v>95</v>
      </c>
      <c r="M378" s="16" t="s">
        <v>559</v>
      </c>
      <c r="N378" s="14">
        <v>0</v>
      </c>
      <c r="O378" s="14">
        <v>42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42</v>
      </c>
      <c r="X378" s="14">
        <v>126</v>
      </c>
      <c r="Y378" s="14">
        <v>7</v>
      </c>
      <c r="Z378" s="14">
        <v>2558</v>
      </c>
      <c r="AA378" s="14">
        <v>2</v>
      </c>
    </row>
    <row r="379" spans="1:27" ht="16.5" customHeight="1" x14ac:dyDescent="0.2">
      <c r="A379" s="14" t="s">
        <v>27</v>
      </c>
      <c r="B379" s="14" t="s">
        <v>28</v>
      </c>
      <c r="C379" s="15" t="s">
        <v>1129</v>
      </c>
      <c r="D379" s="16" t="s">
        <v>1130</v>
      </c>
      <c r="E379" s="16" t="s">
        <v>31</v>
      </c>
      <c r="F379" s="16" t="s">
        <v>555</v>
      </c>
      <c r="G379" s="16">
        <v>1</v>
      </c>
      <c r="H379" s="16" t="str">
        <f t="shared" si="24"/>
        <v xml:space="preserve">3 </v>
      </c>
      <c r="I379" s="16" t="str">
        <f t="shared" si="25"/>
        <v>3</v>
      </c>
      <c r="J379" s="16" t="str">
        <f t="shared" si="26"/>
        <v>0</v>
      </c>
      <c r="K379" s="16" t="str">
        <f t="shared" si="27"/>
        <v>6</v>
      </c>
      <c r="L379" s="16" t="s">
        <v>33</v>
      </c>
      <c r="M379" s="16" t="s">
        <v>575</v>
      </c>
      <c r="N379" s="14">
        <v>0</v>
      </c>
      <c r="O379" s="14">
        <v>59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59</v>
      </c>
      <c r="X379" s="14">
        <v>177</v>
      </c>
      <c r="Y379" s="14">
        <v>9.83</v>
      </c>
      <c r="Z379" s="14">
        <v>2558</v>
      </c>
      <c r="AA379" s="14">
        <v>2</v>
      </c>
    </row>
    <row r="380" spans="1:27" ht="16.5" customHeight="1" x14ac:dyDescent="0.2">
      <c r="A380" s="14" t="s">
        <v>27</v>
      </c>
      <c r="B380" s="14" t="s">
        <v>28</v>
      </c>
      <c r="C380" s="15" t="s">
        <v>570</v>
      </c>
      <c r="D380" s="16" t="s">
        <v>571</v>
      </c>
      <c r="E380" s="16" t="s">
        <v>31</v>
      </c>
      <c r="F380" s="16" t="s">
        <v>555</v>
      </c>
      <c r="G380" s="16">
        <v>1</v>
      </c>
      <c r="H380" s="16" t="str">
        <f t="shared" si="24"/>
        <v xml:space="preserve">3 </v>
      </c>
      <c r="I380" s="16" t="str">
        <f t="shared" si="25"/>
        <v>2</v>
      </c>
      <c r="J380" s="16" t="str">
        <f t="shared" si="26"/>
        <v>2</v>
      </c>
      <c r="K380" s="16" t="str">
        <f t="shared" si="27"/>
        <v>5</v>
      </c>
      <c r="L380" s="16" t="s">
        <v>95</v>
      </c>
      <c r="M380" s="16" t="s">
        <v>572</v>
      </c>
      <c r="N380" s="14">
        <v>0</v>
      </c>
      <c r="O380" s="14">
        <v>5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12</v>
      </c>
      <c r="V380" s="14">
        <v>0</v>
      </c>
      <c r="W380" s="14">
        <v>17</v>
      </c>
      <c r="X380" s="14">
        <v>51</v>
      </c>
      <c r="Y380" s="14">
        <v>2.83</v>
      </c>
      <c r="Z380" s="14">
        <v>2558</v>
      </c>
      <c r="AA380" s="14">
        <v>2</v>
      </c>
    </row>
    <row r="381" spans="1:27" ht="16.5" customHeight="1" x14ac:dyDescent="0.2">
      <c r="A381" s="14" t="s">
        <v>27</v>
      </c>
      <c r="B381" s="14" t="s">
        <v>28</v>
      </c>
      <c r="C381" s="15" t="s">
        <v>1131</v>
      </c>
      <c r="D381" s="16" t="s">
        <v>1132</v>
      </c>
      <c r="E381" s="16" t="s">
        <v>31</v>
      </c>
      <c r="F381" s="16" t="s">
        <v>555</v>
      </c>
      <c r="G381" s="16">
        <v>1</v>
      </c>
      <c r="H381" s="16" t="str">
        <f t="shared" si="24"/>
        <v xml:space="preserve">3 </v>
      </c>
      <c r="I381" s="16" t="str">
        <f t="shared" si="25"/>
        <v>2</v>
      </c>
      <c r="J381" s="16" t="str">
        <f t="shared" si="26"/>
        <v>2</v>
      </c>
      <c r="K381" s="16" t="str">
        <f t="shared" si="27"/>
        <v>5</v>
      </c>
      <c r="L381" s="16" t="s">
        <v>95</v>
      </c>
      <c r="M381" s="16" t="s">
        <v>559</v>
      </c>
      <c r="N381" s="14">
        <v>0</v>
      </c>
      <c r="O381" s="14">
        <v>34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34</v>
      </c>
      <c r="X381" s="14">
        <v>102</v>
      </c>
      <c r="Y381" s="14">
        <v>5.67</v>
      </c>
      <c r="Z381" s="14">
        <v>2558</v>
      </c>
      <c r="AA381" s="14">
        <v>2</v>
      </c>
    </row>
    <row r="382" spans="1:27" ht="16.5" customHeight="1" x14ac:dyDescent="0.2">
      <c r="A382" s="14" t="s">
        <v>27</v>
      </c>
      <c r="B382" s="14" t="s">
        <v>28</v>
      </c>
      <c r="C382" s="15" t="s">
        <v>1133</v>
      </c>
      <c r="D382" s="16" t="s">
        <v>1134</v>
      </c>
      <c r="E382" s="16" t="s">
        <v>31</v>
      </c>
      <c r="F382" s="16" t="s">
        <v>555</v>
      </c>
      <c r="G382" s="16">
        <v>1</v>
      </c>
      <c r="H382" s="16" t="str">
        <f t="shared" si="24"/>
        <v xml:space="preserve">3 </v>
      </c>
      <c r="I382" s="16" t="str">
        <f t="shared" si="25"/>
        <v>2</v>
      </c>
      <c r="J382" s="16" t="str">
        <f t="shared" si="26"/>
        <v>2</v>
      </c>
      <c r="K382" s="16" t="str">
        <f t="shared" si="27"/>
        <v>5</v>
      </c>
      <c r="L382" s="16" t="s">
        <v>95</v>
      </c>
      <c r="M382" s="16" t="s">
        <v>556</v>
      </c>
      <c r="N382" s="14">
        <v>0</v>
      </c>
      <c r="O382" s="14">
        <v>26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26</v>
      </c>
      <c r="X382" s="14">
        <v>78</v>
      </c>
      <c r="Y382" s="14">
        <v>4.33</v>
      </c>
      <c r="Z382" s="14">
        <v>2558</v>
      </c>
      <c r="AA382" s="14">
        <v>2</v>
      </c>
    </row>
    <row r="383" spans="1:27" ht="16.5" customHeight="1" x14ac:dyDescent="0.2">
      <c r="A383" s="14" t="s">
        <v>27</v>
      </c>
      <c r="B383" s="14" t="s">
        <v>28</v>
      </c>
      <c r="C383" s="15" t="s">
        <v>1135</v>
      </c>
      <c r="D383" s="16" t="s">
        <v>1136</v>
      </c>
      <c r="E383" s="16" t="s">
        <v>31</v>
      </c>
      <c r="F383" s="16" t="s">
        <v>555</v>
      </c>
      <c r="G383" s="16">
        <v>1</v>
      </c>
      <c r="H383" s="16" t="str">
        <f t="shared" si="24"/>
        <v xml:space="preserve">3 </v>
      </c>
      <c r="I383" s="16" t="str">
        <f t="shared" si="25"/>
        <v>2</v>
      </c>
      <c r="J383" s="16" t="str">
        <f t="shared" si="26"/>
        <v>2</v>
      </c>
      <c r="K383" s="16" t="str">
        <f t="shared" si="27"/>
        <v>5</v>
      </c>
      <c r="L383" s="16" t="s">
        <v>95</v>
      </c>
      <c r="M383" s="16" t="s">
        <v>556</v>
      </c>
      <c r="N383" s="14">
        <v>0</v>
      </c>
      <c r="O383" s="14">
        <v>45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45</v>
      </c>
      <c r="X383" s="14">
        <v>135</v>
      </c>
      <c r="Y383" s="14">
        <v>7.5</v>
      </c>
      <c r="Z383" s="14">
        <v>2558</v>
      </c>
      <c r="AA383" s="14">
        <v>2</v>
      </c>
    </row>
    <row r="384" spans="1:27" ht="16.5" customHeight="1" x14ac:dyDescent="0.2">
      <c r="A384" s="14" t="s">
        <v>27</v>
      </c>
      <c r="B384" s="14" t="s">
        <v>28</v>
      </c>
      <c r="C384" s="15" t="s">
        <v>576</v>
      </c>
      <c r="D384" s="16" t="s">
        <v>577</v>
      </c>
      <c r="E384" s="16" t="s">
        <v>31</v>
      </c>
      <c r="F384" s="16" t="s">
        <v>555</v>
      </c>
      <c r="G384" s="16">
        <v>2</v>
      </c>
      <c r="H384" s="16" t="str">
        <f t="shared" si="24"/>
        <v xml:space="preserve">3 </v>
      </c>
      <c r="I384" s="16" t="str">
        <f t="shared" si="25"/>
        <v>2</v>
      </c>
      <c r="J384" s="16" t="str">
        <f t="shared" si="26"/>
        <v>2</v>
      </c>
      <c r="K384" s="16" t="str">
        <f t="shared" si="27"/>
        <v>5</v>
      </c>
      <c r="L384" s="16" t="s">
        <v>95</v>
      </c>
      <c r="M384" s="16" t="s">
        <v>572</v>
      </c>
      <c r="N384" s="14">
        <v>0</v>
      </c>
      <c r="O384" s="14">
        <v>2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15</v>
      </c>
      <c r="V384" s="14">
        <v>3</v>
      </c>
      <c r="W384" s="14">
        <v>20</v>
      </c>
      <c r="X384" s="14">
        <v>60</v>
      </c>
      <c r="Y384" s="14">
        <v>3.33</v>
      </c>
      <c r="Z384" s="14">
        <v>2558</v>
      </c>
      <c r="AA384" s="14">
        <v>2</v>
      </c>
    </row>
    <row r="385" spans="1:27" ht="16.5" customHeight="1" x14ac:dyDescent="0.2">
      <c r="A385" s="14" t="s">
        <v>27</v>
      </c>
      <c r="B385" s="14" t="s">
        <v>28</v>
      </c>
      <c r="C385" s="15" t="s">
        <v>576</v>
      </c>
      <c r="D385" s="16" t="s">
        <v>577</v>
      </c>
      <c r="E385" s="16" t="s">
        <v>31</v>
      </c>
      <c r="F385" s="16" t="s">
        <v>555</v>
      </c>
      <c r="G385" s="16">
        <v>1</v>
      </c>
      <c r="H385" s="16" t="str">
        <f t="shared" si="24"/>
        <v xml:space="preserve">3 </v>
      </c>
      <c r="I385" s="16" t="str">
        <f t="shared" si="25"/>
        <v>2</v>
      </c>
      <c r="J385" s="16" t="str">
        <f t="shared" si="26"/>
        <v>2</v>
      </c>
      <c r="K385" s="16" t="str">
        <f t="shared" si="27"/>
        <v>5</v>
      </c>
      <c r="L385" s="16" t="s">
        <v>95</v>
      </c>
      <c r="M385" s="16" t="s">
        <v>572</v>
      </c>
      <c r="N385" s="14">
        <v>0</v>
      </c>
      <c r="O385" s="14">
        <v>28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28</v>
      </c>
      <c r="X385" s="14">
        <v>84</v>
      </c>
      <c r="Y385" s="14">
        <v>4.67</v>
      </c>
      <c r="Z385" s="14">
        <v>2558</v>
      </c>
      <c r="AA385" s="14">
        <v>2</v>
      </c>
    </row>
    <row r="386" spans="1:27" ht="16.5" customHeight="1" x14ac:dyDescent="0.2">
      <c r="A386" s="14" t="s">
        <v>27</v>
      </c>
      <c r="B386" s="14" t="s">
        <v>28</v>
      </c>
      <c r="C386" s="15" t="s">
        <v>583</v>
      </c>
      <c r="D386" s="16" t="s">
        <v>584</v>
      </c>
      <c r="E386" s="16" t="s">
        <v>31</v>
      </c>
      <c r="F386" s="16" t="s">
        <v>555</v>
      </c>
      <c r="G386" s="16">
        <v>1</v>
      </c>
      <c r="H386" s="16" t="str">
        <f t="shared" si="24"/>
        <v xml:space="preserve">3 </v>
      </c>
      <c r="I386" s="16" t="str">
        <f t="shared" si="25"/>
        <v>2</v>
      </c>
      <c r="J386" s="16" t="str">
        <f t="shared" si="26"/>
        <v>3</v>
      </c>
      <c r="K386" s="16" t="str">
        <f t="shared" si="27"/>
        <v>4</v>
      </c>
      <c r="L386" s="16" t="s">
        <v>254</v>
      </c>
      <c r="M386" s="16" t="s">
        <v>572</v>
      </c>
      <c r="N386" s="14">
        <v>0</v>
      </c>
      <c r="O386" s="14">
        <v>1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1</v>
      </c>
      <c r="X386" s="14">
        <v>3</v>
      </c>
      <c r="Y386" s="14">
        <v>0.17</v>
      </c>
      <c r="Z386" s="14">
        <v>2558</v>
      </c>
      <c r="AA386" s="14">
        <v>2</v>
      </c>
    </row>
    <row r="387" spans="1:27" ht="16.5" customHeight="1" x14ac:dyDescent="0.2">
      <c r="A387" s="14" t="s">
        <v>27</v>
      </c>
      <c r="B387" s="14" t="s">
        <v>28</v>
      </c>
      <c r="C387" s="15" t="s">
        <v>1137</v>
      </c>
      <c r="D387" s="16" t="s">
        <v>1138</v>
      </c>
      <c r="E387" s="16" t="s">
        <v>31</v>
      </c>
      <c r="F387" s="16" t="s">
        <v>555</v>
      </c>
      <c r="G387" s="16">
        <v>1</v>
      </c>
      <c r="H387" s="16" t="str">
        <f t="shared" si="24"/>
        <v xml:space="preserve">3 </v>
      </c>
      <c r="I387" s="16" t="str">
        <f t="shared" si="25"/>
        <v>2</v>
      </c>
      <c r="J387" s="16" t="str">
        <f t="shared" si="26"/>
        <v>3</v>
      </c>
      <c r="K387" s="16" t="str">
        <f t="shared" si="27"/>
        <v>4</v>
      </c>
      <c r="L387" s="16" t="s">
        <v>254</v>
      </c>
      <c r="M387" s="16" t="s">
        <v>588</v>
      </c>
      <c r="N387" s="14">
        <v>0</v>
      </c>
      <c r="O387" s="14">
        <v>35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35</v>
      </c>
      <c r="X387" s="14">
        <v>105</v>
      </c>
      <c r="Y387" s="14">
        <v>5.83</v>
      </c>
      <c r="Z387" s="14">
        <v>2558</v>
      </c>
      <c r="AA387" s="14">
        <v>2</v>
      </c>
    </row>
    <row r="388" spans="1:27" ht="16.5" customHeight="1" x14ac:dyDescent="0.2">
      <c r="A388" s="14" t="s">
        <v>27</v>
      </c>
      <c r="B388" s="14" t="s">
        <v>28</v>
      </c>
      <c r="C388" s="15" t="s">
        <v>1139</v>
      </c>
      <c r="D388" s="16" t="s">
        <v>1140</v>
      </c>
      <c r="E388" s="16" t="s">
        <v>31</v>
      </c>
      <c r="F388" s="16" t="s">
        <v>555</v>
      </c>
      <c r="G388" s="16">
        <v>2</v>
      </c>
      <c r="H388" s="16" t="str">
        <f t="shared" si="24"/>
        <v xml:space="preserve">3 </v>
      </c>
      <c r="I388" s="16" t="str">
        <f t="shared" si="25"/>
        <v>2</v>
      </c>
      <c r="J388" s="16" t="str">
        <f t="shared" si="26"/>
        <v>3</v>
      </c>
      <c r="K388" s="16" t="str">
        <f t="shared" si="27"/>
        <v>4</v>
      </c>
      <c r="L388" s="16" t="s">
        <v>254</v>
      </c>
      <c r="M388" s="16" t="s">
        <v>556</v>
      </c>
      <c r="N388" s="14">
        <v>0</v>
      </c>
      <c r="O388" s="14">
        <v>34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34</v>
      </c>
      <c r="X388" s="14">
        <v>102</v>
      </c>
      <c r="Y388" s="14">
        <v>5.67</v>
      </c>
      <c r="Z388" s="14">
        <v>2558</v>
      </c>
      <c r="AA388" s="14">
        <v>2</v>
      </c>
    </row>
    <row r="389" spans="1:27" ht="16.5" customHeight="1" x14ac:dyDescent="0.2">
      <c r="A389" s="14" t="s">
        <v>27</v>
      </c>
      <c r="B389" s="14" t="s">
        <v>28</v>
      </c>
      <c r="C389" s="15" t="s">
        <v>1139</v>
      </c>
      <c r="D389" s="16" t="s">
        <v>1140</v>
      </c>
      <c r="E389" s="16" t="s">
        <v>31</v>
      </c>
      <c r="F389" s="16" t="s">
        <v>555</v>
      </c>
      <c r="G389" s="16">
        <v>1</v>
      </c>
      <c r="H389" s="16" t="str">
        <f t="shared" si="24"/>
        <v xml:space="preserve">3 </v>
      </c>
      <c r="I389" s="16" t="str">
        <f t="shared" si="25"/>
        <v>2</v>
      </c>
      <c r="J389" s="16" t="str">
        <f t="shared" si="26"/>
        <v>3</v>
      </c>
      <c r="K389" s="16" t="str">
        <f t="shared" si="27"/>
        <v>4</v>
      </c>
      <c r="L389" s="16" t="s">
        <v>254</v>
      </c>
      <c r="M389" s="16" t="s">
        <v>556</v>
      </c>
      <c r="N389" s="14">
        <v>0</v>
      </c>
      <c r="O389" s="14">
        <v>33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33</v>
      </c>
      <c r="X389" s="14">
        <v>99</v>
      </c>
      <c r="Y389" s="14">
        <v>5.5</v>
      </c>
      <c r="Z389" s="14">
        <v>2558</v>
      </c>
      <c r="AA389" s="14">
        <v>2</v>
      </c>
    </row>
    <row r="390" spans="1:27" ht="16.5" customHeight="1" x14ac:dyDescent="0.2">
      <c r="A390" s="14" t="s">
        <v>27</v>
      </c>
      <c r="B390" s="14" t="s">
        <v>28</v>
      </c>
      <c r="C390" s="15" t="s">
        <v>1141</v>
      </c>
      <c r="D390" s="16" t="s">
        <v>1142</v>
      </c>
      <c r="E390" s="16" t="s">
        <v>31</v>
      </c>
      <c r="F390" s="16" t="s">
        <v>555</v>
      </c>
      <c r="G390" s="16">
        <v>2</v>
      </c>
      <c r="H390" s="16" t="str">
        <f t="shared" si="24"/>
        <v xml:space="preserve">3 </v>
      </c>
      <c r="I390" s="16" t="str">
        <f t="shared" si="25"/>
        <v>2</v>
      </c>
      <c r="J390" s="16" t="str">
        <f t="shared" si="26"/>
        <v>3</v>
      </c>
      <c r="K390" s="16" t="str">
        <f t="shared" si="27"/>
        <v>4</v>
      </c>
      <c r="L390" s="16" t="s">
        <v>254</v>
      </c>
      <c r="M390" s="16" t="s">
        <v>582</v>
      </c>
      <c r="N390" s="14">
        <v>0</v>
      </c>
      <c r="O390" s="14">
        <v>33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33</v>
      </c>
      <c r="X390" s="14">
        <v>99</v>
      </c>
      <c r="Y390" s="14">
        <v>5.5</v>
      </c>
      <c r="Z390" s="14">
        <v>2558</v>
      </c>
      <c r="AA390" s="14">
        <v>2</v>
      </c>
    </row>
    <row r="391" spans="1:27" ht="16.5" customHeight="1" x14ac:dyDescent="0.2">
      <c r="A391" s="14" t="s">
        <v>27</v>
      </c>
      <c r="B391" s="14" t="s">
        <v>28</v>
      </c>
      <c r="C391" s="15" t="s">
        <v>1141</v>
      </c>
      <c r="D391" s="16" t="s">
        <v>1142</v>
      </c>
      <c r="E391" s="16" t="s">
        <v>31</v>
      </c>
      <c r="F391" s="16" t="s">
        <v>555</v>
      </c>
      <c r="G391" s="16">
        <v>1</v>
      </c>
      <c r="H391" s="16" t="str">
        <f t="shared" si="24"/>
        <v xml:space="preserve">3 </v>
      </c>
      <c r="I391" s="16" t="str">
        <f t="shared" si="25"/>
        <v>2</v>
      </c>
      <c r="J391" s="16" t="str">
        <f t="shared" si="26"/>
        <v>3</v>
      </c>
      <c r="K391" s="16" t="str">
        <f t="shared" si="27"/>
        <v>4</v>
      </c>
      <c r="L391" s="16" t="s">
        <v>254</v>
      </c>
      <c r="M391" s="16" t="s">
        <v>582</v>
      </c>
      <c r="N391" s="14">
        <v>0</v>
      </c>
      <c r="O391" s="14">
        <v>36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36</v>
      </c>
      <c r="X391" s="14">
        <v>108</v>
      </c>
      <c r="Y391" s="14">
        <v>6</v>
      </c>
      <c r="Z391" s="14">
        <v>2558</v>
      </c>
      <c r="AA391" s="14">
        <v>2</v>
      </c>
    </row>
    <row r="392" spans="1:27" ht="16.5" customHeight="1" x14ac:dyDescent="0.2">
      <c r="A392" s="14" t="s">
        <v>27</v>
      </c>
      <c r="B392" s="14" t="s">
        <v>28</v>
      </c>
      <c r="C392" s="15" t="s">
        <v>1143</v>
      </c>
      <c r="D392" s="16" t="s">
        <v>1144</v>
      </c>
      <c r="E392" s="16" t="s">
        <v>31</v>
      </c>
      <c r="F392" s="16" t="s">
        <v>555</v>
      </c>
      <c r="G392" s="16">
        <v>2</v>
      </c>
      <c r="H392" s="16" t="str">
        <f t="shared" si="24"/>
        <v xml:space="preserve">3 </v>
      </c>
      <c r="I392" s="16" t="str">
        <f t="shared" si="25"/>
        <v>2</v>
      </c>
      <c r="J392" s="16" t="str">
        <f t="shared" si="26"/>
        <v>2</v>
      </c>
      <c r="K392" s="16" t="str">
        <f t="shared" si="27"/>
        <v>5</v>
      </c>
      <c r="L392" s="16" t="s">
        <v>95</v>
      </c>
      <c r="M392" s="16" t="s">
        <v>1145</v>
      </c>
      <c r="N392" s="14">
        <v>0</v>
      </c>
      <c r="O392" s="14">
        <v>33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33</v>
      </c>
      <c r="X392" s="14">
        <v>99</v>
      </c>
      <c r="Y392" s="14">
        <v>5.5</v>
      </c>
      <c r="Z392" s="14">
        <v>2558</v>
      </c>
      <c r="AA392" s="14">
        <v>2</v>
      </c>
    </row>
    <row r="393" spans="1:27" ht="16.5" customHeight="1" x14ac:dyDescent="0.2">
      <c r="A393" s="14" t="s">
        <v>27</v>
      </c>
      <c r="B393" s="14" t="s">
        <v>28</v>
      </c>
      <c r="C393" s="15" t="s">
        <v>1143</v>
      </c>
      <c r="D393" s="16" t="s">
        <v>1144</v>
      </c>
      <c r="E393" s="16" t="s">
        <v>31</v>
      </c>
      <c r="F393" s="16" t="s">
        <v>555</v>
      </c>
      <c r="G393" s="16">
        <v>1</v>
      </c>
      <c r="H393" s="16" t="str">
        <f t="shared" si="24"/>
        <v xml:space="preserve">3 </v>
      </c>
      <c r="I393" s="16" t="str">
        <f t="shared" si="25"/>
        <v>2</v>
      </c>
      <c r="J393" s="16" t="str">
        <f t="shared" si="26"/>
        <v>2</v>
      </c>
      <c r="K393" s="16" t="str">
        <f t="shared" si="27"/>
        <v>5</v>
      </c>
      <c r="L393" s="16" t="s">
        <v>95</v>
      </c>
      <c r="M393" s="16" t="s">
        <v>572</v>
      </c>
      <c r="N393" s="14">
        <v>0</v>
      </c>
      <c r="O393" s="14">
        <v>32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32</v>
      </c>
      <c r="X393" s="14">
        <v>96</v>
      </c>
      <c r="Y393" s="14">
        <v>5.33</v>
      </c>
      <c r="Z393" s="14">
        <v>2558</v>
      </c>
      <c r="AA393" s="14">
        <v>2</v>
      </c>
    </row>
    <row r="394" spans="1:27" ht="16.5" customHeight="1" x14ac:dyDescent="0.2">
      <c r="A394" s="14" t="s">
        <v>27</v>
      </c>
      <c r="B394" s="14" t="s">
        <v>28</v>
      </c>
      <c r="C394" s="15" t="s">
        <v>1146</v>
      </c>
      <c r="D394" s="16" t="s">
        <v>1147</v>
      </c>
      <c r="E394" s="16" t="s">
        <v>31</v>
      </c>
      <c r="F394" s="16" t="s">
        <v>555</v>
      </c>
      <c r="G394" s="16">
        <v>1</v>
      </c>
      <c r="H394" s="16" t="str">
        <f t="shared" si="24"/>
        <v xml:space="preserve">3 </v>
      </c>
      <c r="I394" s="16" t="str">
        <f t="shared" si="25"/>
        <v>2</v>
      </c>
      <c r="J394" s="16" t="str">
        <f t="shared" si="26"/>
        <v>2</v>
      </c>
      <c r="K394" s="16" t="str">
        <f t="shared" si="27"/>
        <v>5</v>
      </c>
      <c r="L394" s="16" t="s">
        <v>95</v>
      </c>
      <c r="M394" s="16" t="s">
        <v>572</v>
      </c>
      <c r="N394" s="14">
        <v>0</v>
      </c>
      <c r="O394" s="14">
        <v>24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24</v>
      </c>
      <c r="X394" s="14">
        <v>72</v>
      </c>
      <c r="Y394" s="14">
        <v>4</v>
      </c>
      <c r="Z394" s="14">
        <v>2558</v>
      </c>
      <c r="AA394" s="14">
        <v>2</v>
      </c>
    </row>
    <row r="395" spans="1:27" ht="16.5" customHeight="1" x14ac:dyDescent="0.2">
      <c r="A395" s="14" t="s">
        <v>27</v>
      </c>
      <c r="B395" s="14" t="s">
        <v>28</v>
      </c>
      <c r="C395" s="15" t="s">
        <v>1148</v>
      </c>
      <c r="D395" s="16" t="s">
        <v>1149</v>
      </c>
      <c r="E395" s="16" t="s">
        <v>31</v>
      </c>
      <c r="F395" s="16" t="s">
        <v>555</v>
      </c>
      <c r="G395" s="16">
        <v>1</v>
      </c>
      <c r="H395" s="16" t="str">
        <f t="shared" si="24"/>
        <v xml:space="preserve">3 </v>
      </c>
      <c r="I395" s="16" t="str">
        <f t="shared" si="25"/>
        <v>2</v>
      </c>
      <c r="J395" s="16" t="str">
        <f t="shared" si="26"/>
        <v>2</v>
      </c>
      <c r="K395" s="16" t="str">
        <f t="shared" si="27"/>
        <v>5</v>
      </c>
      <c r="L395" s="16" t="s">
        <v>95</v>
      </c>
      <c r="M395" s="16" t="s">
        <v>1145</v>
      </c>
      <c r="N395" s="14">
        <v>0</v>
      </c>
      <c r="O395" s="14">
        <v>5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5</v>
      </c>
      <c r="X395" s="14">
        <v>15</v>
      </c>
      <c r="Y395" s="14">
        <v>0.83</v>
      </c>
      <c r="Z395" s="14">
        <v>2558</v>
      </c>
      <c r="AA395" s="14">
        <v>2</v>
      </c>
    </row>
    <row r="396" spans="1:27" ht="16.5" customHeight="1" x14ac:dyDescent="0.2">
      <c r="A396" s="14" t="s">
        <v>27</v>
      </c>
      <c r="B396" s="14" t="s">
        <v>28</v>
      </c>
      <c r="C396" s="15" t="s">
        <v>1150</v>
      </c>
      <c r="D396" s="16" t="s">
        <v>1151</v>
      </c>
      <c r="E396" s="16" t="s">
        <v>31</v>
      </c>
      <c r="F396" s="16" t="s">
        <v>555</v>
      </c>
      <c r="G396" s="16">
        <v>1</v>
      </c>
      <c r="H396" s="16" t="str">
        <f t="shared" si="24"/>
        <v xml:space="preserve">3 </v>
      </c>
      <c r="I396" s="16" t="str">
        <f t="shared" si="25"/>
        <v>2</v>
      </c>
      <c r="J396" s="16" t="str">
        <f t="shared" si="26"/>
        <v>2</v>
      </c>
      <c r="K396" s="16" t="str">
        <f t="shared" si="27"/>
        <v>5</v>
      </c>
      <c r="L396" s="16" t="s">
        <v>95</v>
      </c>
      <c r="M396" s="16" t="s">
        <v>575</v>
      </c>
      <c r="N396" s="14">
        <v>0</v>
      </c>
      <c r="O396" s="14">
        <v>7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7</v>
      </c>
      <c r="X396" s="14">
        <v>21</v>
      </c>
      <c r="Y396" s="14">
        <v>1.17</v>
      </c>
      <c r="Z396" s="14">
        <v>2558</v>
      </c>
      <c r="AA396" s="14">
        <v>2</v>
      </c>
    </row>
    <row r="397" spans="1:27" ht="16.5" customHeight="1" x14ac:dyDescent="0.2">
      <c r="A397" s="14" t="s">
        <v>27</v>
      </c>
      <c r="B397" s="14" t="s">
        <v>28</v>
      </c>
      <c r="C397" s="15" t="s">
        <v>607</v>
      </c>
      <c r="D397" s="16" t="s">
        <v>1152</v>
      </c>
      <c r="E397" s="16" t="s">
        <v>31</v>
      </c>
      <c r="F397" s="16" t="s">
        <v>555</v>
      </c>
      <c r="G397" s="16">
        <v>1</v>
      </c>
      <c r="H397" s="16" t="str">
        <f t="shared" si="24"/>
        <v xml:space="preserve">3 </v>
      </c>
      <c r="I397" s="16" t="str">
        <f t="shared" si="25"/>
        <v>3</v>
      </c>
      <c r="J397" s="16" t="str">
        <f t="shared" si="26"/>
        <v>0</v>
      </c>
      <c r="K397" s="16" t="str">
        <f t="shared" si="27"/>
        <v>6</v>
      </c>
      <c r="L397" s="16" t="s">
        <v>33</v>
      </c>
      <c r="M397" s="16" t="s">
        <v>575</v>
      </c>
      <c r="N397" s="14">
        <v>0</v>
      </c>
      <c r="O397" s="14">
        <v>43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43</v>
      </c>
      <c r="X397" s="14">
        <v>129</v>
      </c>
      <c r="Y397" s="14">
        <v>7.17</v>
      </c>
      <c r="Z397" s="14">
        <v>2558</v>
      </c>
      <c r="AA397" s="14">
        <v>2</v>
      </c>
    </row>
    <row r="398" spans="1:27" ht="16.5" customHeight="1" x14ac:dyDescent="0.2">
      <c r="A398" s="14" t="s">
        <v>27</v>
      </c>
      <c r="B398" s="14" t="s">
        <v>28</v>
      </c>
      <c r="C398" s="15" t="s">
        <v>1153</v>
      </c>
      <c r="D398" s="16" t="s">
        <v>1154</v>
      </c>
      <c r="E398" s="16" t="s">
        <v>31</v>
      </c>
      <c r="F398" s="16" t="s">
        <v>555</v>
      </c>
      <c r="G398" s="16">
        <v>1</v>
      </c>
      <c r="H398" s="16" t="str">
        <f t="shared" si="24"/>
        <v xml:space="preserve">3 </v>
      </c>
      <c r="I398" s="16" t="str">
        <f t="shared" si="25"/>
        <v>2</v>
      </c>
      <c r="J398" s="16" t="str">
        <f t="shared" si="26"/>
        <v>3</v>
      </c>
      <c r="K398" s="16" t="str">
        <f t="shared" si="27"/>
        <v>4</v>
      </c>
      <c r="L398" s="16" t="s">
        <v>254</v>
      </c>
      <c r="M398" s="16" t="s">
        <v>582</v>
      </c>
      <c r="N398" s="14">
        <v>0</v>
      </c>
      <c r="O398" s="14">
        <v>43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43</v>
      </c>
      <c r="X398" s="14">
        <v>129</v>
      </c>
      <c r="Y398" s="14">
        <v>7.17</v>
      </c>
      <c r="Z398" s="14">
        <v>2558</v>
      </c>
      <c r="AA398" s="14">
        <v>2</v>
      </c>
    </row>
    <row r="399" spans="1:27" ht="16.5" customHeight="1" x14ac:dyDescent="0.2">
      <c r="A399" s="14" t="s">
        <v>27</v>
      </c>
      <c r="B399" s="14" t="s">
        <v>28</v>
      </c>
      <c r="C399" s="15" t="s">
        <v>1155</v>
      </c>
      <c r="D399" s="16" t="s">
        <v>1156</v>
      </c>
      <c r="E399" s="16" t="s">
        <v>31</v>
      </c>
      <c r="F399" s="16" t="s">
        <v>619</v>
      </c>
      <c r="G399" s="16">
        <v>1</v>
      </c>
      <c r="H399" s="16" t="str">
        <f t="shared" si="24"/>
        <v xml:space="preserve">3 </v>
      </c>
      <c r="I399" s="16" t="str">
        <f t="shared" si="25"/>
        <v>3</v>
      </c>
      <c r="J399" s="16" t="str">
        <f t="shared" si="26"/>
        <v>0</v>
      </c>
      <c r="K399" s="16" t="str">
        <f t="shared" si="27"/>
        <v>6</v>
      </c>
      <c r="L399" s="16" t="s">
        <v>33</v>
      </c>
      <c r="M399" s="16" t="s">
        <v>629</v>
      </c>
      <c r="N399" s="14">
        <v>0</v>
      </c>
      <c r="O399" s="14">
        <v>84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1</v>
      </c>
      <c r="W399" s="14">
        <v>85</v>
      </c>
      <c r="X399" s="14">
        <v>255</v>
      </c>
      <c r="Y399" s="14">
        <v>14.17</v>
      </c>
      <c r="Z399" s="14">
        <v>2558</v>
      </c>
      <c r="AA399" s="14">
        <v>2</v>
      </c>
    </row>
    <row r="400" spans="1:27" ht="16.5" customHeight="1" x14ac:dyDescent="0.2">
      <c r="A400" s="14" t="s">
        <v>27</v>
      </c>
      <c r="B400" s="14" t="s">
        <v>28</v>
      </c>
      <c r="C400" s="15" t="s">
        <v>1157</v>
      </c>
      <c r="D400" s="16" t="s">
        <v>115</v>
      </c>
      <c r="E400" s="16" t="s">
        <v>31</v>
      </c>
      <c r="F400" s="16" t="s">
        <v>619</v>
      </c>
      <c r="G400" s="16">
        <v>1</v>
      </c>
      <c r="H400" s="16" t="str">
        <f t="shared" si="24"/>
        <v xml:space="preserve">3 </v>
      </c>
      <c r="I400" s="16" t="str">
        <f t="shared" si="25"/>
        <v>3</v>
      </c>
      <c r="J400" s="16" t="str">
        <f t="shared" si="26"/>
        <v>0</v>
      </c>
      <c r="K400" s="16" t="str">
        <f t="shared" si="27"/>
        <v>6</v>
      </c>
      <c r="L400" s="16" t="s">
        <v>33</v>
      </c>
      <c r="M400" s="16" t="s">
        <v>629</v>
      </c>
      <c r="N400" s="14">
        <v>0</v>
      </c>
      <c r="O400" s="14">
        <v>85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1</v>
      </c>
      <c r="W400" s="14">
        <v>86</v>
      </c>
      <c r="X400" s="14">
        <v>258</v>
      </c>
      <c r="Y400" s="14">
        <v>14.33</v>
      </c>
      <c r="Z400" s="14">
        <v>2558</v>
      </c>
      <c r="AA400" s="14">
        <v>2</v>
      </c>
    </row>
    <row r="401" spans="1:27" ht="16.5" customHeight="1" x14ac:dyDescent="0.2">
      <c r="A401" s="14" t="s">
        <v>27</v>
      </c>
      <c r="B401" s="14" t="s">
        <v>28</v>
      </c>
      <c r="C401" s="15" t="s">
        <v>625</v>
      </c>
      <c r="D401" s="16" t="s">
        <v>626</v>
      </c>
      <c r="E401" s="16" t="s">
        <v>31</v>
      </c>
      <c r="F401" s="16" t="s">
        <v>619</v>
      </c>
      <c r="G401" s="16">
        <v>1</v>
      </c>
      <c r="H401" s="16" t="str">
        <f t="shared" si="24"/>
        <v xml:space="preserve">3 </v>
      </c>
      <c r="I401" s="16" t="str">
        <f t="shared" si="25"/>
        <v>3</v>
      </c>
      <c r="J401" s="16" t="str">
        <f t="shared" si="26"/>
        <v>0</v>
      </c>
      <c r="K401" s="16" t="str">
        <f t="shared" si="27"/>
        <v>6</v>
      </c>
      <c r="L401" s="16" t="s">
        <v>33</v>
      </c>
      <c r="M401" s="16" t="s">
        <v>624</v>
      </c>
      <c r="N401" s="14">
        <v>0</v>
      </c>
      <c r="O401" s="14">
        <v>28</v>
      </c>
      <c r="P401" s="14">
        <v>0</v>
      </c>
      <c r="Q401" s="14">
        <v>1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29</v>
      </c>
      <c r="X401" s="14">
        <v>87</v>
      </c>
      <c r="Y401" s="14">
        <v>4.83</v>
      </c>
      <c r="Z401" s="14">
        <v>2558</v>
      </c>
      <c r="AA401" s="14">
        <v>2</v>
      </c>
    </row>
    <row r="402" spans="1:27" ht="16.5" customHeight="1" x14ac:dyDescent="0.2">
      <c r="A402" s="14" t="s">
        <v>27</v>
      </c>
      <c r="B402" s="14" t="s">
        <v>28</v>
      </c>
      <c r="C402" s="15" t="s">
        <v>1158</v>
      </c>
      <c r="D402" s="16" t="s">
        <v>1159</v>
      </c>
      <c r="E402" s="16" t="s">
        <v>31</v>
      </c>
      <c r="F402" s="16" t="s">
        <v>619</v>
      </c>
      <c r="G402" s="16">
        <v>1</v>
      </c>
      <c r="H402" s="16" t="str">
        <f t="shared" si="24"/>
        <v xml:space="preserve">3 </v>
      </c>
      <c r="I402" s="16" t="str">
        <f t="shared" si="25"/>
        <v>3</v>
      </c>
      <c r="J402" s="16" t="str">
        <f t="shared" si="26"/>
        <v>0</v>
      </c>
      <c r="K402" s="16" t="str">
        <f t="shared" si="27"/>
        <v>6</v>
      </c>
      <c r="L402" s="16" t="s">
        <v>33</v>
      </c>
      <c r="M402" s="16" t="s">
        <v>644</v>
      </c>
      <c r="N402" s="14">
        <v>0</v>
      </c>
      <c r="O402" s="14">
        <v>92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92</v>
      </c>
      <c r="X402" s="14">
        <v>276</v>
      </c>
      <c r="Y402" s="14">
        <v>15.33</v>
      </c>
      <c r="Z402" s="14">
        <v>2558</v>
      </c>
      <c r="AA402" s="14">
        <v>2</v>
      </c>
    </row>
    <row r="403" spans="1:27" ht="16.5" customHeight="1" x14ac:dyDescent="0.2">
      <c r="A403" s="14" t="s">
        <v>27</v>
      </c>
      <c r="B403" s="14" t="s">
        <v>28</v>
      </c>
      <c r="C403" s="15" t="s">
        <v>1160</v>
      </c>
      <c r="D403" s="16" t="s">
        <v>1161</v>
      </c>
      <c r="E403" s="16" t="s">
        <v>31</v>
      </c>
      <c r="F403" s="16" t="s">
        <v>619</v>
      </c>
      <c r="G403" s="16">
        <v>1</v>
      </c>
      <c r="H403" s="16" t="str">
        <f t="shared" si="24"/>
        <v xml:space="preserve">3 </v>
      </c>
      <c r="I403" s="16" t="str">
        <f t="shared" si="25"/>
        <v>3</v>
      </c>
      <c r="J403" s="16" t="str">
        <f t="shared" si="26"/>
        <v>0</v>
      </c>
      <c r="K403" s="16" t="str">
        <f t="shared" si="27"/>
        <v>6</v>
      </c>
      <c r="L403" s="16" t="s">
        <v>33</v>
      </c>
      <c r="M403" s="16" t="s">
        <v>620</v>
      </c>
      <c r="N403" s="14">
        <v>0</v>
      </c>
      <c r="O403" s="14">
        <v>92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1</v>
      </c>
      <c r="W403" s="14">
        <v>93</v>
      </c>
      <c r="X403" s="14">
        <v>279</v>
      </c>
      <c r="Y403" s="14">
        <v>15.5</v>
      </c>
      <c r="Z403" s="14">
        <v>2558</v>
      </c>
      <c r="AA403" s="14">
        <v>2</v>
      </c>
    </row>
    <row r="404" spans="1:27" ht="16.5" customHeight="1" x14ac:dyDescent="0.2">
      <c r="A404" s="14" t="s">
        <v>27</v>
      </c>
      <c r="B404" s="14" t="s">
        <v>28</v>
      </c>
      <c r="C404" s="15" t="s">
        <v>1162</v>
      </c>
      <c r="D404" s="16" t="s">
        <v>1163</v>
      </c>
      <c r="E404" s="16" t="s">
        <v>31</v>
      </c>
      <c r="F404" s="16" t="s">
        <v>619</v>
      </c>
      <c r="G404" s="16">
        <v>1</v>
      </c>
      <c r="H404" s="16" t="str">
        <f t="shared" si="24"/>
        <v xml:space="preserve">3 </v>
      </c>
      <c r="I404" s="16" t="str">
        <f t="shared" si="25"/>
        <v>3</v>
      </c>
      <c r="J404" s="16" t="str">
        <f t="shared" si="26"/>
        <v>0</v>
      </c>
      <c r="K404" s="16" t="str">
        <f t="shared" si="27"/>
        <v>6</v>
      </c>
      <c r="L404" s="16" t="s">
        <v>33</v>
      </c>
      <c r="M404" s="16" t="s">
        <v>620</v>
      </c>
      <c r="N404" s="14">
        <v>0</v>
      </c>
      <c r="O404" s="14">
        <v>91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91</v>
      </c>
      <c r="X404" s="14">
        <v>273</v>
      </c>
      <c r="Y404" s="14">
        <v>15.17</v>
      </c>
      <c r="Z404" s="14">
        <v>2558</v>
      </c>
      <c r="AA404" s="14">
        <v>2</v>
      </c>
    </row>
    <row r="405" spans="1:27" ht="16.5" customHeight="1" x14ac:dyDescent="0.2">
      <c r="A405" s="14" t="s">
        <v>27</v>
      </c>
      <c r="B405" s="14" t="s">
        <v>28</v>
      </c>
      <c r="C405" s="15" t="s">
        <v>1164</v>
      </c>
      <c r="D405" s="16" t="s">
        <v>1165</v>
      </c>
      <c r="E405" s="16" t="s">
        <v>31</v>
      </c>
      <c r="F405" s="16" t="s">
        <v>619</v>
      </c>
      <c r="G405" s="16">
        <v>1</v>
      </c>
      <c r="H405" s="16" t="str">
        <f t="shared" si="24"/>
        <v xml:space="preserve">3 </v>
      </c>
      <c r="I405" s="16" t="str">
        <f t="shared" si="25"/>
        <v>3</v>
      </c>
      <c r="J405" s="16" t="str">
        <f t="shared" si="26"/>
        <v>0</v>
      </c>
      <c r="K405" s="16" t="str">
        <f t="shared" si="27"/>
        <v>6</v>
      </c>
      <c r="L405" s="16" t="s">
        <v>33</v>
      </c>
      <c r="M405" s="16" t="s">
        <v>624</v>
      </c>
      <c r="N405" s="14">
        <v>0</v>
      </c>
      <c r="O405" s="14">
        <v>92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92</v>
      </c>
      <c r="X405" s="14">
        <v>276</v>
      </c>
      <c r="Y405" s="14">
        <v>15.33</v>
      </c>
      <c r="Z405" s="14">
        <v>2558</v>
      </c>
      <c r="AA405" s="14">
        <v>2</v>
      </c>
    </row>
    <row r="406" spans="1:27" ht="16.5" customHeight="1" x14ac:dyDescent="0.2">
      <c r="A406" s="14" t="s">
        <v>27</v>
      </c>
      <c r="B406" s="14" t="s">
        <v>28</v>
      </c>
      <c r="C406" s="15" t="s">
        <v>1166</v>
      </c>
      <c r="D406" s="16" t="s">
        <v>1167</v>
      </c>
      <c r="E406" s="16" t="s">
        <v>31</v>
      </c>
      <c r="F406" s="16" t="s">
        <v>619</v>
      </c>
      <c r="G406" s="16">
        <v>1</v>
      </c>
      <c r="H406" s="16" t="str">
        <f t="shared" si="24"/>
        <v xml:space="preserve">3 </v>
      </c>
      <c r="I406" s="16" t="str">
        <f t="shared" si="25"/>
        <v>3</v>
      </c>
      <c r="J406" s="16" t="str">
        <f t="shared" si="26"/>
        <v>0</v>
      </c>
      <c r="K406" s="16" t="str">
        <f t="shared" si="27"/>
        <v>6</v>
      </c>
      <c r="L406" s="16" t="s">
        <v>33</v>
      </c>
      <c r="M406" s="16" t="s">
        <v>639</v>
      </c>
      <c r="N406" s="14">
        <v>0</v>
      </c>
      <c r="O406" s="14">
        <v>92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92</v>
      </c>
      <c r="X406" s="14">
        <v>276</v>
      </c>
      <c r="Y406" s="14">
        <v>15.33</v>
      </c>
      <c r="Z406" s="14">
        <v>2558</v>
      </c>
      <c r="AA406" s="14">
        <v>2</v>
      </c>
    </row>
    <row r="407" spans="1:27" ht="16.5" customHeight="1" x14ac:dyDescent="0.2">
      <c r="A407" s="14" t="s">
        <v>27</v>
      </c>
      <c r="B407" s="14" t="s">
        <v>28</v>
      </c>
      <c r="C407" s="15" t="s">
        <v>1168</v>
      </c>
      <c r="D407" s="16" t="s">
        <v>1169</v>
      </c>
      <c r="E407" s="16" t="s">
        <v>31</v>
      </c>
      <c r="F407" s="16" t="s">
        <v>619</v>
      </c>
      <c r="G407" s="16">
        <v>1</v>
      </c>
      <c r="H407" s="16" t="str">
        <f t="shared" si="24"/>
        <v xml:space="preserve">3 </v>
      </c>
      <c r="I407" s="16" t="str">
        <f t="shared" si="25"/>
        <v>2</v>
      </c>
      <c r="J407" s="16" t="str">
        <f t="shared" si="26"/>
        <v>2</v>
      </c>
      <c r="K407" s="16" t="str">
        <f t="shared" si="27"/>
        <v>5</v>
      </c>
      <c r="L407" s="16" t="s">
        <v>95</v>
      </c>
      <c r="M407" s="16" t="s">
        <v>620</v>
      </c>
      <c r="N407" s="14">
        <v>0</v>
      </c>
      <c r="O407" s="14">
        <v>60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60</v>
      </c>
      <c r="X407" s="14">
        <v>180</v>
      </c>
      <c r="Y407" s="14">
        <v>10</v>
      </c>
      <c r="Z407" s="14">
        <v>2558</v>
      </c>
      <c r="AA407" s="14">
        <v>2</v>
      </c>
    </row>
    <row r="408" spans="1:27" ht="16.5" customHeight="1" x14ac:dyDescent="0.2">
      <c r="A408" s="14" t="s">
        <v>27</v>
      </c>
      <c r="B408" s="14" t="s">
        <v>28</v>
      </c>
      <c r="C408" s="15" t="s">
        <v>1170</v>
      </c>
      <c r="D408" s="16" t="s">
        <v>1171</v>
      </c>
      <c r="E408" s="16" t="s">
        <v>31</v>
      </c>
      <c r="F408" s="16" t="s">
        <v>619</v>
      </c>
      <c r="G408" s="16">
        <v>1</v>
      </c>
      <c r="H408" s="16" t="str">
        <f t="shared" si="24"/>
        <v xml:space="preserve">3 </v>
      </c>
      <c r="I408" s="16" t="str">
        <f t="shared" si="25"/>
        <v>2</v>
      </c>
      <c r="J408" s="16" t="str">
        <f t="shared" si="26"/>
        <v>2</v>
      </c>
      <c r="K408" s="16" t="str">
        <f t="shared" si="27"/>
        <v>5</v>
      </c>
      <c r="L408" s="16" t="s">
        <v>95</v>
      </c>
      <c r="M408" s="16" t="s">
        <v>644</v>
      </c>
      <c r="N408" s="14">
        <v>0</v>
      </c>
      <c r="O408" s="14">
        <v>59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59</v>
      </c>
      <c r="X408" s="14">
        <v>177</v>
      </c>
      <c r="Y408" s="14">
        <v>9.83</v>
      </c>
      <c r="Z408" s="14">
        <v>2558</v>
      </c>
      <c r="AA408" s="14">
        <v>2</v>
      </c>
    </row>
    <row r="409" spans="1:27" ht="16.5" customHeight="1" x14ac:dyDescent="0.2">
      <c r="A409" s="14" t="s">
        <v>27</v>
      </c>
      <c r="B409" s="14" t="s">
        <v>28</v>
      </c>
      <c r="C409" s="15" t="s">
        <v>1172</v>
      </c>
      <c r="D409" s="16" t="s">
        <v>1173</v>
      </c>
      <c r="E409" s="16" t="s">
        <v>31</v>
      </c>
      <c r="F409" s="16" t="s">
        <v>619</v>
      </c>
      <c r="G409" s="16">
        <v>1</v>
      </c>
      <c r="H409" s="16" t="str">
        <f t="shared" si="24"/>
        <v xml:space="preserve">3 </v>
      </c>
      <c r="I409" s="16" t="str">
        <f t="shared" si="25"/>
        <v>2</v>
      </c>
      <c r="J409" s="16" t="str">
        <f t="shared" si="26"/>
        <v>2</v>
      </c>
      <c r="K409" s="16" t="str">
        <f t="shared" si="27"/>
        <v>5</v>
      </c>
      <c r="L409" s="16" t="s">
        <v>95</v>
      </c>
      <c r="M409" s="16" t="s">
        <v>639</v>
      </c>
      <c r="N409" s="14">
        <v>0</v>
      </c>
      <c r="O409" s="14">
        <v>59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59</v>
      </c>
      <c r="X409" s="14">
        <v>177</v>
      </c>
      <c r="Y409" s="14">
        <v>9.83</v>
      </c>
      <c r="Z409" s="14">
        <v>2558</v>
      </c>
      <c r="AA409" s="14">
        <v>2</v>
      </c>
    </row>
    <row r="410" spans="1:27" ht="16.5" customHeight="1" x14ac:dyDescent="0.2">
      <c r="A410" s="14" t="s">
        <v>27</v>
      </c>
      <c r="B410" s="14" t="s">
        <v>28</v>
      </c>
      <c r="C410" s="15" t="s">
        <v>1174</v>
      </c>
      <c r="D410" s="16" t="s">
        <v>1175</v>
      </c>
      <c r="E410" s="16" t="s">
        <v>31</v>
      </c>
      <c r="F410" s="16" t="s">
        <v>619</v>
      </c>
      <c r="G410" s="16">
        <v>1</v>
      </c>
      <c r="H410" s="16" t="str">
        <f t="shared" si="24"/>
        <v xml:space="preserve">3 </v>
      </c>
      <c r="I410" s="16" t="str">
        <f t="shared" si="25"/>
        <v>2</v>
      </c>
      <c r="J410" s="16" t="str">
        <f t="shared" si="26"/>
        <v>2</v>
      </c>
      <c r="K410" s="16" t="str">
        <f t="shared" si="27"/>
        <v>5</v>
      </c>
      <c r="L410" s="16" t="s">
        <v>95</v>
      </c>
      <c r="M410" s="16" t="s">
        <v>629</v>
      </c>
      <c r="N410" s="14">
        <v>0</v>
      </c>
      <c r="O410" s="14">
        <v>59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59</v>
      </c>
      <c r="X410" s="14">
        <v>177</v>
      </c>
      <c r="Y410" s="14">
        <v>9.83</v>
      </c>
      <c r="Z410" s="14">
        <v>2558</v>
      </c>
      <c r="AA410" s="14">
        <v>2</v>
      </c>
    </row>
    <row r="411" spans="1:27" ht="16.5" customHeight="1" x14ac:dyDescent="0.2">
      <c r="A411" s="14" t="s">
        <v>27</v>
      </c>
      <c r="B411" s="14" t="s">
        <v>28</v>
      </c>
      <c r="C411" s="15" t="s">
        <v>1176</v>
      </c>
      <c r="D411" s="16" t="s">
        <v>1177</v>
      </c>
      <c r="E411" s="16" t="s">
        <v>31</v>
      </c>
      <c r="F411" s="16" t="s">
        <v>619</v>
      </c>
      <c r="G411" s="16">
        <v>1</v>
      </c>
      <c r="H411" s="16" t="str">
        <f t="shared" si="24"/>
        <v xml:space="preserve">3 </v>
      </c>
      <c r="I411" s="16" t="str">
        <f t="shared" si="25"/>
        <v>2</v>
      </c>
      <c r="J411" s="16" t="str">
        <f t="shared" si="26"/>
        <v>2</v>
      </c>
      <c r="K411" s="16" t="str">
        <f t="shared" si="27"/>
        <v>5</v>
      </c>
      <c r="L411" s="16" t="s">
        <v>95</v>
      </c>
      <c r="M411" s="16" t="s">
        <v>639</v>
      </c>
      <c r="N411" s="14">
        <v>0</v>
      </c>
      <c r="O411" s="14">
        <v>59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59</v>
      </c>
      <c r="X411" s="14">
        <v>177</v>
      </c>
      <c r="Y411" s="14">
        <v>9.83</v>
      </c>
      <c r="Z411" s="14">
        <v>2558</v>
      </c>
      <c r="AA411" s="14">
        <v>2</v>
      </c>
    </row>
    <row r="412" spans="1:27" ht="16.5" customHeight="1" x14ac:dyDescent="0.2">
      <c r="A412" s="14" t="s">
        <v>27</v>
      </c>
      <c r="B412" s="14" t="s">
        <v>28</v>
      </c>
      <c r="C412" s="15" t="s">
        <v>1178</v>
      </c>
      <c r="D412" s="16" t="s">
        <v>1179</v>
      </c>
      <c r="E412" s="16" t="s">
        <v>31</v>
      </c>
      <c r="F412" s="16" t="s">
        <v>619</v>
      </c>
      <c r="G412" s="16">
        <v>1</v>
      </c>
      <c r="H412" s="16" t="str">
        <f t="shared" si="24"/>
        <v xml:space="preserve">3 </v>
      </c>
      <c r="I412" s="16" t="str">
        <f t="shared" si="25"/>
        <v>2</v>
      </c>
      <c r="J412" s="16" t="str">
        <f t="shared" si="26"/>
        <v>2</v>
      </c>
      <c r="K412" s="16" t="str">
        <f t="shared" si="27"/>
        <v>5</v>
      </c>
      <c r="L412" s="16" t="s">
        <v>95</v>
      </c>
      <c r="M412" s="16" t="s">
        <v>624</v>
      </c>
      <c r="N412" s="14">
        <v>0</v>
      </c>
      <c r="O412" s="14">
        <v>46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46</v>
      </c>
      <c r="X412" s="14">
        <v>138</v>
      </c>
      <c r="Y412" s="14">
        <v>7.67</v>
      </c>
      <c r="Z412" s="14">
        <v>2558</v>
      </c>
      <c r="AA412" s="14">
        <v>2</v>
      </c>
    </row>
    <row r="413" spans="1:27" ht="16.5" customHeight="1" x14ac:dyDescent="0.2">
      <c r="A413" s="14" t="s">
        <v>27</v>
      </c>
      <c r="B413" s="14" t="s">
        <v>28</v>
      </c>
      <c r="C413" s="15" t="s">
        <v>656</v>
      </c>
      <c r="D413" s="16" t="s">
        <v>657</v>
      </c>
      <c r="E413" s="16" t="s">
        <v>31</v>
      </c>
      <c r="F413" s="16" t="s">
        <v>619</v>
      </c>
      <c r="G413" s="16">
        <v>1</v>
      </c>
      <c r="H413" s="16" t="str">
        <f t="shared" si="24"/>
        <v xml:space="preserve">9 </v>
      </c>
      <c r="I413" s="16" t="str">
        <f t="shared" si="25"/>
        <v>0</v>
      </c>
      <c r="J413" s="16" t="str">
        <f t="shared" ref="J413:J414" si="28">MID(L413,6,2)</f>
        <v>27</v>
      </c>
      <c r="K413" s="16" t="str">
        <f t="shared" ref="K413:K414" si="29">MID(L413,9,1)</f>
        <v>0</v>
      </c>
      <c r="L413" s="16" t="s">
        <v>658</v>
      </c>
      <c r="M413" s="16" t="s">
        <v>639</v>
      </c>
      <c r="N413" s="14">
        <v>0</v>
      </c>
      <c r="O413" s="14">
        <v>2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2</v>
      </c>
      <c r="X413" s="14">
        <v>18</v>
      </c>
      <c r="Y413" s="14">
        <v>1</v>
      </c>
      <c r="Z413" s="14">
        <v>2558</v>
      </c>
      <c r="AA413" s="14">
        <v>2</v>
      </c>
    </row>
    <row r="414" spans="1:27" ht="16.5" customHeight="1" x14ac:dyDescent="0.2">
      <c r="A414" s="14" t="s">
        <v>27</v>
      </c>
      <c r="B414" s="14" t="s">
        <v>28</v>
      </c>
      <c r="C414" s="15" t="s">
        <v>1180</v>
      </c>
      <c r="D414" s="16" t="s">
        <v>863</v>
      </c>
      <c r="E414" s="16" t="s">
        <v>31</v>
      </c>
      <c r="F414" s="16" t="s">
        <v>619</v>
      </c>
      <c r="G414" s="16">
        <v>1</v>
      </c>
      <c r="H414" s="16" t="str">
        <f t="shared" si="24"/>
        <v xml:space="preserve">6 </v>
      </c>
      <c r="I414" s="16" t="str">
        <f t="shared" si="25"/>
        <v>0</v>
      </c>
      <c r="J414" s="16" t="str">
        <f t="shared" si="28"/>
        <v>18</v>
      </c>
      <c r="K414" s="16" t="str">
        <f t="shared" si="29"/>
        <v>0</v>
      </c>
      <c r="L414" s="16" t="s">
        <v>864</v>
      </c>
      <c r="M414" s="16" t="s">
        <v>1181</v>
      </c>
      <c r="N414" s="14">
        <v>0</v>
      </c>
      <c r="O414" s="14">
        <v>82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82</v>
      </c>
      <c r="X414" s="14">
        <v>492</v>
      </c>
      <c r="Y414" s="14">
        <v>27.33</v>
      </c>
      <c r="Z414" s="14">
        <v>2558</v>
      </c>
      <c r="AA414" s="14">
        <v>2</v>
      </c>
    </row>
    <row r="415" spans="1:27" ht="16.5" customHeight="1" x14ac:dyDescent="0.2">
      <c r="A415" s="14" t="s">
        <v>27</v>
      </c>
      <c r="B415" s="14" t="s">
        <v>28</v>
      </c>
      <c r="C415" s="15" t="s">
        <v>659</v>
      </c>
      <c r="D415" s="16" t="s">
        <v>660</v>
      </c>
      <c r="E415" s="16" t="s">
        <v>31</v>
      </c>
      <c r="F415" s="16" t="s">
        <v>661</v>
      </c>
      <c r="G415" s="16">
        <v>2</v>
      </c>
      <c r="H415" s="16" t="str">
        <f t="shared" si="24"/>
        <v xml:space="preserve">3 </v>
      </c>
      <c r="I415" s="16" t="str">
        <f t="shared" si="25"/>
        <v>3</v>
      </c>
      <c r="J415" s="16" t="str">
        <f t="shared" si="26"/>
        <v>0</v>
      </c>
      <c r="K415" s="16" t="str">
        <f t="shared" si="27"/>
        <v>6</v>
      </c>
      <c r="L415" s="16" t="s">
        <v>33</v>
      </c>
      <c r="M415" s="16" t="s">
        <v>167</v>
      </c>
      <c r="N415" s="14">
        <v>0</v>
      </c>
      <c r="O415" s="14">
        <v>35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108</v>
      </c>
      <c r="V415" s="14">
        <v>1</v>
      </c>
      <c r="W415" s="14">
        <v>144</v>
      </c>
      <c r="X415" s="14">
        <v>432</v>
      </c>
      <c r="Y415" s="14">
        <v>24</v>
      </c>
      <c r="Z415" s="14">
        <v>2558</v>
      </c>
      <c r="AA415" s="14">
        <v>2</v>
      </c>
    </row>
    <row r="416" spans="1:27" ht="16.5" customHeight="1" x14ac:dyDescent="0.2">
      <c r="A416" s="14" t="s">
        <v>27</v>
      </c>
      <c r="B416" s="14" t="s">
        <v>28</v>
      </c>
      <c r="C416" s="15" t="s">
        <v>659</v>
      </c>
      <c r="D416" s="16" t="s">
        <v>660</v>
      </c>
      <c r="E416" s="16" t="s">
        <v>31</v>
      </c>
      <c r="F416" s="16" t="s">
        <v>661</v>
      </c>
      <c r="G416" s="16">
        <v>1</v>
      </c>
      <c r="H416" s="16" t="str">
        <f t="shared" ref="H416:H429" si="30">LEFT(L416,2)</f>
        <v xml:space="preserve">3 </v>
      </c>
      <c r="I416" s="16" t="str">
        <f t="shared" ref="I416:I429" si="31">MID(L416,4,1)</f>
        <v>3</v>
      </c>
      <c r="J416" s="16" t="str">
        <f t="shared" ref="J416:J429" si="32">MID(L416,6,1)</f>
        <v>0</v>
      </c>
      <c r="K416" s="16" t="str">
        <f t="shared" ref="K416:K429" si="33">MID(L416,8,1)</f>
        <v>6</v>
      </c>
      <c r="L416" s="16" t="s">
        <v>33</v>
      </c>
      <c r="M416" s="16" t="s">
        <v>167</v>
      </c>
      <c r="N416" s="14">
        <v>0</v>
      </c>
      <c r="O416" s="14">
        <v>0</v>
      </c>
      <c r="P416" s="14">
        <v>0</v>
      </c>
      <c r="Q416" s="14">
        <v>36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36</v>
      </c>
      <c r="X416" s="14">
        <v>108</v>
      </c>
      <c r="Y416" s="14">
        <v>6</v>
      </c>
      <c r="Z416" s="14">
        <v>2558</v>
      </c>
      <c r="AA416" s="14">
        <v>2</v>
      </c>
    </row>
    <row r="417" spans="1:27" ht="16.5" customHeight="1" x14ac:dyDescent="0.2">
      <c r="A417" s="14" t="s">
        <v>27</v>
      </c>
      <c r="B417" s="14" t="s">
        <v>28</v>
      </c>
      <c r="C417" s="15" t="s">
        <v>1182</v>
      </c>
      <c r="D417" s="16" t="s">
        <v>1183</v>
      </c>
      <c r="E417" s="16" t="s">
        <v>31</v>
      </c>
      <c r="F417" s="16" t="s">
        <v>661</v>
      </c>
      <c r="G417" s="16">
        <v>1</v>
      </c>
      <c r="H417" s="16" t="str">
        <f t="shared" si="30"/>
        <v xml:space="preserve">3 </v>
      </c>
      <c r="I417" s="16" t="str">
        <f t="shared" si="31"/>
        <v>3</v>
      </c>
      <c r="J417" s="16" t="str">
        <f t="shared" si="32"/>
        <v>0</v>
      </c>
      <c r="K417" s="16" t="str">
        <f t="shared" si="33"/>
        <v>6</v>
      </c>
      <c r="L417" s="16" t="s">
        <v>33</v>
      </c>
      <c r="M417" s="16" t="s">
        <v>1184</v>
      </c>
      <c r="N417" s="14">
        <v>0</v>
      </c>
      <c r="O417" s="14">
        <v>0</v>
      </c>
      <c r="P417" s="14">
        <v>0</v>
      </c>
      <c r="Q417" s="14">
        <v>37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37</v>
      </c>
      <c r="X417" s="14">
        <v>111</v>
      </c>
      <c r="Y417" s="14">
        <v>6.17</v>
      </c>
      <c r="Z417" s="14">
        <v>2558</v>
      </c>
      <c r="AA417" s="14">
        <v>2</v>
      </c>
    </row>
    <row r="418" spans="1:27" ht="16.5" customHeight="1" x14ac:dyDescent="0.2">
      <c r="A418" s="14" t="s">
        <v>27</v>
      </c>
      <c r="B418" s="14" t="s">
        <v>28</v>
      </c>
      <c r="C418" s="15" t="s">
        <v>1185</v>
      </c>
      <c r="D418" s="16" t="s">
        <v>1186</v>
      </c>
      <c r="E418" s="16" t="s">
        <v>31</v>
      </c>
      <c r="F418" s="16" t="s">
        <v>661</v>
      </c>
      <c r="G418" s="16">
        <v>1</v>
      </c>
      <c r="H418" s="16" t="str">
        <f t="shared" si="30"/>
        <v xml:space="preserve">3 </v>
      </c>
      <c r="I418" s="16" t="str">
        <f t="shared" si="31"/>
        <v>3</v>
      </c>
      <c r="J418" s="16" t="str">
        <f t="shared" si="32"/>
        <v>0</v>
      </c>
      <c r="K418" s="16" t="str">
        <f t="shared" si="33"/>
        <v>6</v>
      </c>
      <c r="L418" s="16" t="s">
        <v>33</v>
      </c>
      <c r="M418" s="16" t="s">
        <v>167</v>
      </c>
      <c r="N418" s="14">
        <v>0</v>
      </c>
      <c r="O418" s="14">
        <v>1</v>
      </c>
      <c r="P418" s="14">
        <v>0</v>
      </c>
      <c r="Q418" s="14">
        <v>40</v>
      </c>
      <c r="R418" s="14">
        <v>0</v>
      </c>
      <c r="S418" s="14">
        <v>0</v>
      </c>
      <c r="T418" s="14">
        <v>0</v>
      </c>
      <c r="U418" s="14">
        <v>1</v>
      </c>
      <c r="V418" s="14">
        <v>0</v>
      </c>
      <c r="W418" s="14">
        <v>42</v>
      </c>
      <c r="X418" s="14">
        <v>126</v>
      </c>
      <c r="Y418" s="14">
        <v>7</v>
      </c>
      <c r="Z418" s="14">
        <v>2558</v>
      </c>
      <c r="AA418" s="14">
        <v>2</v>
      </c>
    </row>
    <row r="419" spans="1:27" ht="16.5" customHeight="1" x14ac:dyDescent="0.2">
      <c r="A419" s="14" t="s">
        <v>27</v>
      </c>
      <c r="B419" s="14" t="s">
        <v>28</v>
      </c>
      <c r="C419" s="15" t="s">
        <v>1187</v>
      </c>
      <c r="D419" s="16" t="s">
        <v>1188</v>
      </c>
      <c r="E419" s="16" t="s">
        <v>31</v>
      </c>
      <c r="F419" s="16" t="s">
        <v>661</v>
      </c>
      <c r="G419" s="16">
        <v>2</v>
      </c>
      <c r="H419" s="16" t="str">
        <f t="shared" si="30"/>
        <v xml:space="preserve">3 </v>
      </c>
      <c r="I419" s="16" t="str">
        <f t="shared" si="31"/>
        <v>3</v>
      </c>
      <c r="J419" s="16" t="str">
        <f t="shared" si="32"/>
        <v>0</v>
      </c>
      <c r="K419" s="16" t="str">
        <f t="shared" si="33"/>
        <v>6</v>
      </c>
      <c r="L419" s="16" t="s">
        <v>33</v>
      </c>
      <c r="M419" s="16" t="s">
        <v>616</v>
      </c>
      <c r="N419" s="14">
        <v>0</v>
      </c>
      <c r="O419" s="14">
        <v>68</v>
      </c>
      <c r="P419" s="14">
        <v>0</v>
      </c>
      <c r="Q419" s="14">
        <v>20</v>
      </c>
      <c r="R419" s="14">
        <v>0</v>
      </c>
      <c r="S419" s="14">
        <v>0</v>
      </c>
      <c r="T419" s="14">
        <v>0</v>
      </c>
      <c r="U419" s="14">
        <v>4</v>
      </c>
      <c r="V419" s="14">
        <v>8</v>
      </c>
      <c r="W419" s="14">
        <v>100</v>
      </c>
      <c r="X419" s="14">
        <v>300</v>
      </c>
      <c r="Y419" s="14">
        <v>16.670000000000002</v>
      </c>
      <c r="Z419" s="14">
        <v>2558</v>
      </c>
      <c r="AA419" s="14">
        <v>2</v>
      </c>
    </row>
    <row r="420" spans="1:27" ht="16.5" customHeight="1" x14ac:dyDescent="0.2">
      <c r="A420" s="14" t="s">
        <v>27</v>
      </c>
      <c r="B420" s="14" t="s">
        <v>28</v>
      </c>
      <c r="C420" s="15" t="s">
        <v>1187</v>
      </c>
      <c r="D420" s="16" t="s">
        <v>1188</v>
      </c>
      <c r="E420" s="16" t="s">
        <v>31</v>
      </c>
      <c r="F420" s="16" t="s">
        <v>661</v>
      </c>
      <c r="G420" s="16">
        <v>1</v>
      </c>
      <c r="H420" s="16" t="str">
        <f t="shared" si="30"/>
        <v xml:space="preserve">3 </v>
      </c>
      <c r="I420" s="16" t="str">
        <f t="shared" si="31"/>
        <v>3</v>
      </c>
      <c r="J420" s="16" t="str">
        <f t="shared" si="32"/>
        <v>0</v>
      </c>
      <c r="K420" s="16" t="str">
        <f t="shared" si="33"/>
        <v>6</v>
      </c>
      <c r="L420" s="16" t="s">
        <v>33</v>
      </c>
      <c r="M420" s="16" t="s">
        <v>616</v>
      </c>
      <c r="N420" s="14">
        <v>0</v>
      </c>
      <c r="O420" s="14">
        <v>0</v>
      </c>
      <c r="P420" s="14">
        <v>0</v>
      </c>
      <c r="Q420" s="14">
        <v>40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40</v>
      </c>
      <c r="X420" s="14">
        <v>120</v>
      </c>
      <c r="Y420" s="14">
        <v>6.67</v>
      </c>
      <c r="Z420" s="14">
        <v>2558</v>
      </c>
      <c r="AA420" s="14">
        <v>2</v>
      </c>
    </row>
    <row r="421" spans="1:27" ht="16.5" customHeight="1" x14ac:dyDescent="0.2">
      <c r="A421" s="14" t="s">
        <v>27</v>
      </c>
      <c r="B421" s="14" t="s">
        <v>28</v>
      </c>
      <c r="C421" s="15" t="s">
        <v>1189</v>
      </c>
      <c r="D421" s="16" t="s">
        <v>574</v>
      </c>
      <c r="E421" s="16" t="s">
        <v>31</v>
      </c>
      <c r="F421" s="16" t="s">
        <v>661</v>
      </c>
      <c r="G421" s="16">
        <v>1</v>
      </c>
      <c r="H421" s="16" t="str">
        <f t="shared" si="30"/>
        <v xml:space="preserve">3 </v>
      </c>
      <c r="I421" s="16" t="str">
        <f t="shared" si="31"/>
        <v>2</v>
      </c>
      <c r="J421" s="16" t="str">
        <f t="shared" si="32"/>
        <v>2</v>
      </c>
      <c r="K421" s="16" t="str">
        <f t="shared" si="33"/>
        <v>5</v>
      </c>
      <c r="L421" s="16" t="s">
        <v>95</v>
      </c>
      <c r="M421" s="16" t="s">
        <v>588</v>
      </c>
      <c r="N421" s="14">
        <v>0</v>
      </c>
      <c r="O421" s="14">
        <v>0</v>
      </c>
      <c r="P421" s="14">
        <v>0</v>
      </c>
      <c r="Q421" s="14">
        <v>40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40</v>
      </c>
      <c r="X421" s="14">
        <v>120</v>
      </c>
      <c r="Y421" s="14">
        <v>6.67</v>
      </c>
      <c r="Z421" s="14">
        <v>2558</v>
      </c>
      <c r="AA421" s="14">
        <v>2</v>
      </c>
    </row>
    <row r="422" spans="1:27" ht="16.5" customHeight="1" x14ac:dyDescent="0.2">
      <c r="A422" s="14" t="s">
        <v>27</v>
      </c>
      <c r="B422" s="14" t="s">
        <v>28</v>
      </c>
      <c r="C422" s="15" t="s">
        <v>1190</v>
      </c>
      <c r="D422" s="16" t="s">
        <v>287</v>
      </c>
      <c r="E422" s="16" t="s">
        <v>31</v>
      </c>
      <c r="F422" s="16" t="s">
        <v>661</v>
      </c>
      <c r="G422" s="16">
        <v>1</v>
      </c>
      <c r="H422" s="16" t="str">
        <f t="shared" si="30"/>
        <v xml:space="preserve">3 </v>
      </c>
      <c r="I422" s="16" t="str">
        <f t="shared" si="31"/>
        <v>3</v>
      </c>
      <c r="J422" s="16" t="str">
        <f t="shared" si="32"/>
        <v>0</v>
      </c>
      <c r="K422" s="16" t="str">
        <f t="shared" si="33"/>
        <v>6</v>
      </c>
      <c r="L422" s="16" t="s">
        <v>33</v>
      </c>
      <c r="M422" s="16" t="s">
        <v>270</v>
      </c>
      <c r="N422" s="14">
        <v>0</v>
      </c>
      <c r="O422" s="14">
        <v>0</v>
      </c>
      <c r="P422" s="14">
        <v>0</v>
      </c>
      <c r="Q422" s="14">
        <v>40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40</v>
      </c>
      <c r="X422" s="14">
        <v>120</v>
      </c>
      <c r="Y422" s="14">
        <v>6.67</v>
      </c>
      <c r="Z422" s="14">
        <v>2558</v>
      </c>
      <c r="AA422" s="14">
        <v>2</v>
      </c>
    </row>
    <row r="423" spans="1:27" ht="16.5" customHeight="1" x14ac:dyDescent="0.2">
      <c r="A423" s="14" t="s">
        <v>27</v>
      </c>
      <c r="B423" s="14" t="s">
        <v>28</v>
      </c>
      <c r="C423" s="15" t="s">
        <v>1191</v>
      </c>
      <c r="D423" s="16" t="s">
        <v>1192</v>
      </c>
      <c r="E423" s="16" t="s">
        <v>31</v>
      </c>
      <c r="F423" s="16" t="s">
        <v>661</v>
      </c>
      <c r="G423" s="16">
        <v>1</v>
      </c>
      <c r="H423" s="16" t="str">
        <f t="shared" si="30"/>
        <v xml:space="preserve">3 </v>
      </c>
      <c r="I423" s="16" t="str">
        <f t="shared" si="31"/>
        <v>3</v>
      </c>
      <c r="J423" s="16" t="str">
        <f t="shared" si="32"/>
        <v>0</v>
      </c>
      <c r="K423" s="16" t="str">
        <f t="shared" si="33"/>
        <v>6</v>
      </c>
      <c r="L423" s="16" t="s">
        <v>33</v>
      </c>
      <c r="M423" s="16" t="s">
        <v>616</v>
      </c>
      <c r="N423" s="14">
        <v>0</v>
      </c>
      <c r="O423" s="14">
        <v>0</v>
      </c>
      <c r="P423" s="14">
        <v>0</v>
      </c>
      <c r="Q423" s="14">
        <v>52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52</v>
      </c>
      <c r="X423" s="14">
        <v>156</v>
      </c>
      <c r="Y423" s="14">
        <v>8.67</v>
      </c>
      <c r="Z423" s="14">
        <v>2558</v>
      </c>
      <c r="AA423" s="14">
        <v>2</v>
      </c>
    </row>
    <row r="424" spans="1:27" ht="16.5" customHeight="1" x14ac:dyDescent="0.2">
      <c r="A424" s="14" t="s">
        <v>27</v>
      </c>
      <c r="B424" s="14" t="s">
        <v>28</v>
      </c>
      <c r="C424" s="15" t="s">
        <v>1193</v>
      </c>
      <c r="D424" s="16" t="s">
        <v>1194</v>
      </c>
      <c r="E424" s="16" t="s">
        <v>31</v>
      </c>
      <c r="F424" s="16" t="s">
        <v>661</v>
      </c>
      <c r="G424" s="16">
        <v>1</v>
      </c>
      <c r="H424" s="16" t="str">
        <f t="shared" si="30"/>
        <v xml:space="preserve">3 </v>
      </c>
      <c r="I424" s="16" t="str">
        <f t="shared" si="31"/>
        <v>3</v>
      </c>
      <c r="J424" s="16" t="str">
        <f t="shared" si="32"/>
        <v>0</v>
      </c>
      <c r="K424" s="16" t="str">
        <f t="shared" si="33"/>
        <v>6</v>
      </c>
      <c r="L424" s="16" t="s">
        <v>33</v>
      </c>
      <c r="M424" s="16" t="s">
        <v>664</v>
      </c>
      <c r="N424" s="14">
        <v>0</v>
      </c>
      <c r="O424" s="14">
        <v>0</v>
      </c>
      <c r="P424" s="14">
        <v>0</v>
      </c>
      <c r="Q424" s="14">
        <v>52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52</v>
      </c>
      <c r="X424" s="14">
        <v>156</v>
      </c>
      <c r="Y424" s="14">
        <v>8.67</v>
      </c>
      <c r="Z424" s="14">
        <v>2558</v>
      </c>
      <c r="AA424" s="14">
        <v>2</v>
      </c>
    </row>
    <row r="425" spans="1:27" ht="16.5" customHeight="1" x14ac:dyDescent="0.2">
      <c r="A425" s="14" t="s">
        <v>27</v>
      </c>
      <c r="B425" s="14" t="s">
        <v>28</v>
      </c>
      <c r="C425" s="15" t="s">
        <v>1195</v>
      </c>
      <c r="D425" s="16" t="s">
        <v>1196</v>
      </c>
      <c r="E425" s="16" t="s">
        <v>31</v>
      </c>
      <c r="F425" s="16" t="s">
        <v>661</v>
      </c>
      <c r="G425" s="16">
        <v>1</v>
      </c>
      <c r="H425" s="16" t="str">
        <f t="shared" si="30"/>
        <v xml:space="preserve">3 </v>
      </c>
      <c r="I425" s="16" t="str">
        <f t="shared" si="31"/>
        <v>3</v>
      </c>
      <c r="J425" s="16" t="str">
        <f t="shared" si="32"/>
        <v>0</v>
      </c>
      <c r="K425" s="16" t="str">
        <f t="shared" si="33"/>
        <v>6</v>
      </c>
      <c r="L425" s="16" t="s">
        <v>33</v>
      </c>
      <c r="M425" s="16" t="s">
        <v>664</v>
      </c>
      <c r="N425" s="14">
        <v>0</v>
      </c>
      <c r="O425" s="14">
        <v>0</v>
      </c>
      <c r="P425" s="14">
        <v>0</v>
      </c>
      <c r="Q425" s="14">
        <v>39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39</v>
      </c>
      <c r="X425" s="14">
        <v>117</v>
      </c>
      <c r="Y425" s="14">
        <v>6.5</v>
      </c>
      <c r="Z425" s="14">
        <v>2558</v>
      </c>
      <c r="AA425" s="14">
        <v>2</v>
      </c>
    </row>
    <row r="426" spans="1:27" ht="16.5" customHeight="1" x14ac:dyDescent="0.2">
      <c r="A426" s="14" t="s">
        <v>27</v>
      </c>
      <c r="B426" s="14" t="s">
        <v>28</v>
      </c>
      <c r="C426" s="15" t="s">
        <v>681</v>
      </c>
      <c r="D426" s="16" t="s">
        <v>682</v>
      </c>
      <c r="E426" s="16" t="s">
        <v>31</v>
      </c>
      <c r="F426" s="16" t="s">
        <v>661</v>
      </c>
      <c r="G426" s="16">
        <v>1</v>
      </c>
      <c r="H426" s="16" t="str">
        <f t="shared" si="30"/>
        <v xml:space="preserve">3 </v>
      </c>
      <c r="I426" s="16" t="str">
        <f t="shared" si="31"/>
        <v>3</v>
      </c>
      <c r="J426" s="16" t="str">
        <f t="shared" si="32"/>
        <v>0</v>
      </c>
      <c r="K426" s="16" t="str">
        <f t="shared" si="33"/>
        <v>6</v>
      </c>
      <c r="L426" s="16" t="s">
        <v>33</v>
      </c>
      <c r="M426" s="16" t="s">
        <v>683</v>
      </c>
      <c r="N426" s="14">
        <v>0</v>
      </c>
      <c r="O426" s="14">
        <v>0</v>
      </c>
      <c r="P426" s="14">
        <v>0</v>
      </c>
      <c r="Q426" s="14">
        <v>52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52</v>
      </c>
      <c r="X426" s="14">
        <v>156</v>
      </c>
      <c r="Y426" s="14">
        <v>8.67</v>
      </c>
      <c r="Z426" s="14">
        <v>2558</v>
      </c>
      <c r="AA426" s="14">
        <v>2</v>
      </c>
    </row>
    <row r="427" spans="1:27" ht="16.5" customHeight="1" x14ac:dyDescent="0.2">
      <c r="A427" s="14" t="s">
        <v>27</v>
      </c>
      <c r="B427" s="14" t="s">
        <v>28</v>
      </c>
      <c r="C427" s="15" t="s">
        <v>1197</v>
      </c>
      <c r="D427" s="16" t="s">
        <v>1198</v>
      </c>
      <c r="E427" s="16" t="s">
        <v>31</v>
      </c>
      <c r="F427" s="16" t="s">
        <v>661</v>
      </c>
      <c r="G427" s="16">
        <v>1</v>
      </c>
      <c r="H427" s="16" t="str">
        <f t="shared" si="30"/>
        <v xml:space="preserve">3 </v>
      </c>
      <c r="I427" s="16" t="str">
        <f t="shared" si="31"/>
        <v>3</v>
      </c>
      <c r="J427" s="16" t="str">
        <f t="shared" si="32"/>
        <v>0</v>
      </c>
      <c r="K427" s="16" t="str">
        <f t="shared" si="33"/>
        <v>6</v>
      </c>
      <c r="L427" s="16" t="s">
        <v>33</v>
      </c>
      <c r="M427" s="16" t="s">
        <v>275</v>
      </c>
      <c r="N427" s="14">
        <v>0</v>
      </c>
      <c r="O427" s="14">
        <v>0</v>
      </c>
      <c r="P427" s="14">
        <v>0</v>
      </c>
      <c r="Q427" s="14">
        <v>52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52</v>
      </c>
      <c r="X427" s="14">
        <v>156</v>
      </c>
      <c r="Y427" s="14">
        <v>8.67</v>
      </c>
      <c r="Z427" s="14">
        <v>2558</v>
      </c>
      <c r="AA427" s="14">
        <v>2</v>
      </c>
    </row>
    <row r="428" spans="1:27" ht="16.5" customHeight="1" x14ac:dyDescent="0.2">
      <c r="A428" s="14" t="s">
        <v>27</v>
      </c>
      <c r="B428" s="14" t="s">
        <v>28</v>
      </c>
      <c r="C428" s="15" t="s">
        <v>692</v>
      </c>
      <c r="D428" s="16" t="s">
        <v>693</v>
      </c>
      <c r="E428" s="16" t="s">
        <v>31</v>
      </c>
      <c r="F428" s="16" t="s">
        <v>661</v>
      </c>
      <c r="G428" s="16">
        <v>1</v>
      </c>
      <c r="H428" s="16" t="str">
        <f t="shared" si="30"/>
        <v xml:space="preserve">3 </v>
      </c>
      <c r="I428" s="16" t="str">
        <f t="shared" si="31"/>
        <v>3</v>
      </c>
      <c r="J428" s="16" t="str">
        <f t="shared" si="32"/>
        <v>0</v>
      </c>
      <c r="K428" s="16" t="str">
        <f t="shared" si="33"/>
        <v>6</v>
      </c>
      <c r="L428" s="16" t="s">
        <v>33</v>
      </c>
      <c r="M428" s="16" t="s">
        <v>694</v>
      </c>
      <c r="N428" s="14">
        <v>0</v>
      </c>
      <c r="O428" s="14">
        <v>0</v>
      </c>
      <c r="P428" s="14">
        <v>0</v>
      </c>
      <c r="Q428" s="14">
        <v>52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52</v>
      </c>
      <c r="X428" s="14">
        <v>156</v>
      </c>
      <c r="Y428" s="14">
        <v>8.67</v>
      </c>
      <c r="Z428" s="14">
        <v>2558</v>
      </c>
      <c r="AA428" s="14">
        <v>2</v>
      </c>
    </row>
    <row r="429" spans="1:27" ht="16.5" customHeight="1" x14ac:dyDescent="0.2">
      <c r="A429" s="14" t="s">
        <v>27</v>
      </c>
      <c r="B429" s="14" t="s">
        <v>28</v>
      </c>
      <c r="C429" s="15" t="s">
        <v>1199</v>
      </c>
      <c r="D429" s="16" t="s">
        <v>687</v>
      </c>
      <c r="E429" s="16" t="s">
        <v>31</v>
      </c>
      <c r="F429" s="16" t="s">
        <v>661</v>
      </c>
      <c r="G429" s="16">
        <v>1</v>
      </c>
      <c r="H429" s="16" t="str">
        <f t="shared" si="30"/>
        <v xml:space="preserve">3 </v>
      </c>
      <c r="I429" s="16" t="str">
        <f t="shared" si="31"/>
        <v>2</v>
      </c>
      <c r="J429" s="16" t="str">
        <f t="shared" si="32"/>
        <v>2</v>
      </c>
      <c r="K429" s="16" t="str">
        <f t="shared" si="33"/>
        <v>5</v>
      </c>
      <c r="L429" s="16" t="s">
        <v>95</v>
      </c>
      <c r="M429" s="16" t="s">
        <v>664</v>
      </c>
      <c r="N429" s="14">
        <v>0</v>
      </c>
      <c r="O429" s="14">
        <v>0</v>
      </c>
      <c r="P429" s="14">
        <v>0</v>
      </c>
      <c r="Q429" s="14">
        <v>74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74</v>
      </c>
      <c r="X429" s="14">
        <v>222</v>
      </c>
      <c r="Y429" s="14">
        <v>12.33</v>
      </c>
      <c r="Z429" s="14">
        <v>2558</v>
      </c>
      <c r="AA429" s="14">
        <v>2</v>
      </c>
    </row>
    <row r="430" spans="1:27" ht="16.5" customHeight="1" x14ac:dyDescent="0.2">
      <c r="A430" s="14"/>
      <c r="B430" s="14"/>
      <c r="C430" s="15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6.5" customHeight="1" x14ac:dyDescent="0.2">
      <c r="A431" s="14" t="s">
        <v>704</v>
      </c>
      <c r="B431" s="14" t="s">
        <v>28</v>
      </c>
      <c r="C431" s="15" t="s">
        <v>834</v>
      </c>
      <c r="D431" s="16" t="s">
        <v>835</v>
      </c>
      <c r="E431" s="16" t="s">
        <v>31</v>
      </c>
      <c r="F431" s="16" t="s">
        <v>32</v>
      </c>
      <c r="G431" s="16">
        <v>1201</v>
      </c>
      <c r="H431" s="16" t="str">
        <f t="shared" ref="H431:H444" si="34">LEFT(L431,2)</f>
        <v xml:space="preserve">3 </v>
      </c>
      <c r="I431" s="16" t="str">
        <f t="shared" ref="I431:I444" si="35">MID(L431,4,1)</f>
        <v>3</v>
      </c>
      <c r="J431" s="16" t="str">
        <f t="shared" ref="J431:J444" si="36">MID(L431,6,1)</f>
        <v>0</v>
      </c>
      <c r="K431" s="16" t="str">
        <f t="shared" ref="K431:K444" si="37">MID(L431,8,1)</f>
        <v>6</v>
      </c>
      <c r="L431" s="16" t="s">
        <v>33</v>
      </c>
      <c r="M431" s="16" t="s">
        <v>542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32</v>
      </c>
      <c r="W431" s="14">
        <v>32</v>
      </c>
      <c r="X431" s="14">
        <v>96</v>
      </c>
      <c r="Y431" s="14">
        <v>5.33</v>
      </c>
      <c r="Z431" s="14">
        <v>2558</v>
      </c>
      <c r="AA431" s="14">
        <v>2</v>
      </c>
    </row>
    <row r="432" spans="1:27" ht="16.5" customHeight="1" x14ac:dyDescent="0.2">
      <c r="A432" s="14" t="s">
        <v>704</v>
      </c>
      <c r="B432" s="14" t="s">
        <v>28</v>
      </c>
      <c r="C432" s="15" t="s">
        <v>834</v>
      </c>
      <c r="D432" s="16" t="s">
        <v>835</v>
      </c>
      <c r="E432" s="16" t="s">
        <v>31</v>
      </c>
      <c r="F432" s="16" t="s">
        <v>32</v>
      </c>
      <c r="G432" s="16">
        <v>1202</v>
      </c>
      <c r="H432" s="16" t="str">
        <f t="shared" si="34"/>
        <v xml:space="preserve">3 </v>
      </c>
      <c r="I432" s="16" t="str">
        <f t="shared" si="35"/>
        <v>3</v>
      </c>
      <c r="J432" s="16" t="str">
        <f t="shared" si="36"/>
        <v>0</v>
      </c>
      <c r="K432" s="16" t="str">
        <f t="shared" si="37"/>
        <v>6</v>
      </c>
      <c r="L432" s="16" t="s">
        <v>33</v>
      </c>
      <c r="M432" s="16" t="s">
        <v>55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65</v>
      </c>
      <c r="W432" s="14">
        <v>65</v>
      </c>
      <c r="X432" s="14">
        <v>195</v>
      </c>
      <c r="Y432" s="14">
        <v>10.83</v>
      </c>
      <c r="Z432" s="14">
        <v>2558</v>
      </c>
      <c r="AA432" s="14">
        <v>2</v>
      </c>
    </row>
    <row r="433" spans="1:27" ht="16.5" customHeight="1" x14ac:dyDescent="0.2">
      <c r="A433" s="14" t="s">
        <v>704</v>
      </c>
      <c r="B433" s="14" t="s">
        <v>28</v>
      </c>
      <c r="C433" s="15" t="s">
        <v>62</v>
      </c>
      <c r="D433" s="16" t="s">
        <v>63</v>
      </c>
      <c r="E433" s="16" t="s">
        <v>31</v>
      </c>
      <c r="F433" s="16" t="s">
        <v>32</v>
      </c>
      <c r="G433" s="16">
        <v>1202</v>
      </c>
      <c r="H433" s="16" t="str">
        <f t="shared" si="34"/>
        <v xml:space="preserve">3 </v>
      </c>
      <c r="I433" s="16" t="str">
        <f t="shared" si="35"/>
        <v>3</v>
      </c>
      <c r="J433" s="16" t="str">
        <f t="shared" si="36"/>
        <v>0</v>
      </c>
      <c r="K433" s="16" t="str">
        <f t="shared" si="37"/>
        <v>6</v>
      </c>
      <c r="L433" s="16" t="s">
        <v>33</v>
      </c>
      <c r="M433" s="16" t="s">
        <v>65</v>
      </c>
      <c r="N433" s="14">
        <v>0</v>
      </c>
      <c r="O433" s="14">
        <v>13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13</v>
      </c>
      <c r="X433" s="14">
        <v>39</v>
      </c>
      <c r="Y433" s="14">
        <v>2.17</v>
      </c>
      <c r="Z433" s="14">
        <v>2558</v>
      </c>
      <c r="AA433" s="14">
        <v>2</v>
      </c>
    </row>
    <row r="434" spans="1:27" ht="16.5" customHeight="1" x14ac:dyDescent="0.2">
      <c r="A434" s="14" t="s">
        <v>704</v>
      </c>
      <c r="B434" s="14" t="s">
        <v>28</v>
      </c>
      <c r="C434" s="15" t="s">
        <v>62</v>
      </c>
      <c r="D434" s="16" t="s">
        <v>63</v>
      </c>
      <c r="E434" s="16" t="s">
        <v>31</v>
      </c>
      <c r="F434" s="16" t="s">
        <v>32</v>
      </c>
      <c r="G434" s="16">
        <v>1201</v>
      </c>
      <c r="H434" s="16" t="str">
        <f t="shared" si="34"/>
        <v xml:space="preserve">3 </v>
      </c>
      <c r="I434" s="16" t="str">
        <f t="shared" si="35"/>
        <v>3</v>
      </c>
      <c r="J434" s="16" t="str">
        <f t="shared" si="36"/>
        <v>0</v>
      </c>
      <c r="K434" s="16" t="str">
        <f t="shared" si="37"/>
        <v>6</v>
      </c>
      <c r="L434" s="16" t="s">
        <v>33</v>
      </c>
      <c r="M434" s="16" t="s">
        <v>64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63</v>
      </c>
      <c r="V434" s="14">
        <v>4</v>
      </c>
      <c r="W434" s="14">
        <v>67</v>
      </c>
      <c r="X434" s="14">
        <v>201</v>
      </c>
      <c r="Y434" s="14">
        <v>11.17</v>
      </c>
      <c r="Z434" s="14">
        <v>2558</v>
      </c>
      <c r="AA434" s="14">
        <v>2</v>
      </c>
    </row>
    <row r="435" spans="1:27" ht="16.5" customHeight="1" x14ac:dyDescent="0.2">
      <c r="A435" s="14" t="s">
        <v>704</v>
      </c>
      <c r="B435" s="14" t="s">
        <v>28</v>
      </c>
      <c r="C435" s="15" t="s">
        <v>836</v>
      </c>
      <c r="D435" s="16" t="s">
        <v>837</v>
      </c>
      <c r="E435" s="16" t="s">
        <v>31</v>
      </c>
      <c r="F435" s="16" t="s">
        <v>32</v>
      </c>
      <c r="G435" s="16">
        <v>1201</v>
      </c>
      <c r="H435" s="16" t="str">
        <f t="shared" si="34"/>
        <v xml:space="preserve">3 </v>
      </c>
      <c r="I435" s="16" t="str">
        <f t="shared" si="35"/>
        <v>3</v>
      </c>
      <c r="J435" s="16" t="str">
        <f t="shared" si="36"/>
        <v>0</v>
      </c>
      <c r="K435" s="16" t="str">
        <f t="shared" si="37"/>
        <v>6</v>
      </c>
      <c r="L435" s="16" t="s">
        <v>33</v>
      </c>
      <c r="M435" s="16" t="s">
        <v>312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71</v>
      </c>
      <c r="V435" s="14">
        <v>0</v>
      </c>
      <c r="W435" s="14">
        <v>71</v>
      </c>
      <c r="X435" s="14">
        <v>213</v>
      </c>
      <c r="Y435" s="14">
        <v>11.83</v>
      </c>
      <c r="Z435" s="14">
        <v>2558</v>
      </c>
      <c r="AA435" s="14">
        <v>2</v>
      </c>
    </row>
    <row r="436" spans="1:27" ht="16.5" customHeight="1" x14ac:dyDescent="0.2">
      <c r="A436" s="14" t="s">
        <v>704</v>
      </c>
      <c r="B436" s="14" t="s">
        <v>28</v>
      </c>
      <c r="C436" s="15" t="s">
        <v>90</v>
      </c>
      <c r="D436" s="16" t="s">
        <v>91</v>
      </c>
      <c r="E436" s="16" t="s">
        <v>31</v>
      </c>
      <c r="F436" s="16" t="s">
        <v>32</v>
      </c>
      <c r="G436" s="16">
        <v>1201</v>
      </c>
      <c r="H436" s="16" t="str">
        <f t="shared" si="34"/>
        <v xml:space="preserve">3 </v>
      </c>
      <c r="I436" s="16" t="str">
        <f t="shared" si="35"/>
        <v>3</v>
      </c>
      <c r="J436" s="16" t="str">
        <f t="shared" si="36"/>
        <v>0</v>
      </c>
      <c r="K436" s="16" t="str">
        <f t="shared" si="37"/>
        <v>6</v>
      </c>
      <c r="L436" s="16" t="s">
        <v>33</v>
      </c>
      <c r="M436" s="16" t="s">
        <v>92</v>
      </c>
      <c r="N436" s="14">
        <v>0</v>
      </c>
      <c r="O436" s="14">
        <v>0</v>
      </c>
      <c r="P436" s="14">
        <v>0</v>
      </c>
      <c r="Q436" s="14">
        <v>1</v>
      </c>
      <c r="R436" s="14">
        <v>0</v>
      </c>
      <c r="S436" s="14">
        <v>0</v>
      </c>
      <c r="T436" s="14">
        <v>0</v>
      </c>
      <c r="U436" s="14">
        <v>1</v>
      </c>
      <c r="V436" s="14">
        <v>73</v>
      </c>
      <c r="W436" s="14">
        <v>75</v>
      </c>
      <c r="X436" s="14">
        <v>225</v>
      </c>
      <c r="Y436" s="14">
        <v>12.5</v>
      </c>
      <c r="Z436" s="14">
        <v>2558</v>
      </c>
      <c r="AA436" s="14">
        <v>2</v>
      </c>
    </row>
    <row r="437" spans="1:27" ht="16.5" customHeight="1" x14ac:dyDescent="0.2">
      <c r="A437" s="14"/>
      <c r="B437" s="14"/>
      <c r="C437" s="15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16.5" customHeight="1" x14ac:dyDescent="0.2">
      <c r="A438" s="14" t="s">
        <v>704</v>
      </c>
      <c r="B438" s="14" t="s">
        <v>702</v>
      </c>
      <c r="C438" s="15" t="s">
        <v>834</v>
      </c>
      <c r="D438" s="16" t="s">
        <v>835</v>
      </c>
      <c r="E438" s="16" t="s">
        <v>31</v>
      </c>
      <c r="F438" s="16" t="s">
        <v>32</v>
      </c>
      <c r="G438" s="16">
        <v>2201</v>
      </c>
      <c r="H438" s="16" t="str">
        <f t="shared" ref="H438:H439" si="38">LEFT(L438,2)</f>
        <v xml:space="preserve">3 </v>
      </c>
      <c r="I438" s="16" t="str">
        <f t="shared" ref="I438:I439" si="39">MID(L438,4,1)</f>
        <v>3</v>
      </c>
      <c r="J438" s="16" t="str">
        <f t="shared" ref="J438:J439" si="40">MID(L438,6,1)</f>
        <v>0</v>
      </c>
      <c r="K438" s="16" t="str">
        <f t="shared" ref="K438:K439" si="41">MID(L438,8,1)</f>
        <v>6</v>
      </c>
      <c r="L438" s="16" t="s">
        <v>33</v>
      </c>
      <c r="M438" s="16" t="s">
        <v>60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12</v>
      </c>
      <c r="W438" s="14">
        <v>12</v>
      </c>
      <c r="X438" s="14">
        <v>36</v>
      </c>
      <c r="Y438" s="14">
        <v>2</v>
      </c>
      <c r="Z438" s="14">
        <v>2558</v>
      </c>
      <c r="AA438" s="14">
        <v>2</v>
      </c>
    </row>
    <row r="439" spans="1:27" ht="16.5" customHeight="1" x14ac:dyDescent="0.2">
      <c r="A439" s="14" t="s">
        <v>704</v>
      </c>
      <c r="B439" s="14" t="s">
        <v>702</v>
      </c>
      <c r="C439" s="15" t="s">
        <v>97</v>
      </c>
      <c r="D439" s="16" t="s">
        <v>98</v>
      </c>
      <c r="E439" s="16" t="s">
        <v>31</v>
      </c>
      <c r="F439" s="16" t="s">
        <v>32</v>
      </c>
      <c r="G439" s="16">
        <v>2201</v>
      </c>
      <c r="H439" s="16" t="str">
        <f t="shared" si="38"/>
        <v xml:space="preserve">3 </v>
      </c>
      <c r="I439" s="16" t="str">
        <f t="shared" si="39"/>
        <v>3</v>
      </c>
      <c r="J439" s="16" t="str">
        <f t="shared" si="40"/>
        <v>0</v>
      </c>
      <c r="K439" s="16" t="str">
        <f t="shared" si="41"/>
        <v>6</v>
      </c>
      <c r="L439" s="16" t="s">
        <v>33</v>
      </c>
      <c r="M439" s="16" t="s">
        <v>703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13</v>
      </c>
      <c r="W439" s="14">
        <v>13</v>
      </c>
      <c r="X439" s="14">
        <v>39</v>
      </c>
      <c r="Y439" s="14">
        <v>2.17</v>
      </c>
      <c r="Z439" s="14">
        <v>2558</v>
      </c>
      <c r="AA439" s="14">
        <v>2</v>
      </c>
    </row>
    <row r="440" spans="1:27" ht="16.5" customHeight="1" x14ac:dyDescent="0.2">
      <c r="A440" s="14"/>
      <c r="B440" s="14"/>
      <c r="C440" s="15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16.5" customHeight="1" x14ac:dyDescent="0.2">
      <c r="A441" s="14" t="s">
        <v>704</v>
      </c>
      <c r="B441" s="14" t="s">
        <v>28</v>
      </c>
      <c r="C441" s="15" t="s">
        <v>154</v>
      </c>
      <c r="D441" s="16" t="s">
        <v>155</v>
      </c>
      <c r="E441" s="16" t="s">
        <v>31</v>
      </c>
      <c r="F441" s="16" t="s">
        <v>138</v>
      </c>
      <c r="G441" s="16">
        <v>1201</v>
      </c>
      <c r="H441" s="16" t="str">
        <f t="shared" si="34"/>
        <v xml:space="preserve">2 </v>
      </c>
      <c r="I441" s="16" t="str">
        <f t="shared" si="35"/>
        <v>2</v>
      </c>
      <c r="J441" s="16" t="str">
        <f t="shared" si="36"/>
        <v>0</v>
      </c>
      <c r="K441" s="16" t="str">
        <f t="shared" si="37"/>
        <v>4</v>
      </c>
      <c r="L441" s="16" t="s">
        <v>139</v>
      </c>
      <c r="M441" s="16" t="s">
        <v>156</v>
      </c>
      <c r="N441" s="14">
        <v>0</v>
      </c>
      <c r="O441" s="14">
        <v>13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13</v>
      </c>
      <c r="X441" s="14">
        <v>26</v>
      </c>
      <c r="Y441" s="14">
        <v>1.44</v>
      </c>
      <c r="Z441" s="14">
        <v>2558</v>
      </c>
      <c r="AA441" s="14">
        <v>2</v>
      </c>
    </row>
    <row r="442" spans="1:27" ht="16.5" customHeight="1" x14ac:dyDescent="0.2">
      <c r="A442" s="14" t="s">
        <v>704</v>
      </c>
      <c r="B442" s="14" t="s">
        <v>28</v>
      </c>
      <c r="C442" s="15" t="s">
        <v>876</v>
      </c>
      <c r="D442" s="16" t="s">
        <v>877</v>
      </c>
      <c r="E442" s="16" t="s">
        <v>31</v>
      </c>
      <c r="F442" s="16" t="s">
        <v>138</v>
      </c>
      <c r="G442" s="16">
        <v>1201</v>
      </c>
      <c r="H442" s="16" t="str">
        <f t="shared" si="34"/>
        <v xml:space="preserve">3 </v>
      </c>
      <c r="I442" s="16" t="str">
        <f t="shared" si="35"/>
        <v>3</v>
      </c>
      <c r="J442" s="16" t="str">
        <f t="shared" si="36"/>
        <v>0</v>
      </c>
      <c r="K442" s="16" t="str">
        <f t="shared" si="37"/>
        <v>6</v>
      </c>
      <c r="L442" s="16" t="s">
        <v>33</v>
      </c>
      <c r="M442" s="16" t="s">
        <v>150</v>
      </c>
      <c r="N442" s="14">
        <v>0</v>
      </c>
      <c r="O442" s="14">
        <v>13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13</v>
      </c>
      <c r="X442" s="14">
        <v>39</v>
      </c>
      <c r="Y442" s="14">
        <v>2.17</v>
      </c>
      <c r="Z442" s="14">
        <v>2558</v>
      </c>
      <c r="AA442" s="14">
        <v>2</v>
      </c>
    </row>
    <row r="443" spans="1:27" ht="16.5" customHeight="1" x14ac:dyDescent="0.2">
      <c r="A443" s="14" t="s">
        <v>704</v>
      </c>
      <c r="B443" s="14" t="s">
        <v>28</v>
      </c>
      <c r="C443" s="15" t="s">
        <v>179</v>
      </c>
      <c r="D443" s="16" t="s">
        <v>180</v>
      </c>
      <c r="E443" s="16" t="s">
        <v>31</v>
      </c>
      <c r="F443" s="16" t="s">
        <v>138</v>
      </c>
      <c r="G443" s="16">
        <v>1201</v>
      </c>
      <c r="H443" s="16" t="str">
        <f t="shared" si="34"/>
        <v xml:space="preserve">3 </v>
      </c>
      <c r="I443" s="16" t="str">
        <f t="shared" si="35"/>
        <v>3</v>
      </c>
      <c r="J443" s="16" t="str">
        <f t="shared" si="36"/>
        <v>0</v>
      </c>
      <c r="K443" s="16" t="str">
        <f t="shared" si="37"/>
        <v>6</v>
      </c>
      <c r="L443" s="16" t="s">
        <v>33</v>
      </c>
      <c r="M443" s="16" t="s">
        <v>162</v>
      </c>
      <c r="N443" s="14">
        <v>0</v>
      </c>
      <c r="O443" s="14">
        <v>13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13</v>
      </c>
      <c r="X443" s="14">
        <v>39</v>
      </c>
      <c r="Y443" s="14">
        <v>2.17</v>
      </c>
      <c r="Z443" s="14">
        <v>2558</v>
      </c>
      <c r="AA443" s="14">
        <v>2</v>
      </c>
    </row>
    <row r="444" spans="1:27" ht="16.5" customHeight="1" x14ac:dyDescent="0.2">
      <c r="A444" s="14" t="s">
        <v>704</v>
      </c>
      <c r="B444" s="14" t="s">
        <v>28</v>
      </c>
      <c r="C444" s="15" t="s">
        <v>183</v>
      </c>
      <c r="D444" s="16" t="s">
        <v>184</v>
      </c>
      <c r="E444" s="16" t="s">
        <v>31</v>
      </c>
      <c r="F444" s="16" t="s">
        <v>138</v>
      </c>
      <c r="G444" s="16">
        <v>1201</v>
      </c>
      <c r="H444" s="16" t="str">
        <f t="shared" si="34"/>
        <v xml:space="preserve">3 </v>
      </c>
      <c r="I444" s="16" t="str">
        <f t="shared" si="35"/>
        <v>3</v>
      </c>
      <c r="J444" s="16" t="str">
        <f t="shared" si="36"/>
        <v>0</v>
      </c>
      <c r="K444" s="16" t="str">
        <f t="shared" si="37"/>
        <v>6</v>
      </c>
      <c r="L444" s="16" t="s">
        <v>33</v>
      </c>
      <c r="M444" s="16" t="s">
        <v>143</v>
      </c>
      <c r="N444" s="14">
        <v>0</v>
      </c>
      <c r="O444" s="14">
        <v>13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13</v>
      </c>
      <c r="X444" s="14">
        <v>39</v>
      </c>
      <c r="Y444" s="14">
        <v>2.17</v>
      </c>
      <c r="Z444" s="14">
        <v>2558</v>
      </c>
      <c r="AA444" s="14">
        <v>2</v>
      </c>
    </row>
    <row r="445" spans="1:27" ht="16.5" customHeight="1" x14ac:dyDescent="0.2">
      <c r="C445" s="2"/>
      <c r="H445" s="1"/>
      <c r="I445" s="1"/>
      <c r="J445" s="1"/>
      <c r="K445" s="1"/>
    </row>
    <row r="446" spans="1:27" ht="16.5" customHeight="1" x14ac:dyDescent="0.2">
      <c r="A446" s="14" t="s">
        <v>716</v>
      </c>
      <c r="B446" s="14" t="s">
        <v>28</v>
      </c>
      <c r="C446" s="15" t="s">
        <v>1200</v>
      </c>
      <c r="D446" s="16" t="s">
        <v>748</v>
      </c>
      <c r="E446" s="16" t="s">
        <v>31</v>
      </c>
      <c r="F446" s="16" t="s">
        <v>719</v>
      </c>
      <c r="G446" s="16">
        <v>1401</v>
      </c>
      <c r="H446" s="16" t="str">
        <f t="shared" ref="H446:H459" si="42">LEFT(L446,2)</f>
        <v>12</v>
      </c>
      <c r="I446" s="16" t="str">
        <f>MID(L446,5,1)</f>
        <v>0</v>
      </c>
      <c r="J446" s="16" t="str">
        <f>MID(L446,7,2)</f>
        <v>36</v>
      </c>
      <c r="K446" s="16" t="str">
        <f>MID(L446,8,1)</f>
        <v>6</v>
      </c>
      <c r="L446" s="16" t="s">
        <v>1201</v>
      </c>
      <c r="M446" s="16" t="s">
        <v>749</v>
      </c>
      <c r="N446" s="14">
        <v>0</v>
      </c>
      <c r="O446" s="14">
        <v>2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2</v>
      </c>
      <c r="X446" s="14">
        <v>24</v>
      </c>
      <c r="Y446" s="14">
        <v>2</v>
      </c>
      <c r="Z446" s="14">
        <v>2558</v>
      </c>
      <c r="AA446" s="14">
        <v>2</v>
      </c>
    </row>
    <row r="447" spans="1:27" ht="16.5" customHeight="1" x14ac:dyDescent="0.2">
      <c r="A447" s="14" t="s">
        <v>716</v>
      </c>
      <c r="B447" s="14" t="s">
        <v>28</v>
      </c>
      <c r="C447" s="15" t="s">
        <v>1202</v>
      </c>
      <c r="D447" s="16" t="s">
        <v>1203</v>
      </c>
      <c r="E447" s="16" t="s">
        <v>31</v>
      </c>
      <c r="F447" s="16" t="s">
        <v>734</v>
      </c>
      <c r="G447" s="16">
        <v>1401</v>
      </c>
      <c r="H447" s="16" t="str">
        <f t="shared" si="42"/>
        <v xml:space="preserve">2 </v>
      </c>
      <c r="I447" s="16" t="str">
        <f t="shared" ref="I447:I459" si="43">MID(L447,4,1)</f>
        <v>2</v>
      </c>
      <c r="J447" s="16" t="str">
        <f t="shared" ref="J447:J458" si="44">MID(L447,6,1)</f>
        <v>0</v>
      </c>
      <c r="K447" s="16" t="str">
        <f t="shared" ref="K447:K458" si="45">MID(L447,8,1)</f>
        <v>4</v>
      </c>
      <c r="L447" s="16" t="s">
        <v>139</v>
      </c>
      <c r="M447" s="16" t="s">
        <v>226</v>
      </c>
      <c r="N447" s="14">
        <v>0</v>
      </c>
      <c r="O447" s="14">
        <v>1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1</v>
      </c>
      <c r="X447" s="14">
        <v>2</v>
      </c>
      <c r="Y447" s="14">
        <v>0.17</v>
      </c>
      <c r="Z447" s="14">
        <v>2558</v>
      </c>
      <c r="AA447" s="14">
        <v>2</v>
      </c>
    </row>
    <row r="448" spans="1:27" ht="16.5" customHeight="1" x14ac:dyDescent="0.2">
      <c r="A448" s="14" t="s">
        <v>716</v>
      </c>
      <c r="B448" s="14" t="s">
        <v>28</v>
      </c>
      <c r="C448" s="15" t="s">
        <v>1204</v>
      </c>
      <c r="D448" s="16" t="s">
        <v>1205</v>
      </c>
      <c r="E448" s="16" t="s">
        <v>31</v>
      </c>
      <c r="F448" s="16" t="s">
        <v>734</v>
      </c>
      <c r="G448" s="16">
        <v>1401</v>
      </c>
      <c r="H448" s="16" t="str">
        <f t="shared" si="42"/>
        <v xml:space="preserve">3 </v>
      </c>
      <c r="I448" s="16" t="str">
        <f t="shared" si="43"/>
        <v>2</v>
      </c>
      <c r="J448" s="16" t="str">
        <f t="shared" si="44"/>
        <v>2</v>
      </c>
      <c r="K448" s="16" t="str">
        <f t="shared" si="45"/>
        <v>5</v>
      </c>
      <c r="L448" s="16" t="s">
        <v>95</v>
      </c>
      <c r="M448" s="16" t="s">
        <v>153</v>
      </c>
      <c r="N448" s="14">
        <v>0</v>
      </c>
      <c r="O448" s="14">
        <v>1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1</v>
      </c>
      <c r="X448" s="14">
        <v>3</v>
      </c>
      <c r="Y448" s="14">
        <v>0.25</v>
      </c>
      <c r="Z448" s="14">
        <v>2558</v>
      </c>
      <c r="AA448" s="14">
        <v>2</v>
      </c>
    </row>
    <row r="449" spans="1:27" ht="16.5" customHeight="1" x14ac:dyDescent="0.2">
      <c r="A449" s="14" t="s">
        <v>716</v>
      </c>
      <c r="B449" s="14" t="s">
        <v>28</v>
      </c>
      <c r="C449" s="15" t="s">
        <v>1206</v>
      </c>
      <c r="D449" s="16" t="s">
        <v>1207</v>
      </c>
      <c r="E449" s="16" t="s">
        <v>31</v>
      </c>
      <c r="F449" s="16" t="s">
        <v>734</v>
      </c>
      <c r="G449" s="16">
        <v>1401</v>
      </c>
      <c r="H449" s="16" t="str">
        <f t="shared" si="42"/>
        <v xml:space="preserve">3 </v>
      </c>
      <c r="I449" s="16" t="str">
        <f t="shared" si="43"/>
        <v>3</v>
      </c>
      <c r="J449" s="16" t="str">
        <f t="shared" si="44"/>
        <v>0</v>
      </c>
      <c r="K449" s="16" t="str">
        <f t="shared" si="45"/>
        <v>6</v>
      </c>
      <c r="L449" s="16" t="s">
        <v>33</v>
      </c>
      <c r="M449" s="16" t="s">
        <v>1208</v>
      </c>
      <c r="N449" s="14">
        <v>0</v>
      </c>
      <c r="O449" s="14">
        <v>1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1</v>
      </c>
      <c r="X449" s="14">
        <v>3</v>
      </c>
      <c r="Y449" s="14">
        <v>0.25</v>
      </c>
      <c r="Z449" s="14">
        <v>2558</v>
      </c>
      <c r="AA449" s="14">
        <v>2</v>
      </c>
    </row>
    <row r="450" spans="1:27" ht="16.5" customHeight="1" x14ac:dyDescent="0.2">
      <c r="A450" s="14" t="s">
        <v>716</v>
      </c>
      <c r="B450" s="14" t="s">
        <v>28</v>
      </c>
      <c r="C450" s="15" t="s">
        <v>1209</v>
      </c>
      <c r="D450" s="16" t="s">
        <v>817</v>
      </c>
      <c r="E450" s="16" t="s">
        <v>31</v>
      </c>
      <c r="F450" s="16" t="s">
        <v>734</v>
      </c>
      <c r="G450" s="16">
        <v>1401</v>
      </c>
      <c r="H450" s="16" t="str">
        <f t="shared" si="42"/>
        <v xml:space="preserve">3 </v>
      </c>
      <c r="I450" s="16" t="str">
        <f t="shared" si="43"/>
        <v>3</v>
      </c>
      <c r="J450" s="16" t="str">
        <f t="shared" si="44"/>
        <v>0</v>
      </c>
      <c r="K450" s="16" t="str">
        <f t="shared" si="45"/>
        <v>6</v>
      </c>
      <c r="L450" s="16" t="s">
        <v>33</v>
      </c>
      <c r="M450" s="16" t="s">
        <v>1210</v>
      </c>
      <c r="N450" s="14">
        <v>0</v>
      </c>
      <c r="O450" s="14">
        <v>1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1</v>
      </c>
      <c r="X450" s="14">
        <v>3</v>
      </c>
      <c r="Y450" s="14">
        <v>0.25</v>
      </c>
      <c r="Z450" s="14">
        <v>2558</v>
      </c>
      <c r="AA450" s="14">
        <v>2</v>
      </c>
    </row>
    <row r="451" spans="1:27" ht="16.5" customHeight="1" x14ac:dyDescent="0.2">
      <c r="A451" s="14" t="s">
        <v>716</v>
      </c>
      <c r="B451" s="14" t="s">
        <v>28</v>
      </c>
      <c r="C451" s="15" t="s">
        <v>747</v>
      </c>
      <c r="D451" s="16" t="s">
        <v>748</v>
      </c>
      <c r="E451" s="16" t="s">
        <v>31</v>
      </c>
      <c r="F451" s="16" t="s">
        <v>734</v>
      </c>
      <c r="G451" s="16">
        <v>1401</v>
      </c>
      <c r="H451" s="16" t="str">
        <f t="shared" si="42"/>
        <v xml:space="preserve">9 </v>
      </c>
      <c r="I451" s="16" t="str">
        <f t="shared" si="43"/>
        <v>0</v>
      </c>
      <c r="J451" s="16" t="str">
        <f>MID(L451,6,2)</f>
        <v>27</v>
      </c>
      <c r="K451" s="16" t="str">
        <f>MID(L451,9,1)</f>
        <v>0</v>
      </c>
      <c r="L451" s="16" t="s">
        <v>658</v>
      </c>
      <c r="M451" s="16" t="s">
        <v>749</v>
      </c>
      <c r="N451" s="14">
        <v>0</v>
      </c>
      <c r="O451" s="14">
        <v>1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1</v>
      </c>
      <c r="X451" s="14">
        <v>9</v>
      </c>
      <c r="Y451" s="14">
        <v>0.75</v>
      </c>
      <c r="Z451" s="14">
        <v>2558</v>
      </c>
      <c r="AA451" s="14">
        <v>2</v>
      </c>
    </row>
    <row r="452" spans="1:27" ht="16.5" customHeight="1" x14ac:dyDescent="0.2">
      <c r="A452" s="14" t="s">
        <v>716</v>
      </c>
      <c r="B452" s="14" t="s">
        <v>28</v>
      </c>
      <c r="C452" s="15" t="s">
        <v>798</v>
      </c>
      <c r="D452" s="16" t="s">
        <v>799</v>
      </c>
      <c r="E452" s="16" t="s">
        <v>31</v>
      </c>
      <c r="F452" s="16" t="s">
        <v>373</v>
      </c>
      <c r="G452" s="16">
        <v>1401</v>
      </c>
      <c r="H452" s="16" t="str">
        <f t="shared" si="42"/>
        <v xml:space="preserve">2 </v>
      </c>
      <c r="I452" s="16" t="str">
        <f t="shared" si="43"/>
        <v>2</v>
      </c>
      <c r="J452" s="16" t="str">
        <f t="shared" si="44"/>
        <v>0</v>
      </c>
      <c r="K452" s="16" t="str">
        <f t="shared" si="45"/>
        <v>4</v>
      </c>
      <c r="L452" s="16" t="s">
        <v>139</v>
      </c>
      <c r="M452" s="16" t="s">
        <v>399</v>
      </c>
      <c r="N452" s="14">
        <v>0</v>
      </c>
      <c r="O452" s="14">
        <v>4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4</v>
      </c>
      <c r="X452" s="14">
        <v>8</v>
      </c>
      <c r="Y452" s="14">
        <v>0.67</v>
      </c>
      <c r="Z452" s="14">
        <v>2558</v>
      </c>
      <c r="AA452" s="14">
        <v>2</v>
      </c>
    </row>
    <row r="453" spans="1:27" ht="16.5" customHeight="1" x14ac:dyDescent="0.2">
      <c r="A453" s="14" t="s">
        <v>716</v>
      </c>
      <c r="B453" s="14" t="s">
        <v>28</v>
      </c>
      <c r="C453" s="15" t="s">
        <v>1211</v>
      </c>
      <c r="D453" s="16" t="s">
        <v>1212</v>
      </c>
      <c r="E453" s="16" t="s">
        <v>31</v>
      </c>
      <c r="F453" s="16" t="s">
        <v>373</v>
      </c>
      <c r="G453" s="16">
        <v>1401</v>
      </c>
      <c r="H453" s="16" t="str">
        <f t="shared" si="42"/>
        <v xml:space="preserve">2 </v>
      </c>
      <c r="I453" s="16" t="str">
        <f t="shared" si="43"/>
        <v>2</v>
      </c>
      <c r="J453" s="16" t="str">
        <f t="shared" si="44"/>
        <v>0</v>
      </c>
      <c r="K453" s="16" t="str">
        <f t="shared" si="45"/>
        <v>4</v>
      </c>
      <c r="L453" s="16" t="s">
        <v>139</v>
      </c>
      <c r="M453" s="16" t="s">
        <v>1213</v>
      </c>
      <c r="N453" s="14">
        <v>0</v>
      </c>
      <c r="O453" s="14">
        <v>4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4</v>
      </c>
      <c r="X453" s="14">
        <v>8</v>
      </c>
      <c r="Y453" s="14">
        <v>0.67</v>
      </c>
      <c r="Z453" s="14">
        <v>2558</v>
      </c>
      <c r="AA453" s="14">
        <v>2</v>
      </c>
    </row>
    <row r="454" spans="1:27" ht="16.5" customHeight="1" x14ac:dyDescent="0.2">
      <c r="A454" s="14" t="s">
        <v>716</v>
      </c>
      <c r="B454" s="14" t="s">
        <v>28</v>
      </c>
      <c r="C454" s="15" t="s">
        <v>1214</v>
      </c>
      <c r="D454" s="16" t="s">
        <v>1215</v>
      </c>
      <c r="E454" s="16" t="s">
        <v>31</v>
      </c>
      <c r="F454" s="16" t="s">
        <v>373</v>
      </c>
      <c r="G454" s="16">
        <v>1401</v>
      </c>
      <c r="H454" s="16" t="str">
        <f t="shared" si="42"/>
        <v xml:space="preserve">2 </v>
      </c>
      <c r="I454" s="16" t="str">
        <f t="shared" si="43"/>
        <v>2</v>
      </c>
      <c r="J454" s="16" t="str">
        <f t="shared" si="44"/>
        <v>0</v>
      </c>
      <c r="K454" s="16" t="str">
        <f t="shared" si="45"/>
        <v>4</v>
      </c>
      <c r="L454" s="16" t="s">
        <v>139</v>
      </c>
      <c r="M454" s="16" t="s">
        <v>771</v>
      </c>
      <c r="N454" s="14">
        <v>0</v>
      </c>
      <c r="O454" s="14">
        <v>4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4</v>
      </c>
      <c r="X454" s="14">
        <v>8</v>
      </c>
      <c r="Y454" s="14">
        <v>0.67</v>
      </c>
      <c r="Z454" s="14">
        <v>2558</v>
      </c>
      <c r="AA454" s="14">
        <v>2</v>
      </c>
    </row>
    <row r="455" spans="1:27" ht="16.5" customHeight="1" x14ac:dyDescent="0.2">
      <c r="A455" s="14" t="s">
        <v>716</v>
      </c>
      <c r="B455" s="14" t="s">
        <v>28</v>
      </c>
      <c r="C455" s="15" t="s">
        <v>762</v>
      </c>
      <c r="D455" s="16" t="s">
        <v>763</v>
      </c>
      <c r="E455" s="16" t="s">
        <v>31</v>
      </c>
      <c r="F455" s="16" t="s">
        <v>373</v>
      </c>
      <c r="G455" s="16">
        <v>1401</v>
      </c>
      <c r="H455" s="16" t="str">
        <f t="shared" si="42"/>
        <v xml:space="preserve">2 </v>
      </c>
      <c r="I455" s="16" t="str">
        <f t="shared" si="43"/>
        <v>1</v>
      </c>
      <c r="J455" s="16" t="str">
        <f t="shared" si="44"/>
        <v>2</v>
      </c>
      <c r="K455" s="16" t="str">
        <f t="shared" si="45"/>
        <v>3</v>
      </c>
      <c r="L455" s="16" t="s">
        <v>146</v>
      </c>
      <c r="M455" s="16" t="s">
        <v>1216</v>
      </c>
      <c r="N455" s="14">
        <v>0</v>
      </c>
      <c r="O455" s="14">
        <v>4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4</v>
      </c>
      <c r="X455" s="14">
        <v>8</v>
      </c>
      <c r="Y455" s="14">
        <v>0.67</v>
      </c>
      <c r="Z455" s="14">
        <v>2558</v>
      </c>
      <c r="AA455" s="14">
        <v>2</v>
      </c>
    </row>
    <row r="456" spans="1:27" ht="16.5" customHeight="1" x14ac:dyDescent="0.2">
      <c r="A456" s="14" t="s">
        <v>716</v>
      </c>
      <c r="B456" s="14" t="s">
        <v>28</v>
      </c>
      <c r="C456" s="15" t="s">
        <v>805</v>
      </c>
      <c r="D456" s="16" t="s">
        <v>1118</v>
      </c>
      <c r="E456" s="16" t="s">
        <v>31</v>
      </c>
      <c r="F456" s="16" t="s">
        <v>373</v>
      </c>
      <c r="G456" s="16">
        <v>1401</v>
      </c>
      <c r="H456" s="16" t="str">
        <f t="shared" si="42"/>
        <v xml:space="preserve">2 </v>
      </c>
      <c r="I456" s="16" t="str">
        <f t="shared" si="43"/>
        <v>1</v>
      </c>
      <c r="J456" s="16" t="str">
        <f t="shared" si="44"/>
        <v>2</v>
      </c>
      <c r="K456" s="16" t="str">
        <f t="shared" si="45"/>
        <v>3</v>
      </c>
      <c r="L456" s="16" t="s">
        <v>146</v>
      </c>
      <c r="M456" s="16" t="s">
        <v>42</v>
      </c>
      <c r="N456" s="14">
        <v>0</v>
      </c>
      <c r="O456" s="14">
        <v>4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4</v>
      </c>
      <c r="X456" s="14">
        <v>8</v>
      </c>
      <c r="Y456" s="14">
        <v>0.67</v>
      </c>
      <c r="Z456" s="14">
        <v>2558</v>
      </c>
      <c r="AA456" s="14">
        <v>2</v>
      </c>
    </row>
    <row r="457" spans="1:27" ht="16.5" customHeight="1" x14ac:dyDescent="0.2">
      <c r="A457" s="14" t="s">
        <v>716</v>
      </c>
      <c r="B457" s="14" t="s">
        <v>28</v>
      </c>
      <c r="C457" s="15" t="s">
        <v>780</v>
      </c>
      <c r="D457" s="16" t="s">
        <v>748</v>
      </c>
      <c r="E457" s="16" t="s">
        <v>31</v>
      </c>
      <c r="F457" s="16" t="s">
        <v>373</v>
      </c>
      <c r="G457" s="16">
        <v>1401</v>
      </c>
      <c r="H457" s="16" t="str">
        <f t="shared" si="42"/>
        <v xml:space="preserve">3 </v>
      </c>
      <c r="I457" s="16" t="str">
        <f t="shared" si="43"/>
        <v>0</v>
      </c>
      <c r="J457" s="16" t="str">
        <f t="shared" si="44"/>
        <v>9</v>
      </c>
      <c r="K457" s="16" t="str">
        <f t="shared" si="45"/>
        <v>0</v>
      </c>
      <c r="L457" s="16" t="s">
        <v>606</v>
      </c>
      <c r="M457" s="16" t="s">
        <v>749</v>
      </c>
      <c r="N457" s="14">
        <v>0</v>
      </c>
      <c r="O457" s="14">
        <v>4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4</v>
      </c>
      <c r="X457" s="14">
        <v>12</v>
      </c>
      <c r="Y457" s="14">
        <v>1</v>
      </c>
      <c r="Z457" s="14">
        <v>2558</v>
      </c>
      <c r="AA457" s="14">
        <v>2</v>
      </c>
    </row>
    <row r="458" spans="1:27" ht="16.5" customHeight="1" x14ac:dyDescent="0.2">
      <c r="A458" s="14" t="s">
        <v>716</v>
      </c>
      <c r="B458" s="14" t="s">
        <v>28</v>
      </c>
      <c r="C458" s="15" t="s">
        <v>781</v>
      </c>
      <c r="D458" s="16" t="s">
        <v>782</v>
      </c>
      <c r="E458" s="16" t="s">
        <v>31</v>
      </c>
      <c r="F458" s="16" t="s">
        <v>487</v>
      </c>
      <c r="G458" s="16">
        <v>1401</v>
      </c>
      <c r="H458" s="16" t="str">
        <f t="shared" si="42"/>
        <v xml:space="preserve">2 </v>
      </c>
      <c r="I458" s="16" t="str">
        <f t="shared" si="43"/>
        <v>2</v>
      </c>
      <c r="J458" s="16" t="str">
        <f t="shared" si="44"/>
        <v>0</v>
      </c>
      <c r="K458" s="16" t="str">
        <f t="shared" si="45"/>
        <v>4</v>
      </c>
      <c r="L458" s="16" t="s">
        <v>139</v>
      </c>
      <c r="M458" s="16" t="s">
        <v>783</v>
      </c>
      <c r="N458" s="14">
        <v>0</v>
      </c>
      <c r="O458" s="14">
        <v>2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2</v>
      </c>
      <c r="X458" s="14">
        <v>4</v>
      </c>
      <c r="Y458" s="14">
        <v>0.33</v>
      </c>
      <c r="Z458" s="14">
        <v>2558</v>
      </c>
      <c r="AA458" s="14">
        <v>2</v>
      </c>
    </row>
    <row r="459" spans="1:27" ht="16.5" customHeight="1" x14ac:dyDescent="0.2">
      <c r="A459" s="14" t="s">
        <v>716</v>
      </c>
      <c r="B459" s="14" t="s">
        <v>28</v>
      </c>
      <c r="C459" s="15" t="s">
        <v>790</v>
      </c>
      <c r="D459" s="16" t="s">
        <v>748</v>
      </c>
      <c r="E459" s="16" t="s">
        <v>31</v>
      </c>
      <c r="F459" s="16" t="s">
        <v>786</v>
      </c>
      <c r="G459" s="16">
        <v>1401</v>
      </c>
      <c r="H459" s="16" t="str">
        <f t="shared" si="42"/>
        <v xml:space="preserve">9 </v>
      </c>
      <c r="I459" s="16" t="str">
        <f t="shared" si="43"/>
        <v>0</v>
      </c>
      <c r="J459" s="16" t="str">
        <f>MID(L459,6,2)</f>
        <v>27</v>
      </c>
      <c r="K459" s="16" t="str">
        <f>MID(L459,9,1)</f>
        <v>0</v>
      </c>
      <c r="L459" s="16" t="s">
        <v>658</v>
      </c>
      <c r="M459" s="16" t="s">
        <v>1217</v>
      </c>
      <c r="N459" s="14">
        <v>0</v>
      </c>
      <c r="O459" s="14">
        <v>3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3</v>
      </c>
      <c r="X459" s="14">
        <v>27</v>
      </c>
      <c r="Y459" s="14">
        <v>2.25</v>
      </c>
      <c r="Z459" s="14">
        <v>2558</v>
      </c>
      <c r="AA459" s="14">
        <v>2</v>
      </c>
    </row>
    <row r="460" spans="1:27" ht="16.5" customHeight="1" x14ac:dyDescent="0.2">
      <c r="C460" s="2"/>
      <c r="H460" s="1"/>
      <c r="I460" s="1"/>
      <c r="J460" s="1"/>
      <c r="K460" s="1"/>
    </row>
    <row r="461" spans="1:27" ht="16.5" customHeight="1" x14ac:dyDescent="0.2">
      <c r="A461" s="14" t="s">
        <v>791</v>
      </c>
      <c r="B461" s="14" t="s">
        <v>28</v>
      </c>
      <c r="C461" s="15" t="s">
        <v>792</v>
      </c>
      <c r="D461" s="16" t="s">
        <v>793</v>
      </c>
      <c r="E461" s="16" t="s">
        <v>31</v>
      </c>
      <c r="F461" s="16" t="s">
        <v>719</v>
      </c>
      <c r="G461" s="16">
        <v>1501</v>
      </c>
      <c r="H461" s="16" t="str">
        <f t="shared" ref="H461:H478" si="46">LEFT(L461,2)</f>
        <v xml:space="preserve">3 </v>
      </c>
      <c r="I461" s="16" t="str">
        <f t="shared" ref="I461:I478" si="47">MID(L461,4,1)</f>
        <v>3</v>
      </c>
      <c r="J461" s="16" t="str">
        <f t="shared" ref="J461:J478" si="48">MID(L461,6,1)</f>
        <v>0</v>
      </c>
      <c r="K461" s="16" t="str">
        <f t="shared" ref="K461:K478" si="49">MID(L461,8,1)</f>
        <v>6</v>
      </c>
      <c r="L461" s="16" t="s">
        <v>33</v>
      </c>
      <c r="M461" s="16" t="s">
        <v>794</v>
      </c>
      <c r="N461" s="14">
        <v>0</v>
      </c>
      <c r="O461" s="14">
        <v>1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1</v>
      </c>
      <c r="X461" s="14">
        <v>3</v>
      </c>
      <c r="Y461" s="14">
        <v>0.25</v>
      </c>
      <c r="Z461" s="14">
        <v>2558</v>
      </c>
      <c r="AA461" s="14">
        <v>2</v>
      </c>
    </row>
    <row r="462" spans="1:27" ht="16.5" customHeight="1" x14ac:dyDescent="0.2">
      <c r="A462" s="14" t="s">
        <v>791</v>
      </c>
      <c r="B462" s="14" t="s">
        <v>28</v>
      </c>
      <c r="C462" s="15" t="s">
        <v>1218</v>
      </c>
      <c r="D462" s="16" t="s">
        <v>1219</v>
      </c>
      <c r="E462" s="16" t="s">
        <v>31</v>
      </c>
      <c r="F462" s="16" t="s">
        <v>719</v>
      </c>
      <c r="G462" s="16">
        <v>1501</v>
      </c>
      <c r="H462" s="16" t="str">
        <f t="shared" si="46"/>
        <v xml:space="preserve">3 </v>
      </c>
      <c r="I462" s="16" t="str">
        <f t="shared" si="47"/>
        <v>3</v>
      </c>
      <c r="J462" s="16" t="str">
        <f t="shared" si="48"/>
        <v>0</v>
      </c>
      <c r="K462" s="16" t="str">
        <f t="shared" si="49"/>
        <v>6</v>
      </c>
      <c r="L462" s="16" t="s">
        <v>33</v>
      </c>
      <c r="M462" s="16" t="s">
        <v>1220</v>
      </c>
      <c r="N462" s="14">
        <v>0</v>
      </c>
      <c r="O462" s="14">
        <v>12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12</v>
      </c>
      <c r="X462" s="14">
        <v>36</v>
      </c>
      <c r="Y462" s="14">
        <v>3</v>
      </c>
      <c r="Z462" s="14">
        <v>2558</v>
      </c>
      <c r="AA462" s="14">
        <v>2</v>
      </c>
    </row>
    <row r="463" spans="1:27" ht="16.5" customHeight="1" x14ac:dyDescent="0.2">
      <c r="A463" s="14" t="s">
        <v>791</v>
      </c>
      <c r="B463" s="14" t="s">
        <v>28</v>
      </c>
      <c r="C463" s="15" t="s">
        <v>1200</v>
      </c>
      <c r="D463" s="16" t="s">
        <v>748</v>
      </c>
      <c r="E463" s="16" t="s">
        <v>31</v>
      </c>
      <c r="F463" s="16" t="s">
        <v>719</v>
      </c>
      <c r="G463" s="16">
        <v>1502</v>
      </c>
      <c r="H463" s="16" t="str">
        <f t="shared" si="46"/>
        <v xml:space="preserve">6 </v>
      </c>
      <c r="I463" s="16" t="str">
        <f t="shared" si="47"/>
        <v>0</v>
      </c>
      <c r="J463" s="16" t="str">
        <f>MID(L463,6,2)</f>
        <v>18</v>
      </c>
      <c r="K463" s="16" t="str">
        <f>MID(L463,9,1)</f>
        <v>0</v>
      </c>
      <c r="L463" s="16" t="s">
        <v>864</v>
      </c>
      <c r="M463" s="16" t="s">
        <v>749</v>
      </c>
      <c r="N463" s="14">
        <v>0</v>
      </c>
      <c r="O463" s="14">
        <v>11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11</v>
      </c>
      <c r="X463" s="14">
        <v>66</v>
      </c>
      <c r="Y463" s="14">
        <v>5.5</v>
      </c>
      <c r="Z463" s="14">
        <v>2558</v>
      </c>
      <c r="AA463" s="14">
        <v>2</v>
      </c>
    </row>
    <row r="464" spans="1:27" ht="16.5" customHeight="1" x14ac:dyDescent="0.2">
      <c r="A464" s="14" t="s">
        <v>791</v>
      </c>
      <c r="B464" s="14" t="s">
        <v>28</v>
      </c>
      <c r="C464" s="15" t="s">
        <v>1200</v>
      </c>
      <c r="D464" s="16" t="s">
        <v>748</v>
      </c>
      <c r="E464" s="16" t="s">
        <v>31</v>
      </c>
      <c r="F464" s="16" t="s">
        <v>719</v>
      </c>
      <c r="G464" s="16">
        <v>1501</v>
      </c>
      <c r="H464" s="16" t="str">
        <f t="shared" si="46"/>
        <v>12</v>
      </c>
      <c r="I464" s="16" t="str">
        <f>MID(L464,5,1)</f>
        <v>0</v>
      </c>
      <c r="J464" s="16" t="str">
        <f>MID(L464,7,2)</f>
        <v>36</v>
      </c>
      <c r="K464" s="16" t="str">
        <f t="shared" si="49"/>
        <v>6</v>
      </c>
      <c r="L464" s="16" t="s">
        <v>1201</v>
      </c>
      <c r="M464" s="16" t="s">
        <v>749</v>
      </c>
      <c r="N464" s="14">
        <v>0</v>
      </c>
      <c r="O464" s="14">
        <v>3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3</v>
      </c>
      <c r="X464" s="14">
        <v>36</v>
      </c>
      <c r="Y464" s="14">
        <v>3</v>
      </c>
      <c r="Z464" s="14">
        <v>2558</v>
      </c>
      <c r="AA464" s="14">
        <v>2</v>
      </c>
    </row>
    <row r="465" spans="1:27" ht="16.5" customHeight="1" x14ac:dyDescent="0.2">
      <c r="A465" s="14" t="s">
        <v>791</v>
      </c>
      <c r="B465" s="14" t="s">
        <v>28</v>
      </c>
      <c r="C465" s="15" t="s">
        <v>1202</v>
      </c>
      <c r="D465" s="16" t="s">
        <v>1203</v>
      </c>
      <c r="E465" s="16" t="s">
        <v>31</v>
      </c>
      <c r="F465" s="16" t="s">
        <v>734</v>
      </c>
      <c r="G465" s="16">
        <v>1501</v>
      </c>
      <c r="H465" s="16" t="str">
        <f t="shared" si="46"/>
        <v xml:space="preserve">2 </v>
      </c>
      <c r="I465" s="16" t="str">
        <f t="shared" si="47"/>
        <v>2</v>
      </c>
      <c r="J465" s="16" t="str">
        <f t="shared" si="48"/>
        <v>0</v>
      </c>
      <c r="K465" s="16" t="str">
        <f t="shared" si="49"/>
        <v>4</v>
      </c>
      <c r="L465" s="16" t="s">
        <v>139</v>
      </c>
      <c r="M465" s="16" t="s">
        <v>226</v>
      </c>
      <c r="N465" s="14">
        <v>0</v>
      </c>
      <c r="O465" s="14">
        <v>1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1</v>
      </c>
      <c r="X465" s="14">
        <v>2</v>
      </c>
      <c r="Y465" s="14">
        <v>0.17</v>
      </c>
      <c r="Z465" s="14">
        <v>2558</v>
      </c>
      <c r="AA465" s="14">
        <v>2</v>
      </c>
    </row>
    <row r="466" spans="1:27" ht="16.5" customHeight="1" x14ac:dyDescent="0.2">
      <c r="A466" s="14" t="s">
        <v>791</v>
      </c>
      <c r="B466" s="14" t="s">
        <v>28</v>
      </c>
      <c r="C466" s="15" t="s">
        <v>1204</v>
      </c>
      <c r="D466" s="16" t="s">
        <v>1205</v>
      </c>
      <c r="E466" s="16" t="s">
        <v>31</v>
      </c>
      <c r="F466" s="16" t="s">
        <v>734</v>
      </c>
      <c r="G466" s="16">
        <v>1501</v>
      </c>
      <c r="H466" s="16" t="str">
        <f t="shared" si="46"/>
        <v xml:space="preserve">3 </v>
      </c>
      <c r="I466" s="16" t="str">
        <f t="shared" si="47"/>
        <v>2</v>
      </c>
      <c r="J466" s="16" t="str">
        <f t="shared" si="48"/>
        <v>2</v>
      </c>
      <c r="K466" s="16" t="str">
        <f t="shared" si="49"/>
        <v>5</v>
      </c>
      <c r="L466" s="16" t="s">
        <v>95</v>
      </c>
      <c r="M466" s="16" t="s">
        <v>153</v>
      </c>
      <c r="N466" s="14">
        <v>0</v>
      </c>
      <c r="O466" s="14">
        <v>1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1</v>
      </c>
      <c r="X466" s="14">
        <v>3</v>
      </c>
      <c r="Y466" s="14">
        <v>0.25</v>
      </c>
      <c r="Z466" s="14">
        <v>2558</v>
      </c>
      <c r="AA466" s="14">
        <v>2</v>
      </c>
    </row>
    <row r="467" spans="1:27" ht="16.5" customHeight="1" x14ac:dyDescent="0.2">
      <c r="A467" s="14" t="s">
        <v>791</v>
      </c>
      <c r="B467" s="14" t="s">
        <v>28</v>
      </c>
      <c r="C467" s="15" t="s">
        <v>1206</v>
      </c>
      <c r="D467" s="16" t="s">
        <v>1207</v>
      </c>
      <c r="E467" s="16" t="s">
        <v>31</v>
      </c>
      <c r="F467" s="16" t="s">
        <v>734</v>
      </c>
      <c r="G467" s="16">
        <v>1501</v>
      </c>
      <c r="H467" s="16" t="str">
        <f t="shared" si="46"/>
        <v xml:space="preserve">3 </v>
      </c>
      <c r="I467" s="16" t="str">
        <f t="shared" si="47"/>
        <v>3</v>
      </c>
      <c r="J467" s="16" t="str">
        <f t="shared" si="48"/>
        <v>0</v>
      </c>
      <c r="K467" s="16" t="str">
        <f t="shared" si="49"/>
        <v>6</v>
      </c>
      <c r="L467" s="16" t="s">
        <v>33</v>
      </c>
      <c r="M467" s="16" t="s">
        <v>1208</v>
      </c>
      <c r="N467" s="14">
        <v>0</v>
      </c>
      <c r="O467" s="14">
        <v>1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1</v>
      </c>
      <c r="X467" s="14">
        <v>3</v>
      </c>
      <c r="Y467" s="14">
        <v>0.25</v>
      </c>
      <c r="Z467" s="14">
        <v>2558</v>
      </c>
      <c r="AA467" s="14">
        <v>2</v>
      </c>
    </row>
    <row r="468" spans="1:27" ht="16.5" customHeight="1" x14ac:dyDescent="0.2">
      <c r="A468" s="14" t="s">
        <v>791</v>
      </c>
      <c r="B468" s="14" t="s">
        <v>28</v>
      </c>
      <c r="C468" s="15" t="s">
        <v>1209</v>
      </c>
      <c r="D468" s="16" t="s">
        <v>817</v>
      </c>
      <c r="E468" s="16" t="s">
        <v>31</v>
      </c>
      <c r="F468" s="16" t="s">
        <v>734</v>
      </c>
      <c r="G468" s="16">
        <v>1501</v>
      </c>
      <c r="H468" s="16" t="str">
        <f t="shared" si="46"/>
        <v xml:space="preserve">3 </v>
      </c>
      <c r="I468" s="16" t="str">
        <f t="shared" si="47"/>
        <v>3</v>
      </c>
      <c r="J468" s="16" t="str">
        <f t="shared" si="48"/>
        <v>0</v>
      </c>
      <c r="K468" s="16" t="str">
        <f t="shared" si="49"/>
        <v>6</v>
      </c>
      <c r="L468" s="16" t="s">
        <v>33</v>
      </c>
      <c r="M468" s="16" t="s">
        <v>1210</v>
      </c>
      <c r="N468" s="14">
        <v>0</v>
      </c>
      <c r="O468" s="14">
        <v>1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1</v>
      </c>
      <c r="X468" s="14">
        <v>3</v>
      </c>
      <c r="Y468" s="14">
        <v>0.25</v>
      </c>
      <c r="Z468" s="14">
        <v>2558</v>
      </c>
      <c r="AA468" s="14">
        <v>2</v>
      </c>
    </row>
    <row r="469" spans="1:27" ht="16.5" customHeight="1" x14ac:dyDescent="0.2">
      <c r="A469" s="14" t="s">
        <v>791</v>
      </c>
      <c r="B469" s="14" t="s">
        <v>28</v>
      </c>
      <c r="C469" s="15" t="s">
        <v>1221</v>
      </c>
      <c r="D469" s="16" t="s">
        <v>1118</v>
      </c>
      <c r="E469" s="16" t="s">
        <v>31</v>
      </c>
      <c r="F469" s="16" t="s">
        <v>734</v>
      </c>
      <c r="G469" s="16">
        <v>1501</v>
      </c>
      <c r="H469" s="16" t="str">
        <f t="shared" si="46"/>
        <v xml:space="preserve">3 </v>
      </c>
      <c r="I469" s="16" t="str">
        <f t="shared" si="47"/>
        <v>2</v>
      </c>
      <c r="J469" s="16" t="str">
        <f t="shared" si="48"/>
        <v>2</v>
      </c>
      <c r="K469" s="16" t="str">
        <f t="shared" si="49"/>
        <v>5</v>
      </c>
      <c r="L469" s="16" t="s">
        <v>95</v>
      </c>
      <c r="M469" s="16" t="s">
        <v>153</v>
      </c>
      <c r="N469" s="14">
        <v>0</v>
      </c>
      <c r="O469" s="14">
        <v>1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1</v>
      </c>
      <c r="X469" s="14">
        <v>3</v>
      </c>
      <c r="Y469" s="14">
        <v>0.25</v>
      </c>
      <c r="Z469" s="14">
        <v>2558</v>
      </c>
      <c r="AA469" s="14">
        <v>2</v>
      </c>
    </row>
    <row r="470" spans="1:27" ht="16.5" customHeight="1" x14ac:dyDescent="0.2">
      <c r="A470" s="14" t="s">
        <v>791</v>
      </c>
      <c r="B470" s="14" t="s">
        <v>28</v>
      </c>
      <c r="C470" s="15" t="s">
        <v>747</v>
      </c>
      <c r="D470" s="16" t="s">
        <v>748</v>
      </c>
      <c r="E470" s="16" t="s">
        <v>31</v>
      </c>
      <c r="F470" s="16" t="s">
        <v>734</v>
      </c>
      <c r="G470" s="16">
        <v>1501</v>
      </c>
      <c r="H470" s="16" t="str">
        <f t="shared" si="46"/>
        <v xml:space="preserve">9 </v>
      </c>
      <c r="I470" s="16" t="str">
        <f t="shared" si="47"/>
        <v>0</v>
      </c>
      <c r="J470" s="16" t="str">
        <f>MID(L470,6,2)</f>
        <v>27</v>
      </c>
      <c r="K470" s="16" t="str">
        <f>MID(L470,9,1)</f>
        <v>0</v>
      </c>
      <c r="L470" s="16" t="s">
        <v>658</v>
      </c>
      <c r="M470" s="16" t="s">
        <v>749</v>
      </c>
      <c r="N470" s="14">
        <v>0</v>
      </c>
      <c r="O470" s="14">
        <v>5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5</v>
      </c>
      <c r="X470" s="14">
        <v>45</v>
      </c>
      <c r="Y470" s="14">
        <v>3.75</v>
      </c>
      <c r="Z470" s="14">
        <v>2558</v>
      </c>
      <c r="AA470" s="14">
        <v>2</v>
      </c>
    </row>
    <row r="471" spans="1:27" ht="16.5" customHeight="1" x14ac:dyDescent="0.2">
      <c r="A471" s="14" t="s">
        <v>791</v>
      </c>
      <c r="B471" s="14" t="s">
        <v>28</v>
      </c>
      <c r="C471" s="15" t="s">
        <v>1222</v>
      </c>
      <c r="D471" s="16" t="s">
        <v>1223</v>
      </c>
      <c r="E471" s="16" t="s">
        <v>31</v>
      </c>
      <c r="F471" s="16" t="s">
        <v>373</v>
      </c>
      <c r="G471" s="16">
        <v>1501</v>
      </c>
      <c r="H471" s="16" t="str">
        <f t="shared" si="46"/>
        <v xml:space="preserve">2 </v>
      </c>
      <c r="I471" s="16" t="str">
        <f t="shared" si="47"/>
        <v>1</v>
      </c>
      <c r="J471" s="16" t="str">
        <f t="shared" si="48"/>
        <v>2</v>
      </c>
      <c r="K471" s="16" t="str">
        <f t="shared" si="49"/>
        <v>3</v>
      </c>
      <c r="L471" s="16" t="s">
        <v>146</v>
      </c>
      <c r="M471" s="16" t="s">
        <v>399</v>
      </c>
      <c r="N471" s="14">
        <v>0</v>
      </c>
      <c r="O471" s="14">
        <v>0</v>
      </c>
      <c r="P471" s="14">
        <v>0</v>
      </c>
      <c r="Q471" s="14">
        <v>11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11</v>
      </c>
      <c r="X471" s="14">
        <v>22</v>
      </c>
      <c r="Y471" s="14">
        <v>1.83</v>
      </c>
      <c r="Z471" s="14">
        <v>2558</v>
      </c>
      <c r="AA471" s="14">
        <v>2</v>
      </c>
    </row>
    <row r="472" spans="1:27" ht="16.5" customHeight="1" x14ac:dyDescent="0.2">
      <c r="A472" s="14" t="s">
        <v>791</v>
      </c>
      <c r="B472" s="14" t="s">
        <v>28</v>
      </c>
      <c r="C472" s="15" t="s">
        <v>1224</v>
      </c>
      <c r="D472" s="16" t="s">
        <v>1225</v>
      </c>
      <c r="E472" s="16" t="s">
        <v>31</v>
      </c>
      <c r="F472" s="16" t="s">
        <v>373</v>
      </c>
      <c r="G472" s="16">
        <v>1501</v>
      </c>
      <c r="H472" s="16" t="str">
        <f t="shared" si="46"/>
        <v xml:space="preserve">2 </v>
      </c>
      <c r="I472" s="16" t="str">
        <f t="shared" si="47"/>
        <v>2</v>
      </c>
      <c r="J472" s="16" t="str">
        <f t="shared" si="48"/>
        <v>0</v>
      </c>
      <c r="K472" s="16" t="str">
        <f t="shared" si="49"/>
        <v>4</v>
      </c>
      <c r="L472" s="16" t="s">
        <v>139</v>
      </c>
      <c r="M472" s="16" t="s">
        <v>41</v>
      </c>
      <c r="N472" s="14">
        <v>0</v>
      </c>
      <c r="O472" s="14">
        <v>0</v>
      </c>
      <c r="P472" s="14">
        <v>0</v>
      </c>
      <c r="Q472" s="14">
        <v>11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11</v>
      </c>
      <c r="X472" s="14">
        <v>22</v>
      </c>
      <c r="Y472" s="14">
        <v>1.83</v>
      </c>
      <c r="Z472" s="14">
        <v>2558</v>
      </c>
      <c r="AA472" s="14">
        <v>2</v>
      </c>
    </row>
    <row r="473" spans="1:27" ht="16.5" customHeight="1" x14ac:dyDescent="0.2">
      <c r="A473" s="14" t="s">
        <v>791</v>
      </c>
      <c r="B473" s="14" t="s">
        <v>28</v>
      </c>
      <c r="C473" s="15" t="s">
        <v>1226</v>
      </c>
      <c r="D473" s="16" t="s">
        <v>1227</v>
      </c>
      <c r="E473" s="16" t="s">
        <v>31</v>
      </c>
      <c r="F473" s="16" t="s">
        <v>373</v>
      </c>
      <c r="G473" s="16">
        <v>1501</v>
      </c>
      <c r="H473" s="16" t="str">
        <f t="shared" si="46"/>
        <v xml:space="preserve">2 </v>
      </c>
      <c r="I473" s="16" t="str">
        <f t="shared" si="47"/>
        <v>1</v>
      </c>
      <c r="J473" s="16" t="str">
        <f t="shared" si="48"/>
        <v>2</v>
      </c>
      <c r="K473" s="16" t="str">
        <f t="shared" si="49"/>
        <v>3</v>
      </c>
      <c r="L473" s="16" t="s">
        <v>146</v>
      </c>
      <c r="M473" s="16" t="s">
        <v>1228</v>
      </c>
      <c r="N473" s="14">
        <v>0</v>
      </c>
      <c r="O473" s="14">
        <v>0</v>
      </c>
      <c r="P473" s="14">
        <v>0</v>
      </c>
      <c r="Q473" s="14">
        <v>11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11</v>
      </c>
      <c r="X473" s="14">
        <v>22</v>
      </c>
      <c r="Y473" s="14">
        <v>1.83</v>
      </c>
      <c r="Z473" s="14">
        <v>2558</v>
      </c>
      <c r="AA473" s="14">
        <v>2</v>
      </c>
    </row>
    <row r="474" spans="1:27" ht="16.5" customHeight="1" x14ac:dyDescent="0.2">
      <c r="A474" s="14" t="s">
        <v>791</v>
      </c>
      <c r="B474" s="14" t="s">
        <v>28</v>
      </c>
      <c r="C474" s="15" t="s">
        <v>1229</v>
      </c>
      <c r="D474" s="16" t="s">
        <v>1230</v>
      </c>
      <c r="E474" s="16" t="s">
        <v>31</v>
      </c>
      <c r="F474" s="16" t="s">
        <v>373</v>
      </c>
      <c r="G474" s="16">
        <v>1501</v>
      </c>
      <c r="H474" s="16" t="str">
        <f t="shared" si="46"/>
        <v xml:space="preserve">2 </v>
      </c>
      <c r="I474" s="16" t="str">
        <f t="shared" si="47"/>
        <v>2</v>
      </c>
      <c r="J474" s="16" t="str">
        <f t="shared" si="48"/>
        <v>0</v>
      </c>
      <c r="K474" s="16" t="str">
        <f t="shared" si="49"/>
        <v>4</v>
      </c>
      <c r="L474" s="16" t="s">
        <v>139</v>
      </c>
      <c r="M474" s="16" t="s">
        <v>435</v>
      </c>
      <c r="N474" s="14">
        <v>0</v>
      </c>
      <c r="O474" s="14">
        <v>0</v>
      </c>
      <c r="P474" s="14">
        <v>0</v>
      </c>
      <c r="Q474" s="14">
        <v>6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6</v>
      </c>
      <c r="X474" s="14">
        <v>12</v>
      </c>
      <c r="Y474" s="14">
        <v>1</v>
      </c>
      <c r="Z474" s="14">
        <v>2558</v>
      </c>
      <c r="AA474" s="14">
        <v>2</v>
      </c>
    </row>
    <row r="475" spans="1:27" ht="16.5" customHeight="1" x14ac:dyDescent="0.2">
      <c r="A475" s="14" t="s">
        <v>791</v>
      </c>
      <c r="B475" s="14" t="s">
        <v>28</v>
      </c>
      <c r="C475" s="15" t="s">
        <v>780</v>
      </c>
      <c r="D475" s="16" t="s">
        <v>748</v>
      </c>
      <c r="E475" s="16" t="s">
        <v>31</v>
      </c>
      <c r="F475" s="16" t="s">
        <v>373</v>
      </c>
      <c r="G475" s="16">
        <v>1501</v>
      </c>
      <c r="H475" s="16" t="str">
        <f t="shared" si="46"/>
        <v xml:space="preserve">6 </v>
      </c>
      <c r="I475" s="16" t="str">
        <f t="shared" si="47"/>
        <v>0</v>
      </c>
      <c r="J475" s="16" t="str">
        <f>MID(L475,6,2)</f>
        <v>18</v>
      </c>
      <c r="K475" s="16" t="str">
        <f>MID(L475,9,1)</f>
        <v>0</v>
      </c>
      <c r="L475" s="16" t="s">
        <v>864</v>
      </c>
      <c r="M475" s="16" t="s">
        <v>749</v>
      </c>
      <c r="N475" s="14">
        <v>0</v>
      </c>
      <c r="O475" s="14">
        <v>0</v>
      </c>
      <c r="P475" s="14">
        <v>0</v>
      </c>
      <c r="Q475" s="14">
        <v>6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6</v>
      </c>
      <c r="X475" s="14">
        <v>36</v>
      </c>
      <c r="Y475" s="14">
        <v>3</v>
      </c>
      <c r="Z475" s="14">
        <v>2558</v>
      </c>
      <c r="AA475" s="14">
        <v>2</v>
      </c>
    </row>
    <row r="476" spans="1:27" ht="16.5" customHeight="1" x14ac:dyDescent="0.2">
      <c r="A476" s="14" t="s">
        <v>791</v>
      </c>
      <c r="B476" s="14" t="s">
        <v>28</v>
      </c>
      <c r="C476" s="15" t="s">
        <v>781</v>
      </c>
      <c r="D476" s="16" t="s">
        <v>782</v>
      </c>
      <c r="E476" s="16" t="s">
        <v>31</v>
      </c>
      <c r="F476" s="16" t="s">
        <v>487</v>
      </c>
      <c r="G476" s="16">
        <v>1501</v>
      </c>
      <c r="H476" s="16" t="str">
        <f t="shared" si="46"/>
        <v xml:space="preserve">2 </v>
      </c>
      <c r="I476" s="16" t="str">
        <f t="shared" si="47"/>
        <v>2</v>
      </c>
      <c r="J476" s="16" t="str">
        <f t="shared" si="48"/>
        <v>0</v>
      </c>
      <c r="K476" s="16" t="str">
        <f t="shared" si="49"/>
        <v>4</v>
      </c>
      <c r="L476" s="16" t="s">
        <v>139</v>
      </c>
      <c r="M476" s="16" t="s">
        <v>783</v>
      </c>
      <c r="N476" s="14">
        <v>0</v>
      </c>
      <c r="O476" s="14">
        <v>18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18</v>
      </c>
      <c r="X476" s="14">
        <v>36</v>
      </c>
      <c r="Y476" s="14">
        <v>3</v>
      </c>
      <c r="Z476" s="14">
        <v>2558</v>
      </c>
      <c r="AA476" s="14">
        <v>2</v>
      </c>
    </row>
    <row r="477" spans="1:27" ht="16.5" customHeight="1" x14ac:dyDescent="0.2">
      <c r="A477" s="14" t="s">
        <v>791</v>
      </c>
      <c r="B477" s="14" t="s">
        <v>28</v>
      </c>
      <c r="C477" s="15" t="s">
        <v>790</v>
      </c>
      <c r="D477" s="16" t="s">
        <v>748</v>
      </c>
      <c r="E477" s="16" t="s">
        <v>31</v>
      </c>
      <c r="F477" s="16" t="s">
        <v>786</v>
      </c>
      <c r="G477" s="16">
        <v>1501</v>
      </c>
      <c r="H477" s="16" t="str">
        <f t="shared" si="46"/>
        <v xml:space="preserve">9 </v>
      </c>
      <c r="I477" s="16" t="str">
        <f t="shared" si="47"/>
        <v>0</v>
      </c>
      <c r="J477" s="16" t="str">
        <f>MID(L477,6,2)</f>
        <v>27</v>
      </c>
      <c r="K477" s="16" t="str">
        <f>MID(L477,9,1)</f>
        <v>0</v>
      </c>
      <c r="L477" s="16" t="s">
        <v>658</v>
      </c>
      <c r="M477" s="16" t="s">
        <v>1217</v>
      </c>
      <c r="N477" s="14">
        <v>0</v>
      </c>
      <c r="O477" s="14">
        <v>1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1</v>
      </c>
      <c r="X477" s="14">
        <v>9</v>
      </c>
      <c r="Y477" s="14">
        <v>0.75</v>
      </c>
      <c r="Z477" s="14">
        <v>2558</v>
      </c>
      <c r="AA477" s="14">
        <v>2</v>
      </c>
    </row>
    <row r="478" spans="1:27" ht="16.5" customHeight="1" x14ac:dyDescent="0.2">
      <c r="A478" s="14" t="s">
        <v>791</v>
      </c>
      <c r="B478" s="14" t="s">
        <v>702</v>
      </c>
      <c r="C478" s="15" t="s">
        <v>781</v>
      </c>
      <c r="D478" s="16" t="s">
        <v>782</v>
      </c>
      <c r="E478" s="16" t="s">
        <v>31</v>
      </c>
      <c r="F478" s="16" t="s">
        <v>487</v>
      </c>
      <c r="G478" s="16">
        <v>2501</v>
      </c>
      <c r="H478" s="16" t="str">
        <f t="shared" si="46"/>
        <v xml:space="preserve">2 </v>
      </c>
      <c r="I478" s="16" t="str">
        <f t="shared" si="47"/>
        <v>2</v>
      </c>
      <c r="J478" s="16" t="str">
        <f t="shared" si="48"/>
        <v>0</v>
      </c>
      <c r="K478" s="16" t="str">
        <f t="shared" si="49"/>
        <v>4</v>
      </c>
      <c r="L478" s="16" t="s">
        <v>139</v>
      </c>
      <c r="M478" s="16" t="s">
        <v>703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5</v>
      </c>
      <c r="T478" s="14">
        <v>0</v>
      </c>
      <c r="U478" s="14">
        <v>0</v>
      </c>
      <c r="V478" s="14">
        <v>0</v>
      </c>
      <c r="W478" s="14">
        <v>5</v>
      </c>
      <c r="X478" s="14">
        <v>10</v>
      </c>
      <c r="Y478" s="14">
        <v>0.83</v>
      </c>
      <c r="Z478" s="14">
        <v>2558</v>
      </c>
      <c r="AA478" s="14">
        <v>2</v>
      </c>
    </row>
    <row r="479" spans="1:27" ht="16.5" customHeight="1" x14ac:dyDescent="0.2">
      <c r="C479" s="2"/>
      <c r="H479" s="1"/>
      <c r="I479" s="1"/>
      <c r="J479" s="1"/>
      <c r="K479" s="1"/>
    </row>
    <row r="480" spans="1:27" ht="16.5" customHeight="1" x14ac:dyDescent="0.2">
      <c r="A480" s="14" t="s">
        <v>810</v>
      </c>
      <c r="B480" s="14" t="s">
        <v>28</v>
      </c>
      <c r="C480" s="15" t="s">
        <v>813</v>
      </c>
      <c r="D480" s="16" t="s">
        <v>814</v>
      </c>
      <c r="E480" s="16" t="s">
        <v>31</v>
      </c>
      <c r="F480" s="16" t="s">
        <v>487</v>
      </c>
      <c r="G480" s="16">
        <v>2</v>
      </c>
      <c r="H480" s="16" t="str">
        <f t="shared" ref="H480:H486" si="50">LEFT(L480,2)</f>
        <v xml:space="preserve">3 </v>
      </c>
      <c r="I480" s="16" t="str">
        <f t="shared" ref="I480:I486" si="51">MID(L480,4,1)</f>
        <v>3</v>
      </c>
      <c r="J480" s="16" t="str">
        <f t="shared" ref="J480:J486" si="52">MID(L480,6,1)</f>
        <v>0</v>
      </c>
      <c r="K480" s="16" t="str">
        <f t="shared" ref="K480:K486" si="53">MID(L480,8,1)</f>
        <v>6</v>
      </c>
      <c r="L480" s="16" t="s">
        <v>33</v>
      </c>
      <c r="M480" s="16" t="s">
        <v>783</v>
      </c>
      <c r="N480" s="14">
        <v>1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1</v>
      </c>
      <c r="X480" s="14">
        <v>3</v>
      </c>
      <c r="Y480" s="14">
        <v>0.25</v>
      </c>
      <c r="Z480" s="14">
        <v>2558</v>
      </c>
      <c r="AA480" s="14">
        <v>2</v>
      </c>
    </row>
    <row r="481" spans="1:27" ht="16.5" customHeight="1" x14ac:dyDescent="0.2">
      <c r="A481" s="14" t="s">
        <v>810</v>
      </c>
      <c r="B481" s="14" t="s">
        <v>28</v>
      </c>
      <c r="C481" s="15" t="s">
        <v>813</v>
      </c>
      <c r="D481" s="16" t="s">
        <v>814</v>
      </c>
      <c r="E481" s="16" t="s">
        <v>31</v>
      </c>
      <c r="F481" s="16" t="s">
        <v>487</v>
      </c>
      <c r="G481" s="16">
        <v>1</v>
      </c>
      <c r="H481" s="16" t="str">
        <f t="shared" si="50"/>
        <v xml:space="preserve">3 </v>
      </c>
      <c r="I481" s="16" t="str">
        <f t="shared" si="51"/>
        <v>3</v>
      </c>
      <c r="J481" s="16" t="str">
        <f t="shared" si="52"/>
        <v>0</v>
      </c>
      <c r="K481" s="16" t="str">
        <f t="shared" si="53"/>
        <v>6</v>
      </c>
      <c r="L481" s="16" t="s">
        <v>33</v>
      </c>
      <c r="M481" s="16" t="s">
        <v>56</v>
      </c>
      <c r="N481" s="14">
        <v>0</v>
      </c>
      <c r="O481" s="14">
        <v>9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9</v>
      </c>
      <c r="X481" s="14">
        <v>27</v>
      </c>
      <c r="Y481" s="14">
        <v>2.25</v>
      </c>
      <c r="Z481" s="14">
        <v>2558</v>
      </c>
      <c r="AA481" s="14">
        <v>2</v>
      </c>
    </row>
    <row r="482" spans="1:27" ht="16.5" customHeight="1" x14ac:dyDescent="0.2">
      <c r="A482" s="14" t="s">
        <v>810</v>
      </c>
      <c r="B482" s="14" t="s">
        <v>28</v>
      </c>
      <c r="C482" s="15" t="s">
        <v>1231</v>
      </c>
      <c r="D482" s="16" t="s">
        <v>1232</v>
      </c>
      <c r="E482" s="16" t="s">
        <v>31</v>
      </c>
      <c r="F482" s="16" t="s">
        <v>817</v>
      </c>
      <c r="G482" s="16">
        <v>1</v>
      </c>
      <c r="H482" s="16" t="str">
        <f t="shared" si="50"/>
        <v xml:space="preserve">3 </v>
      </c>
      <c r="I482" s="16" t="str">
        <f t="shared" si="51"/>
        <v>3</v>
      </c>
      <c r="J482" s="16" t="str">
        <f t="shared" si="52"/>
        <v>0</v>
      </c>
      <c r="K482" s="16" t="str">
        <f t="shared" si="53"/>
        <v>6</v>
      </c>
      <c r="L482" s="16" t="s">
        <v>33</v>
      </c>
      <c r="M482" s="16" t="s">
        <v>1233</v>
      </c>
      <c r="N482" s="14">
        <v>0</v>
      </c>
      <c r="O482" s="14">
        <v>6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6</v>
      </c>
      <c r="X482" s="14">
        <v>18</v>
      </c>
      <c r="Y482" s="14">
        <v>1.5</v>
      </c>
      <c r="Z482" s="14">
        <v>2558</v>
      </c>
      <c r="AA482" s="14">
        <v>2</v>
      </c>
    </row>
    <row r="483" spans="1:27" ht="16.5" customHeight="1" x14ac:dyDescent="0.2">
      <c r="A483" s="14" t="s">
        <v>810</v>
      </c>
      <c r="B483" s="14" t="s">
        <v>28</v>
      </c>
      <c r="C483" s="15" t="s">
        <v>1234</v>
      </c>
      <c r="D483" s="16" t="s">
        <v>1235</v>
      </c>
      <c r="E483" s="16" t="s">
        <v>31</v>
      </c>
      <c r="F483" s="16" t="s">
        <v>817</v>
      </c>
      <c r="G483" s="16">
        <v>1</v>
      </c>
      <c r="H483" s="16" t="str">
        <f t="shared" si="50"/>
        <v xml:space="preserve">3 </v>
      </c>
      <c r="I483" s="16" t="str">
        <f t="shared" si="51"/>
        <v>3</v>
      </c>
      <c r="J483" s="16" t="str">
        <f t="shared" si="52"/>
        <v>0</v>
      </c>
      <c r="K483" s="16" t="str">
        <f t="shared" si="53"/>
        <v>6</v>
      </c>
      <c r="L483" s="16" t="s">
        <v>33</v>
      </c>
      <c r="M483" s="16" t="s">
        <v>435</v>
      </c>
      <c r="N483" s="14">
        <v>0</v>
      </c>
      <c r="O483" s="14">
        <v>6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6</v>
      </c>
      <c r="X483" s="14">
        <v>18</v>
      </c>
      <c r="Y483" s="14">
        <v>1.5</v>
      </c>
      <c r="Z483" s="14">
        <v>2558</v>
      </c>
      <c r="AA483" s="14">
        <v>2</v>
      </c>
    </row>
    <row r="484" spans="1:27" ht="16.5" customHeight="1" x14ac:dyDescent="0.2">
      <c r="A484" s="14" t="s">
        <v>810</v>
      </c>
      <c r="B484" s="14" t="s">
        <v>28</v>
      </c>
      <c r="C484" s="15" t="s">
        <v>825</v>
      </c>
      <c r="D484" s="16" t="s">
        <v>826</v>
      </c>
      <c r="E484" s="16" t="s">
        <v>31</v>
      </c>
      <c r="F484" s="16" t="s">
        <v>817</v>
      </c>
      <c r="G484" s="16">
        <v>1</v>
      </c>
      <c r="H484" s="16" t="str">
        <f t="shared" si="50"/>
        <v xml:space="preserve">8 </v>
      </c>
      <c r="I484" s="16" t="str">
        <f t="shared" si="51"/>
        <v>0</v>
      </c>
      <c r="J484" s="16" t="str">
        <f>MID(L484,6,2)</f>
        <v>24</v>
      </c>
      <c r="K484" s="16" t="str">
        <f>MID(L484,9,1)</f>
        <v>0</v>
      </c>
      <c r="L484" s="16" t="s">
        <v>827</v>
      </c>
      <c r="M484" s="16" t="s">
        <v>435</v>
      </c>
      <c r="N484" s="14">
        <v>0</v>
      </c>
      <c r="O484" s="14">
        <v>5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0</v>
      </c>
      <c r="W484" s="14">
        <v>5</v>
      </c>
      <c r="X484" s="14">
        <v>40</v>
      </c>
      <c r="Y484" s="14">
        <v>3.33</v>
      </c>
      <c r="Z484" s="14">
        <v>2558</v>
      </c>
      <c r="AA484" s="14">
        <v>2</v>
      </c>
    </row>
    <row r="485" spans="1:27" ht="16.5" customHeight="1" x14ac:dyDescent="0.2">
      <c r="A485" s="14" t="s">
        <v>810</v>
      </c>
      <c r="B485" s="14" t="s">
        <v>28</v>
      </c>
      <c r="C485" s="15" t="s">
        <v>829</v>
      </c>
      <c r="D485" s="16" t="s">
        <v>826</v>
      </c>
      <c r="E485" s="16" t="s">
        <v>31</v>
      </c>
      <c r="F485" s="16" t="s">
        <v>817</v>
      </c>
      <c r="G485" s="16">
        <v>1</v>
      </c>
      <c r="H485" s="16" t="str">
        <f t="shared" si="50"/>
        <v>10</v>
      </c>
      <c r="I485" s="16" t="str">
        <f>MID(L485,5,1)</f>
        <v>0</v>
      </c>
      <c r="J485" s="16" t="str">
        <f>MID(L485,7,2)</f>
        <v>30</v>
      </c>
      <c r="K485" s="16" t="str">
        <f t="shared" si="53"/>
        <v>0</v>
      </c>
      <c r="L485" s="16" t="s">
        <v>830</v>
      </c>
      <c r="M485" s="16" t="s">
        <v>749</v>
      </c>
      <c r="N485" s="14">
        <v>0</v>
      </c>
      <c r="O485" s="14">
        <v>4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4</v>
      </c>
      <c r="X485" s="14">
        <v>40</v>
      </c>
      <c r="Y485" s="14">
        <v>3.33</v>
      </c>
      <c r="Z485" s="14">
        <v>2558</v>
      </c>
      <c r="AA485" s="14">
        <v>2</v>
      </c>
    </row>
    <row r="486" spans="1:27" ht="16.5" customHeight="1" x14ac:dyDescent="0.2">
      <c r="A486" s="14" t="s">
        <v>810</v>
      </c>
      <c r="B486" s="14" t="s">
        <v>28</v>
      </c>
      <c r="C486" s="15" t="s">
        <v>829</v>
      </c>
      <c r="D486" s="16" t="s">
        <v>826</v>
      </c>
      <c r="E486" s="16" t="s">
        <v>31</v>
      </c>
      <c r="F486" s="16" t="s">
        <v>817</v>
      </c>
      <c r="G486" s="16">
        <v>1</v>
      </c>
      <c r="H486" s="16" t="str">
        <f t="shared" si="50"/>
        <v xml:space="preserve">3 </v>
      </c>
      <c r="I486" s="16" t="str">
        <f t="shared" si="51"/>
        <v>0</v>
      </c>
      <c r="J486" s="16" t="str">
        <f t="shared" si="52"/>
        <v>9</v>
      </c>
      <c r="K486" s="16" t="str">
        <f t="shared" si="53"/>
        <v>0</v>
      </c>
      <c r="L486" s="16" t="s">
        <v>606</v>
      </c>
      <c r="M486" s="16" t="s">
        <v>1236</v>
      </c>
      <c r="N486" s="14">
        <v>0</v>
      </c>
      <c r="O486" s="14">
        <v>4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4</v>
      </c>
      <c r="X486" s="14">
        <v>12</v>
      </c>
      <c r="Y486" s="14">
        <v>1</v>
      </c>
      <c r="Z486" s="14">
        <v>2558</v>
      </c>
      <c r="AA486" s="14">
        <v>2</v>
      </c>
    </row>
    <row r="487" spans="1:27" ht="16.5" customHeight="1" x14ac:dyDescent="0.2">
      <c r="C487" s="2"/>
      <c r="H487" s="1"/>
      <c r="I487" s="1"/>
      <c r="J487" s="1"/>
      <c r="K487" s="1"/>
    </row>
    <row r="488" spans="1:27" ht="16.5" customHeight="1" x14ac:dyDescent="0.2">
      <c r="A488" s="14" t="s">
        <v>831</v>
      </c>
      <c r="B488" s="14" t="s">
        <v>28</v>
      </c>
      <c r="C488" s="15" t="s">
        <v>813</v>
      </c>
      <c r="D488" s="16" t="s">
        <v>814</v>
      </c>
      <c r="E488" s="16" t="s">
        <v>31</v>
      </c>
      <c r="F488" s="16" t="s">
        <v>487</v>
      </c>
      <c r="G488" s="16">
        <v>1</v>
      </c>
      <c r="H488" s="16" t="str">
        <f t="shared" ref="H488:H493" si="54">LEFT(L488,2)</f>
        <v xml:space="preserve">3 </v>
      </c>
      <c r="I488" s="16" t="str">
        <f t="shared" ref="I488:I493" si="55">MID(L488,4,1)</f>
        <v>3</v>
      </c>
      <c r="J488" s="16" t="str">
        <f t="shared" ref="J488:J493" si="56">MID(L488,6,1)</f>
        <v>0</v>
      </c>
      <c r="K488" s="16" t="str">
        <f t="shared" ref="K488:K493" si="57">MID(L488,8,1)</f>
        <v>6</v>
      </c>
      <c r="L488" s="16" t="s">
        <v>33</v>
      </c>
      <c r="M488" s="16" t="s">
        <v>56</v>
      </c>
      <c r="N488" s="14">
        <v>0</v>
      </c>
      <c r="O488" s="14">
        <v>3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3</v>
      </c>
      <c r="X488" s="14">
        <v>9</v>
      </c>
      <c r="Y488" s="14">
        <v>0.75</v>
      </c>
      <c r="Z488" s="14">
        <v>2558</v>
      </c>
      <c r="AA488" s="14">
        <v>2</v>
      </c>
    </row>
    <row r="489" spans="1:27" ht="16.5" customHeight="1" x14ac:dyDescent="0.2">
      <c r="A489" s="14" t="s">
        <v>831</v>
      </c>
      <c r="B489" s="14" t="s">
        <v>28</v>
      </c>
      <c r="C489" s="15" t="s">
        <v>1231</v>
      </c>
      <c r="D489" s="16" t="s">
        <v>1232</v>
      </c>
      <c r="E489" s="16" t="s">
        <v>31</v>
      </c>
      <c r="F489" s="16" t="s">
        <v>817</v>
      </c>
      <c r="G489" s="16">
        <v>1</v>
      </c>
      <c r="H489" s="16" t="str">
        <f t="shared" si="54"/>
        <v xml:space="preserve">3 </v>
      </c>
      <c r="I489" s="16" t="str">
        <f t="shared" si="55"/>
        <v>3</v>
      </c>
      <c r="J489" s="16" t="str">
        <f t="shared" si="56"/>
        <v>0</v>
      </c>
      <c r="K489" s="16" t="str">
        <f t="shared" si="57"/>
        <v>6</v>
      </c>
      <c r="L489" s="16" t="s">
        <v>33</v>
      </c>
      <c r="M489" s="16" t="s">
        <v>176</v>
      </c>
      <c r="N489" s="14">
        <v>0</v>
      </c>
      <c r="O489" s="14">
        <v>3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3</v>
      </c>
      <c r="X489" s="14">
        <v>9</v>
      </c>
      <c r="Y489" s="14">
        <v>0.75</v>
      </c>
      <c r="Z489" s="14">
        <v>2558</v>
      </c>
      <c r="AA489" s="14">
        <v>2</v>
      </c>
    </row>
    <row r="490" spans="1:27" ht="16.5" customHeight="1" x14ac:dyDescent="0.2">
      <c r="A490" s="14" t="s">
        <v>831</v>
      </c>
      <c r="B490" s="14" t="s">
        <v>28</v>
      </c>
      <c r="C490" s="15" t="s">
        <v>1234</v>
      </c>
      <c r="D490" s="16" t="s">
        <v>1235</v>
      </c>
      <c r="E490" s="16" t="s">
        <v>31</v>
      </c>
      <c r="F490" s="16" t="s">
        <v>817</v>
      </c>
      <c r="G490" s="16">
        <v>2</v>
      </c>
      <c r="H490" s="16" t="str">
        <f t="shared" si="54"/>
        <v xml:space="preserve">3 </v>
      </c>
      <c r="I490" s="16" t="str">
        <f t="shared" si="55"/>
        <v>3</v>
      </c>
      <c r="J490" s="16" t="str">
        <f t="shared" si="56"/>
        <v>0</v>
      </c>
      <c r="K490" s="16" t="str">
        <f t="shared" si="57"/>
        <v>6</v>
      </c>
      <c r="L490" s="16" t="s">
        <v>33</v>
      </c>
      <c r="M490" s="16" t="s">
        <v>435</v>
      </c>
      <c r="N490" s="14">
        <v>0</v>
      </c>
      <c r="O490" s="14">
        <v>1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1</v>
      </c>
      <c r="X490" s="14">
        <v>3</v>
      </c>
      <c r="Y490" s="14">
        <v>0.25</v>
      </c>
      <c r="Z490" s="14">
        <v>2558</v>
      </c>
      <c r="AA490" s="14">
        <v>2</v>
      </c>
    </row>
    <row r="491" spans="1:27" ht="16.5" customHeight="1" x14ac:dyDescent="0.2">
      <c r="A491" s="14" t="s">
        <v>831</v>
      </c>
      <c r="B491" s="14" t="s">
        <v>28</v>
      </c>
      <c r="C491" s="15" t="s">
        <v>1234</v>
      </c>
      <c r="D491" s="16" t="s">
        <v>1235</v>
      </c>
      <c r="E491" s="16" t="s">
        <v>31</v>
      </c>
      <c r="F491" s="16" t="s">
        <v>817</v>
      </c>
      <c r="G491" s="16">
        <v>1</v>
      </c>
      <c r="H491" s="16" t="str">
        <f t="shared" si="54"/>
        <v xml:space="preserve">3 </v>
      </c>
      <c r="I491" s="16" t="str">
        <f t="shared" si="55"/>
        <v>3</v>
      </c>
      <c r="J491" s="16" t="str">
        <f t="shared" si="56"/>
        <v>0</v>
      </c>
      <c r="K491" s="16" t="str">
        <f t="shared" si="57"/>
        <v>6</v>
      </c>
      <c r="L491" s="16" t="s">
        <v>33</v>
      </c>
      <c r="M491" s="16" t="s">
        <v>435</v>
      </c>
      <c r="N491" s="14">
        <v>0</v>
      </c>
      <c r="O491" s="14">
        <v>3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3</v>
      </c>
      <c r="X491" s="14">
        <v>9</v>
      </c>
      <c r="Y491" s="14">
        <v>0.75</v>
      </c>
      <c r="Z491" s="14">
        <v>2558</v>
      </c>
      <c r="AA491" s="14">
        <v>2</v>
      </c>
    </row>
    <row r="492" spans="1:27" ht="16.5" customHeight="1" x14ac:dyDescent="0.2">
      <c r="A492" s="14" t="s">
        <v>831</v>
      </c>
      <c r="B492" s="14" t="s">
        <v>28</v>
      </c>
      <c r="C492" s="15" t="s">
        <v>825</v>
      </c>
      <c r="D492" s="16" t="s">
        <v>826</v>
      </c>
      <c r="E492" s="16" t="s">
        <v>31</v>
      </c>
      <c r="F492" s="16" t="s">
        <v>817</v>
      </c>
      <c r="G492" s="16">
        <v>2</v>
      </c>
      <c r="H492" s="16" t="str">
        <f t="shared" si="54"/>
        <v xml:space="preserve">8 </v>
      </c>
      <c r="I492" s="16" t="str">
        <f t="shared" si="55"/>
        <v>0</v>
      </c>
      <c r="J492" s="16" t="str">
        <f>MID(L492,6,2)</f>
        <v>24</v>
      </c>
      <c r="K492" s="16" t="str">
        <f>MID(L492,9,1)</f>
        <v>0</v>
      </c>
      <c r="L492" s="16" t="s">
        <v>827</v>
      </c>
      <c r="M492" s="16" t="s">
        <v>1236</v>
      </c>
      <c r="N492" s="14">
        <v>0</v>
      </c>
      <c r="O492" s="14">
        <v>1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1</v>
      </c>
      <c r="X492" s="14">
        <v>8</v>
      </c>
      <c r="Y492" s="14">
        <v>0.67</v>
      </c>
      <c r="Z492" s="14">
        <v>2558</v>
      </c>
      <c r="AA492" s="14">
        <v>2</v>
      </c>
    </row>
    <row r="493" spans="1:27" ht="16.5" customHeight="1" x14ac:dyDescent="0.2">
      <c r="A493" s="14" t="s">
        <v>831</v>
      </c>
      <c r="B493" s="14" t="s">
        <v>28</v>
      </c>
      <c r="C493" s="15" t="s">
        <v>829</v>
      </c>
      <c r="D493" s="16" t="s">
        <v>826</v>
      </c>
      <c r="E493" s="16" t="s">
        <v>31</v>
      </c>
      <c r="F493" s="16" t="s">
        <v>817</v>
      </c>
      <c r="G493" s="16">
        <v>1</v>
      </c>
      <c r="H493" s="16" t="str">
        <f t="shared" si="54"/>
        <v xml:space="preserve">3 </v>
      </c>
      <c r="I493" s="16" t="str">
        <f t="shared" si="55"/>
        <v>0</v>
      </c>
      <c r="J493" s="16" t="str">
        <f t="shared" si="56"/>
        <v>9</v>
      </c>
      <c r="K493" s="16" t="str">
        <f t="shared" si="57"/>
        <v>0</v>
      </c>
      <c r="L493" s="16" t="s">
        <v>606</v>
      </c>
      <c r="M493" s="16" t="s">
        <v>34</v>
      </c>
      <c r="N493" s="14">
        <v>0</v>
      </c>
      <c r="O493" s="14">
        <v>3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3</v>
      </c>
      <c r="X493" s="14">
        <v>9</v>
      </c>
      <c r="Y493" s="14">
        <v>0.75</v>
      </c>
      <c r="Z493" s="14">
        <v>2558</v>
      </c>
      <c r="AA493" s="14">
        <v>2</v>
      </c>
    </row>
    <row r="494" spans="1:27" ht="16.5" customHeight="1" x14ac:dyDescent="0.2">
      <c r="C494" s="2"/>
      <c r="H494" s="1"/>
      <c r="I494" s="1"/>
      <c r="J494" s="1"/>
      <c r="K494" s="1"/>
    </row>
    <row r="495" spans="1:27" ht="16.5" customHeight="1" x14ac:dyDescent="0.2">
      <c r="C495" s="2"/>
      <c r="H495" s="1"/>
      <c r="I495" s="1"/>
      <c r="J495" s="1"/>
      <c r="K495" s="1"/>
    </row>
    <row r="496" spans="1:27" ht="16.5" customHeight="1" x14ac:dyDescent="0.2">
      <c r="C496" s="2"/>
      <c r="H496" s="1"/>
      <c r="I496" s="1"/>
      <c r="J496" s="1"/>
      <c r="K496" s="1"/>
    </row>
    <row r="497" spans="3:11" ht="16.5" customHeight="1" x14ac:dyDescent="0.2">
      <c r="C497" s="2"/>
      <c r="H497" s="1"/>
      <c r="I497" s="1"/>
      <c r="J497" s="1"/>
      <c r="K497" s="1"/>
    </row>
    <row r="498" spans="3:11" ht="16.5" customHeight="1" x14ac:dyDescent="0.2">
      <c r="C498" s="2"/>
      <c r="H498" s="1"/>
      <c r="I498" s="1"/>
      <c r="J498" s="1"/>
      <c r="K498" s="1"/>
    </row>
    <row r="500" spans="3:11" ht="16.5" customHeight="1" x14ac:dyDescent="0.2">
      <c r="C500" s="2"/>
      <c r="H500" s="1"/>
      <c r="I500" s="1"/>
      <c r="J500" s="1"/>
      <c r="K500" s="1"/>
    </row>
    <row r="501" spans="3:11" x14ac:dyDescent="0.2">
      <c r="H501" s="1"/>
      <c r="I501" s="1"/>
      <c r="J501" s="1"/>
      <c r="K501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topLeftCell="I1" workbookViewId="0">
      <selection activeCell="A23" sqref="A23:XFD28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s="19" customFormat="1" ht="16.5" customHeight="1" x14ac:dyDescent="0.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1237</v>
      </c>
      <c r="L1" s="18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R1" s="17" t="s">
        <v>17</v>
      </c>
      <c r="S1" s="17" t="s">
        <v>18</v>
      </c>
      <c r="T1" s="17" t="s">
        <v>19</v>
      </c>
      <c r="U1" s="17" t="s">
        <v>20</v>
      </c>
      <c r="V1" s="17" t="s">
        <v>21</v>
      </c>
      <c r="W1" s="17" t="s">
        <v>22</v>
      </c>
      <c r="X1" s="17" t="s">
        <v>23</v>
      </c>
      <c r="Y1" s="17" t="s">
        <v>24</v>
      </c>
      <c r="Z1" s="17" t="s">
        <v>25</v>
      </c>
      <c r="AA1" s="17" t="s">
        <v>26</v>
      </c>
    </row>
    <row r="2" spans="1:27" ht="16.5" customHeight="1" x14ac:dyDescent="0.2">
      <c r="A2" s="20" t="s">
        <v>27</v>
      </c>
      <c r="B2" s="20" t="s">
        <v>28</v>
      </c>
      <c r="C2" s="21" t="s">
        <v>834</v>
      </c>
      <c r="D2" s="20" t="s">
        <v>835</v>
      </c>
      <c r="E2" s="20" t="s">
        <v>31</v>
      </c>
      <c r="F2" s="20" t="s">
        <v>32</v>
      </c>
      <c r="G2" s="22">
        <v>1</v>
      </c>
      <c r="H2" s="16" t="str">
        <f>LEFT(L2,2)</f>
        <v xml:space="preserve">3 </v>
      </c>
      <c r="I2" s="16" t="str">
        <f>MID(L2,4,1)</f>
        <v>3</v>
      </c>
      <c r="J2" s="16" t="str">
        <f>MID(L2,6,1)</f>
        <v>0</v>
      </c>
      <c r="K2" s="16" t="str">
        <f>MID(L2,8,1)</f>
        <v>6</v>
      </c>
      <c r="L2" s="22" t="s">
        <v>33</v>
      </c>
      <c r="M2" s="20" t="s">
        <v>56</v>
      </c>
      <c r="N2" s="20">
        <v>0</v>
      </c>
      <c r="O2" s="20">
        <v>1</v>
      </c>
      <c r="P2" s="20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1</v>
      </c>
      <c r="X2" s="20">
        <v>3</v>
      </c>
      <c r="Y2" s="20">
        <v>0.17</v>
      </c>
      <c r="Z2" s="20">
        <v>2558</v>
      </c>
      <c r="AA2" s="20">
        <v>3</v>
      </c>
    </row>
    <row r="3" spans="1:27" ht="16.5" customHeight="1" x14ac:dyDescent="0.2">
      <c r="A3" s="20"/>
      <c r="B3" s="20"/>
      <c r="C3" s="21"/>
      <c r="D3" s="20"/>
      <c r="E3" s="20"/>
      <c r="F3" s="20"/>
      <c r="G3" s="22"/>
      <c r="H3" s="16"/>
      <c r="I3" s="16"/>
      <c r="J3" s="16"/>
      <c r="K3" s="16"/>
      <c r="L3" s="22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6.5" customHeight="1" x14ac:dyDescent="0.2">
      <c r="A4" s="20" t="s">
        <v>27</v>
      </c>
      <c r="B4" s="20" t="s">
        <v>702</v>
      </c>
      <c r="C4" s="21" t="s">
        <v>93</v>
      </c>
      <c r="D4" s="20" t="s">
        <v>94</v>
      </c>
      <c r="E4" s="20" t="s">
        <v>31</v>
      </c>
      <c r="F4" s="20" t="s">
        <v>32</v>
      </c>
      <c r="G4" s="22">
        <v>2101</v>
      </c>
      <c r="H4" s="16" t="str">
        <f t="shared" ref="H4:H5" si="0">LEFT(L4,2)</f>
        <v xml:space="preserve">3 </v>
      </c>
      <c r="I4" s="16" t="str">
        <f t="shared" ref="I4:I5" si="1">MID(L4,4,1)</f>
        <v>2</v>
      </c>
      <c r="J4" s="16" t="str">
        <f t="shared" ref="J4:J5" si="2">MID(L4,6,1)</f>
        <v>2</v>
      </c>
      <c r="K4" s="16" t="str">
        <f t="shared" ref="K4:K5" si="3">MID(L4,8,1)</f>
        <v>5</v>
      </c>
      <c r="L4" s="22" t="s">
        <v>95</v>
      </c>
      <c r="M4" s="20" t="s">
        <v>37</v>
      </c>
      <c r="N4" s="20">
        <v>0</v>
      </c>
      <c r="O4" s="20">
        <v>0</v>
      </c>
      <c r="P4" s="20">
        <v>5</v>
      </c>
      <c r="Q4" s="20">
        <v>0</v>
      </c>
      <c r="R4" s="20">
        <v>0</v>
      </c>
      <c r="S4" s="20">
        <v>40</v>
      </c>
      <c r="T4" s="20">
        <v>0</v>
      </c>
      <c r="U4" s="20">
        <v>0</v>
      </c>
      <c r="V4" s="20">
        <v>0</v>
      </c>
      <c r="W4" s="20">
        <v>45</v>
      </c>
      <c r="X4" s="20">
        <v>135</v>
      </c>
      <c r="Y4" s="20">
        <v>7.5</v>
      </c>
      <c r="Z4" s="20">
        <v>2558</v>
      </c>
      <c r="AA4" s="20">
        <v>3</v>
      </c>
    </row>
    <row r="5" spans="1:27" ht="16.5" customHeight="1" x14ac:dyDescent="0.2">
      <c r="A5" s="20" t="s">
        <v>27</v>
      </c>
      <c r="B5" s="20" t="s">
        <v>702</v>
      </c>
      <c r="C5" s="21" t="s">
        <v>97</v>
      </c>
      <c r="D5" s="20" t="s">
        <v>98</v>
      </c>
      <c r="E5" s="20" t="s">
        <v>31</v>
      </c>
      <c r="F5" s="20" t="s">
        <v>32</v>
      </c>
      <c r="G5" s="22">
        <v>2101</v>
      </c>
      <c r="H5" s="16" t="str">
        <f t="shared" si="0"/>
        <v xml:space="preserve">3 </v>
      </c>
      <c r="I5" s="16" t="str">
        <f t="shared" si="1"/>
        <v>3</v>
      </c>
      <c r="J5" s="16" t="str">
        <f t="shared" si="2"/>
        <v>0</v>
      </c>
      <c r="K5" s="16" t="str">
        <f t="shared" si="3"/>
        <v>6</v>
      </c>
      <c r="L5" s="22" t="s">
        <v>33</v>
      </c>
      <c r="M5" s="20" t="s">
        <v>60</v>
      </c>
      <c r="N5" s="20">
        <v>0</v>
      </c>
      <c r="O5" s="20">
        <v>0</v>
      </c>
      <c r="P5" s="20">
        <v>12</v>
      </c>
      <c r="Q5" s="20">
        <v>0</v>
      </c>
      <c r="R5" s="20">
        <v>11</v>
      </c>
      <c r="S5" s="20">
        <v>0</v>
      </c>
      <c r="T5" s="20">
        <v>0</v>
      </c>
      <c r="U5" s="20">
        <v>0</v>
      </c>
      <c r="V5" s="20">
        <v>0</v>
      </c>
      <c r="W5" s="20">
        <v>23</v>
      </c>
      <c r="X5" s="20">
        <v>69</v>
      </c>
      <c r="Y5" s="20">
        <v>3.83</v>
      </c>
      <c r="Z5" s="20">
        <v>2558</v>
      </c>
      <c r="AA5" s="20">
        <v>3</v>
      </c>
    </row>
    <row r="6" spans="1:27" ht="16.5" customHeight="1" x14ac:dyDescent="0.2">
      <c r="A6" s="20"/>
      <c r="B6" s="20"/>
      <c r="C6" s="21"/>
      <c r="D6" s="20"/>
      <c r="E6" s="20"/>
      <c r="F6" s="20"/>
      <c r="G6" s="22"/>
      <c r="H6" s="16"/>
      <c r="I6" s="16"/>
      <c r="J6" s="16"/>
      <c r="K6" s="16"/>
      <c r="L6" s="22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6.5" customHeight="1" x14ac:dyDescent="0.2">
      <c r="A7" s="20" t="s">
        <v>27</v>
      </c>
      <c r="B7" s="20" t="s">
        <v>28</v>
      </c>
      <c r="C7" s="21" t="s">
        <v>866</v>
      </c>
      <c r="D7" s="20" t="s">
        <v>867</v>
      </c>
      <c r="E7" s="20" t="s">
        <v>31</v>
      </c>
      <c r="F7" s="20" t="s">
        <v>138</v>
      </c>
      <c r="G7" s="22">
        <v>1</v>
      </c>
      <c r="H7" s="16" t="str">
        <f t="shared" ref="H7:H16" si="4">LEFT(L7,2)</f>
        <v xml:space="preserve">3 </v>
      </c>
      <c r="I7" s="16" t="str">
        <f t="shared" ref="I7:I16" si="5">MID(L7,4,1)</f>
        <v>3</v>
      </c>
      <c r="J7" s="16" t="str">
        <f t="shared" ref="J7:J16" si="6">MID(L7,6,1)</f>
        <v>0</v>
      </c>
      <c r="K7" s="16" t="str">
        <f t="shared" ref="K7:K16" si="7">MID(L7,8,1)</f>
        <v>6</v>
      </c>
      <c r="L7" s="22" t="s">
        <v>33</v>
      </c>
      <c r="M7" s="20" t="s">
        <v>153</v>
      </c>
      <c r="N7" s="20">
        <v>0</v>
      </c>
      <c r="O7" s="20">
        <v>1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1</v>
      </c>
      <c r="X7" s="20">
        <v>3</v>
      </c>
      <c r="Y7" s="20">
        <v>0.17</v>
      </c>
      <c r="Z7" s="20">
        <v>2558</v>
      </c>
      <c r="AA7" s="20">
        <v>3</v>
      </c>
    </row>
    <row r="8" spans="1:27" ht="16.5" customHeight="1" x14ac:dyDescent="0.2">
      <c r="A8" s="20" t="s">
        <v>27</v>
      </c>
      <c r="B8" s="20" t="s">
        <v>28</v>
      </c>
      <c r="C8" s="21" t="s">
        <v>906</v>
      </c>
      <c r="D8" s="20" t="s">
        <v>907</v>
      </c>
      <c r="E8" s="20" t="s">
        <v>31</v>
      </c>
      <c r="F8" s="20" t="s">
        <v>220</v>
      </c>
      <c r="G8" s="22">
        <v>1</v>
      </c>
      <c r="H8" s="16" t="str">
        <f t="shared" si="4"/>
        <v xml:space="preserve">2 </v>
      </c>
      <c r="I8" s="16" t="str">
        <f t="shared" si="5"/>
        <v>2</v>
      </c>
      <c r="J8" s="16" t="str">
        <f t="shared" si="6"/>
        <v>0</v>
      </c>
      <c r="K8" s="16" t="str">
        <f t="shared" si="7"/>
        <v>4</v>
      </c>
      <c r="L8" s="22" t="s">
        <v>139</v>
      </c>
      <c r="M8" s="20" t="s">
        <v>223</v>
      </c>
      <c r="N8" s="20">
        <v>0</v>
      </c>
      <c r="O8" s="20">
        <v>1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1</v>
      </c>
      <c r="X8" s="20">
        <v>2</v>
      </c>
      <c r="Y8" s="20">
        <v>0.11</v>
      </c>
      <c r="Z8" s="20">
        <v>2558</v>
      </c>
      <c r="AA8" s="20">
        <v>3</v>
      </c>
    </row>
    <row r="9" spans="1:27" ht="16.5" customHeight="1" x14ac:dyDescent="0.2">
      <c r="A9" s="20" t="s">
        <v>27</v>
      </c>
      <c r="B9" s="20" t="s">
        <v>28</v>
      </c>
      <c r="C9" s="21" t="s">
        <v>238</v>
      </c>
      <c r="D9" s="20" t="s">
        <v>239</v>
      </c>
      <c r="E9" s="20" t="s">
        <v>31</v>
      </c>
      <c r="F9" s="20" t="s">
        <v>220</v>
      </c>
      <c r="G9" s="22">
        <v>1</v>
      </c>
      <c r="H9" s="16" t="str">
        <f t="shared" si="4"/>
        <v xml:space="preserve">2 </v>
      </c>
      <c r="I9" s="16" t="str">
        <f t="shared" si="5"/>
        <v>2</v>
      </c>
      <c r="J9" s="16" t="str">
        <f t="shared" si="6"/>
        <v>0</v>
      </c>
      <c r="K9" s="16" t="str">
        <f t="shared" si="7"/>
        <v>4</v>
      </c>
      <c r="L9" s="22" t="s">
        <v>139</v>
      </c>
      <c r="M9" s="20" t="s">
        <v>233</v>
      </c>
      <c r="N9" s="20">
        <v>0</v>
      </c>
      <c r="O9" s="20">
        <v>1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1</v>
      </c>
      <c r="X9" s="20">
        <v>2</v>
      </c>
      <c r="Y9" s="20">
        <v>0.11</v>
      </c>
      <c r="Z9" s="20">
        <v>2558</v>
      </c>
      <c r="AA9" s="20">
        <v>3</v>
      </c>
    </row>
    <row r="10" spans="1:27" ht="16.5" customHeight="1" x14ac:dyDescent="0.2">
      <c r="A10" s="20" t="s">
        <v>27</v>
      </c>
      <c r="B10" s="20" t="s">
        <v>28</v>
      </c>
      <c r="C10" s="21" t="s">
        <v>1238</v>
      </c>
      <c r="D10" s="20" t="s">
        <v>1239</v>
      </c>
      <c r="E10" s="20" t="s">
        <v>31</v>
      </c>
      <c r="F10" s="20" t="s">
        <v>257</v>
      </c>
      <c r="G10" s="22">
        <v>1</v>
      </c>
      <c r="H10" s="16" t="str">
        <f t="shared" si="4"/>
        <v xml:space="preserve">3 </v>
      </c>
      <c r="I10" s="16" t="str">
        <f t="shared" si="5"/>
        <v>3</v>
      </c>
      <c r="J10" s="16" t="str">
        <f t="shared" si="6"/>
        <v>0</v>
      </c>
      <c r="K10" s="16" t="str">
        <f t="shared" si="7"/>
        <v>6</v>
      </c>
      <c r="L10" s="22" t="s">
        <v>33</v>
      </c>
      <c r="M10" s="20" t="s">
        <v>270</v>
      </c>
      <c r="N10" s="20">
        <v>0</v>
      </c>
      <c r="O10" s="20">
        <v>1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1</v>
      </c>
      <c r="X10" s="20">
        <v>3</v>
      </c>
      <c r="Y10" s="20">
        <v>0.17</v>
      </c>
      <c r="Z10" s="20">
        <v>2558</v>
      </c>
      <c r="AA10" s="20">
        <v>3</v>
      </c>
    </row>
    <row r="11" spans="1:27" ht="16.5" customHeight="1" x14ac:dyDescent="0.2">
      <c r="A11" s="20" t="s">
        <v>27</v>
      </c>
      <c r="B11" s="20" t="s">
        <v>28</v>
      </c>
      <c r="C11" s="21" t="s">
        <v>991</v>
      </c>
      <c r="D11" s="20" t="s">
        <v>992</v>
      </c>
      <c r="E11" s="20" t="s">
        <v>31</v>
      </c>
      <c r="F11" s="20" t="s">
        <v>352</v>
      </c>
      <c r="G11" s="22">
        <v>1</v>
      </c>
      <c r="H11" s="16" t="str">
        <f t="shared" si="4"/>
        <v xml:space="preserve">3 </v>
      </c>
      <c r="I11" s="16" t="str">
        <f t="shared" si="5"/>
        <v>2</v>
      </c>
      <c r="J11" s="16" t="str">
        <f t="shared" si="6"/>
        <v>2</v>
      </c>
      <c r="K11" s="16" t="str">
        <f t="shared" si="7"/>
        <v>5</v>
      </c>
      <c r="L11" s="22" t="s">
        <v>95</v>
      </c>
      <c r="M11" s="20" t="s">
        <v>70</v>
      </c>
      <c r="N11" s="20">
        <v>0</v>
      </c>
      <c r="O11" s="20">
        <v>19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19</v>
      </c>
      <c r="X11" s="20">
        <v>57</v>
      </c>
      <c r="Y11" s="20">
        <v>3.17</v>
      </c>
      <c r="Z11" s="20">
        <v>2558</v>
      </c>
      <c r="AA11" s="20">
        <v>3</v>
      </c>
    </row>
    <row r="12" spans="1:27" ht="16.5" customHeight="1" x14ac:dyDescent="0.2">
      <c r="A12" s="20" t="s">
        <v>27</v>
      </c>
      <c r="B12" s="20" t="s">
        <v>28</v>
      </c>
      <c r="C12" s="21" t="s">
        <v>1094</v>
      </c>
      <c r="D12" s="20" t="s">
        <v>1095</v>
      </c>
      <c r="E12" s="20" t="s">
        <v>31</v>
      </c>
      <c r="F12" s="20" t="s">
        <v>487</v>
      </c>
      <c r="G12" s="22">
        <v>1</v>
      </c>
      <c r="H12" s="16" t="str">
        <f t="shared" si="4"/>
        <v xml:space="preserve">3 </v>
      </c>
      <c r="I12" s="16" t="str">
        <f t="shared" si="5"/>
        <v>3</v>
      </c>
      <c r="J12" s="16" t="str">
        <f t="shared" si="6"/>
        <v>0</v>
      </c>
      <c r="K12" s="16" t="str">
        <f t="shared" si="7"/>
        <v>6</v>
      </c>
      <c r="L12" s="22" t="s">
        <v>33</v>
      </c>
      <c r="M12" s="20" t="s">
        <v>1240</v>
      </c>
      <c r="N12" s="20">
        <v>0</v>
      </c>
      <c r="O12" s="20">
        <v>15</v>
      </c>
      <c r="P12" s="20">
        <v>0</v>
      </c>
      <c r="Q12" s="20">
        <v>4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19</v>
      </c>
      <c r="X12" s="20">
        <v>57</v>
      </c>
      <c r="Y12" s="20">
        <v>3.17</v>
      </c>
      <c r="Z12" s="20">
        <v>2558</v>
      </c>
      <c r="AA12" s="20">
        <v>3</v>
      </c>
    </row>
    <row r="13" spans="1:27" ht="16.5" customHeight="1" x14ac:dyDescent="0.2">
      <c r="A13" s="20" t="s">
        <v>27</v>
      </c>
      <c r="B13" s="20" t="s">
        <v>28</v>
      </c>
      <c r="C13" s="21" t="s">
        <v>499</v>
      </c>
      <c r="D13" s="20" t="s">
        <v>500</v>
      </c>
      <c r="E13" s="20" t="s">
        <v>31</v>
      </c>
      <c r="F13" s="20" t="s">
        <v>487</v>
      </c>
      <c r="G13" s="22">
        <v>1</v>
      </c>
      <c r="H13" s="16" t="str">
        <f t="shared" si="4"/>
        <v xml:space="preserve">3 </v>
      </c>
      <c r="I13" s="16" t="str">
        <f t="shared" si="5"/>
        <v>3</v>
      </c>
      <c r="J13" s="16" t="str">
        <f t="shared" si="6"/>
        <v>0</v>
      </c>
      <c r="K13" s="16" t="str">
        <f t="shared" si="7"/>
        <v>6</v>
      </c>
      <c r="L13" s="22" t="s">
        <v>33</v>
      </c>
      <c r="M13" s="20" t="s">
        <v>1240</v>
      </c>
      <c r="N13" s="20">
        <v>0</v>
      </c>
      <c r="O13" s="20">
        <v>19</v>
      </c>
      <c r="P13" s="20">
        <v>0</v>
      </c>
      <c r="Q13" s="20">
        <v>3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22</v>
      </c>
      <c r="X13" s="20">
        <v>66</v>
      </c>
      <c r="Y13" s="20">
        <v>3.67</v>
      </c>
      <c r="Z13" s="20">
        <v>2558</v>
      </c>
      <c r="AA13" s="20">
        <v>3</v>
      </c>
    </row>
    <row r="14" spans="1:27" ht="16.5" customHeight="1" x14ac:dyDescent="0.2">
      <c r="A14" s="20" t="s">
        <v>27</v>
      </c>
      <c r="B14" s="20" t="s">
        <v>28</v>
      </c>
      <c r="C14" s="21" t="s">
        <v>529</v>
      </c>
      <c r="D14" s="20" t="s">
        <v>530</v>
      </c>
      <c r="E14" s="20" t="s">
        <v>31</v>
      </c>
      <c r="F14" s="20" t="s">
        <v>487</v>
      </c>
      <c r="G14" s="22">
        <v>1</v>
      </c>
      <c r="H14" s="16" t="str">
        <f t="shared" si="4"/>
        <v xml:space="preserve">3 </v>
      </c>
      <c r="I14" s="16" t="str">
        <f t="shared" si="5"/>
        <v>2</v>
      </c>
      <c r="J14" s="16" t="str">
        <f t="shared" si="6"/>
        <v>2</v>
      </c>
      <c r="K14" s="16" t="str">
        <f t="shared" si="7"/>
        <v>5</v>
      </c>
      <c r="L14" s="22" t="s">
        <v>95</v>
      </c>
      <c r="M14" s="20" t="s">
        <v>52</v>
      </c>
      <c r="N14" s="20">
        <v>0</v>
      </c>
      <c r="O14" s="20">
        <v>2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2</v>
      </c>
      <c r="X14" s="20">
        <v>6</v>
      </c>
      <c r="Y14" s="20">
        <v>0.33</v>
      </c>
      <c r="Z14" s="20">
        <v>2558</v>
      </c>
      <c r="AA14" s="20">
        <v>3</v>
      </c>
    </row>
    <row r="15" spans="1:27" ht="16.5" customHeight="1" x14ac:dyDescent="0.2">
      <c r="A15" s="20" t="s">
        <v>27</v>
      </c>
      <c r="B15" s="20" t="s">
        <v>702</v>
      </c>
      <c r="C15" s="21" t="s">
        <v>1155</v>
      </c>
      <c r="D15" s="20" t="s">
        <v>1156</v>
      </c>
      <c r="E15" s="20" t="s">
        <v>31</v>
      </c>
      <c r="F15" s="20" t="s">
        <v>619</v>
      </c>
      <c r="G15" s="22">
        <v>2101</v>
      </c>
      <c r="H15" s="16" t="str">
        <f t="shared" si="4"/>
        <v xml:space="preserve">3 </v>
      </c>
      <c r="I15" s="16" t="str">
        <f t="shared" si="5"/>
        <v>3</v>
      </c>
      <c r="J15" s="16" t="str">
        <f t="shared" si="6"/>
        <v>0</v>
      </c>
      <c r="K15" s="16" t="str">
        <f t="shared" si="7"/>
        <v>6</v>
      </c>
      <c r="L15" s="22" t="s">
        <v>33</v>
      </c>
      <c r="M15" s="20" t="s">
        <v>629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27</v>
      </c>
      <c r="W15" s="20">
        <v>27</v>
      </c>
      <c r="X15" s="20">
        <v>81</v>
      </c>
      <c r="Y15" s="20">
        <v>4.5</v>
      </c>
      <c r="Z15" s="20">
        <v>2558</v>
      </c>
      <c r="AA15" s="20">
        <v>3</v>
      </c>
    </row>
    <row r="16" spans="1:27" ht="16.5" customHeight="1" x14ac:dyDescent="0.2">
      <c r="A16" s="20" t="s">
        <v>27</v>
      </c>
      <c r="B16" s="20" t="s">
        <v>702</v>
      </c>
      <c r="C16" s="21" t="s">
        <v>1166</v>
      </c>
      <c r="D16" s="20" t="s">
        <v>1167</v>
      </c>
      <c r="E16" s="20" t="s">
        <v>31</v>
      </c>
      <c r="F16" s="20" t="s">
        <v>619</v>
      </c>
      <c r="G16" s="22">
        <v>2101</v>
      </c>
      <c r="H16" s="16" t="str">
        <f t="shared" si="4"/>
        <v xml:space="preserve">3 </v>
      </c>
      <c r="I16" s="16" t="str">
        <f t="shared" si="5"/>
        <v>3</v>
      </c>
      <c r="J16" s="16" t="str">
        <f t="shared" si="6"/>
        <v>0</v>
      </c>
      <c r="K16" s="16" t="str">
        <f t="shared" si="7"/>
        <v>6</v>
      </c>
      <c r="L16" s="22" t="s">
        <v>33</v>
      </c>
      <c r="M16" s="20" t="s">
        <v>639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49</v>
      </c>
      <c r="W16" s="20">
        <v>49</v>
      </c>
      <c r="X16" s="20">
        <v>147</v>
      </c>
      <c r="Y16" s="20">
        <v>8.17</v>
      </c>
      <c r="Z16" s="20">
        <v>2558</v>
      </c>
      <c r="AA16" s="20">
        <v>3</v>
      </c>
    </row>
    <row r="17" spans="1:27" ht="16.5" customHeight="1" x14ac:dyDescent="0.2">
      <c r="C17" s="2"/>
    </row>
    <row r="18" spans="1:27" ht="16.5" customHeight="1" x14ac:dyDescent="0.2">
      <c r="A18" s="20" t="s">
        <v>704</v>
      </c>
      <c r="B18" s="20" t="s">
        <v>28</v>
      </c>
      <c r="C18" s="21" t="s">
        <v>62</v>
      </c>
      <c r="D18" s="20" t="s">
        <v>63</v>
      </c>
      <c r="E18" s="20" t="s">
        <v>31</v>
      </c>
      <c r="F18" s="20" t="s">
        <v>32</v>
      </c>
      <c r="G18" s="22">
        <v>1201</v>
      </c>
      <c r="H18" s="16" t="str">
        <f t="shared" ref="H18:H21" si="8">LEFT(L18,2)</f>
        <v xml:space="preserve">3 </v>
      </c>
      <c r="I18" s="16" t="str">
        <f t="shared" ref="I18:I21" si="9">MID(L18,4,1)</f>
        <v>3</v>
      </c>
      <c r="J18" s="16" t="str">
        <f t="shared" ref="J18:J21" si="10">MID(L18,6,1)</f>
        <v>0</v>
      </c>
      <c r="K18" s="16" t="str">
        <f t="shared" ref="K18:K21" si="11">MID(L18,8,1)</f>
        <v>6</v>
      </c>
      <c r="L18" s="22" t="s">
        <v>33</v>
      </c>
      <c r="M18" s="20" t="s">
        <v>64</v>
      </c>
      <c r="N18" s="20">
        <v>0</v>
      </c>
      <c r="O18" s="20">
        <v>1</v>
      </c>
      <c r="P18" s="20">
        <v>0</v>
      </c>
      <c r="Q18" s="20">
        <v>0</v>
      </c>
      <c r="R18" s="20">
        <v>0</v>
      </c>
      <c r="S18" s="20">
        <v>0</v>
      </c>
      <c r="T18" s="20">
        <v>2</v>
      </c>
      <c r="U18" s="20">
        <v>5</v>
      </c>
      <c r="V18" s="20">
        <v>24</v>
      </c>
      <c r="W18" s="20">
        <v>32</v>
      </c>
      <c r="X18" s="20">
        <v>96</v>
      </c>
      <c r="Y18" s="20">
        <v>5.33</v>
      </c>
      <c r="Z18" s="20">
        <v>2558</v>
      </c>
      <c r="AA18" s="20">
        <v>3</v>
      </c>
    </row>
    <row r="19" spans="1:27" ht="16.5" customHeight="1" x14ac:dyDescent="0.2">
      <c r="A19" s="20" t="s">
        <v>704</v>
      </c>
      <c r="B19" s="20" t="s">
        <v>28</v>
      </c>
      <c r="C19" s="21" t="s">
        <v>84</v>
      </c>
      <c r="D19" s="20" t="s">
        <v>85</v>
      </c>
      <c r="E19" s="20" t="s">
        <v>31</v>
      </c>
      <c r="F19" s="20" t="s">
        <v>32</v>
      </c>
      <c r="G19" s="22">
        <v>1201</v>
      </c>
      <c r="H19" s="16" t="str">
        <f t="shared" si="8"/>
        <v xml:space="preserve">3 </v>
      </c>
      <c r="I19" s="16" t="str">
        <f t="shared" si="9"/>
        <v>3</v>
      </c>
      <c r="J19" s="16" t="str">
        <f t="shared" si="10"/>
        <v>0</v>
      </c>
      <c r="K19" s="16" t="str">
        <f t="shared" si="11"/>
        <v>6</v>
      </c>
      <c r="L19" s="22" t="s">
        <v>33</v>
      </c>
      <c r="M19" s="20" t="s">
        <v>223</v>
      </c>
      <c r="N19" s="20">
        <v>0</v>
      </c>
      <c r="O19" s="20">
        <v>13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1</v>
      </c>
      <c r="V19" s="20">
        <v>0</v>
      </c>
      <c r="W19" s="20">
        <v>14</v>
      </c>
      <c r="X19" s="20">
        <v>42</v>
      </c>
      <c r="Y19" s="20">
        <v>2.33</v>
      </c>
      <c r="Z19" s="20">
        <v>2558</v>
      </c>
      <c r="AA19" s="20">
        <v>3</v>
      </c>
    </row>
    <row r="20" spans="1:27" ht="16.5" customHeight="1" x14ac:dyDescent="0.2">
      <c r="A20" s="20"/>
      <c r="B20" s="20"/>
      <c r="C20" s="21"/>
      <c r="D20" s="20"/>
      <c r="E20" s="20"/>
      <c r="F20" s="20"/>
      <c r="G20" s="22"/>
      <c r="H20" s="16"/>
      <c r="I20" s="16"/>
      <c r="J20" s="16"/>
      <c r="K20" s="16"/>
      <c r="L20" s="22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6.5" customHeight="1" x14ac:dyDescent="0.2">
      <c r="A21" s="20" t="s">
        <v>704</v>
      </c>
      <c r="B21" s="20" t="s">
        <v>28</v>
      </c>
      <c r="C21" s="21" t="s">
        <v>883</v>
      </c>
      <c r="D21" s="20" t="s">
        <v>884</v>
      </c>
      <c r="E21" s="20" t="s">
        <v>31</v>
      </c>
      <c r="F21" s="20" t="s">
        <v>138</v>
      </c>
      <c r="G21" s="22">
        <v>1201</v>
      </c>
      <c r="H21" s="16" t="str">
        <f t="shared" si="8"/>
        <v xml:space="preserve">3 </v>
      </c>
      <c r="I21" s="16" t="str">
        <f t="shared" si="9"/>
        <v>2</v>
      </c>
      <c r="J21" s="16" t="str">
        <f t="shared" si="10"/>
        <v>2</v>
      </c>
      <c r="K21" s="16" t="str">
        <f t="shared" si="11"/>
        <v>5</v>
      </c>
      <c r="L21" s="22" t="s">
        <v>95</v>
      </c>
      <c r="M21" s="20" t="s">
        <v>143</v>
      </c>
      <c r="N21" s="20">
        <v>0</v>
      </c>
      <c r="O21" s="20">
        <v>13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13</v>
      </c>
      <c r="X21" s="20">
        <v>39</v>
      </c>
      <c r="Y21" s="20">
        <v>2.17</v>
      </c>
      <c r="Z21" s="20">
        <v>2558</v>
      </c>
      <c r="AA21" s="20">
        <v>3</v>
      </c>
    </row>
    <row r="22" spans="1:27" ht="16.5" customHeight="1" x14ac:dyDescent="0.2">
      <c r="C22" s="2"/>
    </row>
    <row r="23" spans="1:27" ht="16.5" customHeight="1" x14ac:dyDescent="0.2">
      <c r="A23" s="20" t="s">
        <v>791</v>
      </c>
      <c r="B23" s="20" t="s">
        <v>28</v>
      </c>
      <c r="C23" s="21" t="s">
        <v>1200</v>
      </c>
      <c r="D23" s="20" t="s">
        <v>748</v>
      </c>
      <c r="E23" s="20" t="s">
        <v>31</v>
      </c>
      <c r="F23" s="20" t="s">
        <v>719</v>
      </c>
      <c r="G23" s="22">
        <v>1501</v>
      </c>
      <c r="H23" s="16" t="str">
        <f t="shared" ref="H23:H28" si="12">LEFT(L23,2)</f>
        <v xml:space="preserve">6 </v>
      </c>
      <c r="I23" s="16" t="str">
        <f t="shared" ref="I23:I28" si="13">MID(L23,4,1)</f>
        <v>0</v>
      </c>
      <c r="J23" s="16" t="str">
        <f>MID(L23,6,2)</f>
        <v>18</v>
      </c>
      <c r="K23" s="16" t="str">
        <f>MID(L23,9,1)</f>
        <v>0</v>
      </c>
      <c r="L23" s="22" t="s">
        <v>864</v>
      </c>
      <c r="M23" s="20" t="s">
        <v>749</v>
      </c>
      <c r="N23" s="20">
        <v>0</v>
      </c>
      <c r="O23" s="20">
        <v>12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12</v>
      </c>
      <c r="X23" s="20">
        <v>72</v>
      </c>
      <c r="Y23" s="20">
        <v>6</v>
      </c>
      <c r="Z23" s="20">
        <v>2558</v>
      </c>
      <c r="AA23" s="20">
        <v>3</v>
      </c>
    </row>
    <row r="24" spans="1:27" ht="16.5" customHeight="1" x14ac:dyDescent="0.2">
      <c r="A24" s="20" t="s">
        <v>791</v>
      </c>
      <c r="B24" s="20" t="s">
        <v>28</v>
      </c>
      <c r="C24" s="21" t="s">
        <v>732</v>
      </c>
      <c r="D24" s="20" t="s">
        <v>733</v>
      </c>
      <c r="E24" s="20" t="s">
        <v>31</v>
      </c>
      <c r="F24" s="20" t="s">
        <v>734</v>
      </c>
      <c r="G24" s="22">
        <v>1501</v>
      </c>
      <c r="H24" s="16" t="str">
        <f t="shared" si="12"/>
        <v xml:space="preserve">2 </v>
      </c>
      <c r="I24" s="16" t="str">
        <f t="shared" si="13"/>
        <v>2</v>
      </c>
      <c r="J24" s="16" t="str">
        <f t="shared" ref="J24:J28" si="14">MID(L24,6,1)</f>
        <v>0</v>
      </c>
      <c r="K24" s="16" t="str">
        <f t="shared" ref="K24:K28" si="15">MID(L24,8,1)</f>
        <v>4</v>
      </c>
      <c r="L24" s="22" t="s">
        <v>139</v>
      </c>
      <c r="M24" s="20" t="s">
        <v>150</v>
      </c>
      <c r="N24" s="20">
        <v>0</v>
      </c>
      <c r="O24" s="20">
        <v>1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1</v>
      </c>
      <c r="X24" s="20">
        <v>2</v>
      </c>
      <c r="Y24" s="20">
        <v>0.17</v>
      </c>
      <c r="Z24" s="20">
        <v>2558</v>
      </c>
      <c r="AA24" s="20">
        <v>3</v>
      </c>
    </row>
    <row r="25" spans="1:27" ht="16.5" customHeight="1" x14ac:dyDescent="0.2">
      <c r="A25" s="20" t="s">
        <v>791</v>
      </c>
      <c r="B25" s="20" t="s">
        <v>28</v>
      </c>
      <c r="C25" s="21" t="s">
        <v>736</v>
      </c>
      <c r="D25" s="20" t="s">
        <v>737</v>
      </c>
      <c r="E25" s="20" t="s">
        <v>31</v>
      </c>
      <c r="F25" s="20" t="s">
        <v>734</v>
      </c>
      <c r="G25" s="22">
        <v>1501</v>
      </c>
      <c r="H25" s="16" t="str">
        <f t="shared" si="12"/>
        <v xml:space="preserve">3 </v>
      </c>
      <c r="I25" s="16" t="str">
        <f t="shared" si="13"/>
        <v>2</v>
      </c>
      <c r="J25" s="16" t="str">
        <f t="shared" si="14"/>
        <v>2</v>
      </c>
      <c r="K25" s="16" t="str">
        <f t="shared" si="15"/>
        <v>5</v>
      </c>
      <c r="L25" s="22" t="s">
        <v>95</v>
      </c>
      <c r="M25" s="20" t="s">
        <v>153</v>
      </c>
      <c r="N25" s="20">
        <v>0</v>
      </c>
      <c r="O25" s="20">
        <v>1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1</v>
      </c>
      <c r="X25" s="20">
        <v>3</v>
      </c>
      <c r="Y25" s="20">
        <v>0.25</v>
      </c>
      <c r="Z25" s="20">
        <v>2558</v>
      </c>
      <c r="AA25" s="20">
        <v>3</v>
      </c>
    </row>
    <row r="26" spans="1:27" ht="16.5" customHeight="1" x14ac:dyDescent="0.2">
      <c r="A26" s="20" t="s">
        <v>791</v>
      </c>
      <c r="B26" s="20" t="s">
        <v>28</v>
      </c>
      <c r="C26" s="21" t="s">
        <v>750</v>
      </c>
      <c r="D26" s="20" t="s">
        <v>751</v>
      </c>
      <c r="E26" s="20" t="s">
        <v>31</v>
      </c>
      <c r="F26" s="20" t="s">
        <v>373</v>
      </c>
      <c r="G26" s="22">
        <v>1501</v>
      </c>
      <c r="H26" s="16" t="str">
        <f t="shared" si="12"/>
        <v xml:space="preserve">3 </v>
      </c>
      <c r="I26" s="16" t="str">
        <f t="shared" si="13"/>
        <v>3</v>
      </c>
      <c r="J26" s="16" t="str">
        <f t="shared" si="14"/>
        <v>0</v>
      </c>
      <c r="K26" s="16" t="str">
        <f t="shared" si="15"/>
        <v>6</v>
      </c>
      <c r="L26" s="22" t="s">
        <v>33</v>
      </c>
      <c r="M26" s="20" t="s">
        <v>226</v>
      </c>
      <c r="N26" s="20">
        <v>0</v>
      </c>
      <c r="O26" s="20">
        <v>0</v>
      </c>
      <c r="P26" s="20">
        <v>0</v>
      </c>
      <c r="Q26" s="20">
        <v>11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11</v>
      </c>
      <c r="X26" s="20">
        <v>33</v>
      </c>
      <c r="Y26" s="20">
        <v>2.75</v>
      </c>
      <c r="Z26" s="20">
        <v>2558</v>
      </c>
      <c r="AA26" s="20">
        <v>3</v>
      </c>
    </row>
    <row r="27" spans="1:27" ht="16.5" customHeight="1" x14ac:dyDescent="0.2">
      <c r="A27" s="20" t="s">
        <v>791</v>
      </c>
      <c r="B27" s="20" t="s">
        <v>28</v>
      </c>
      <c r="C27" s="21" t="s">
        <v>762</v>
      </c>
      <c r="D27" s="20" t="s">
        <v>763</v>
      </c>
      <c r="E27" s="20" t="s">
        <v>31</v>
      </c>
      <c r="F27" s="20" t="s">
        <v>373</v>
      </c>
      <c r="G27" s="22">
        <v>1501</v>
      </c>
      <c r="H27" s="16" t="str">
        <f t="shared" si="12"/>
        <v xml:space="preserve">2 </v>
      </c>
      <c r="I27" s="16" t="str">
        <f t="shared" si="13"/>
        <v>1</v>
      </c>
      <c r="J27" s="16" t="str">
        <f t="shared" si="14"/>
        <v>2</v>
      </c>
      <c r="K27" s="16" t="str">
        <f t="shared" si="15"/>
        <v>3</v>
      </c>
      <c r="L27" s="22" t="s">
        <v>146</v>
      </c>
      <c r="M27" s="20" t="s">
        <v>399</v>
      </c>
      <c r="N27" s="20">
        <v>0</v>
      </c>
      <c r="O27" s="20">
        <v>0</v>
      </c>
      <c r="P27" s="20">
        <v>0</v>
      </c>
      <c r="Q27" s="20">
        <v>11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11</v>
      </c>
      <c r="X27" s="20">
        <v>22</v>
      </c>
      <c r="Y27" s="20">
        <v>1.83</v>
      </c>
      <c r="Z27" s="20">
        <v>2558</v>
      </c>
      <c r="AA27" s="20">
        <v>3</v>
      </c>
    </row>
    <row r="28" spans="1:27" ht="16.5" customHeight="1" x14ac:dyDescent="0.2">
      <c r="A28" s="20" t="s">
        <v>791</v>
      </c>
      <c r="B28" s="20" t="s">
        <v>28</v>
      </c>
      <c r="C28" s="21" t="s">
        <v>780</v>
      </c>
      <c r="D28" s="20" t="s">
        <v>748</v>
      </c>
      <c r="E28" s="20" t="s">
        <v>31</v>
      </c>
      <c r="F28" s="20" t="s">
        <v>373</v>
      </c>
      <c r="G28" s="22">
        <v>1501</v>
      </c>
      <c r="H28" s="16" t="str">
        <f t="shared" si="12"/>
        <v xml:space="preserve">6 </v>
      </c>
      <c r="I28" s="16" t="str">
        <f t="shared" si="13"/>
        <v>0</v>
      </c>
      <c r="J28" s="16" t="str">
        <f>MID(L28,6,2)</f>
        <v>18</v>
      </c>
      <c r="K28" s="16" t="str">
        <f>MID(L28,9,1)</f>
        <v>0</v>
      </c>
      <c r="L28" s="22" t="s">
        <v>864</v>
      </c>
      <c r="M28" s="20" t="s">
        <v>749</v>
      </c>
      <c r="N28" s="20">
        <v>0</v>
      </c>
      <c r="O28" s="20">
        <v>0</v>
      </c>
      <c r="P28" s="20">
        <v>0</v>
      </c>
      <c r="Q28" s="20">
        <v>6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6</v>
      </c>
      <c r="X28" s="20">
        <v>36</v>
      </c>
      <c r="Y28" s="20">
        <v>3</v>
      </c>
      <c r="Z28" s="20">
        <v>2558</v>
      </c>
      <c r="AA28" s="20">
        <v>3</v>
      </c>
    </row>
    <row r="29" spans="1:27" ht="16.5" customHeight="1" x14ac:dyDescent="0.2">
      <c r="C29" s="2"/>
    </row>
    <row r="30" spans="1:27" ht="16.5" customHeight="1" x14ac:dyDescent="0.2">
      <c r="C30" s="2"/>
    </row>
    <row r="31" spans="1:27" ht="16.5" customHeight="1" x14ac:dyDescent="0.2">
      <c r="C31" s="2"/>
    </row>
    <row r="32" spans="1:27" ht="16.5" customHeight="1" x14ac:dyDescent="0.2">
      <c r="C32" s="2"/>
    </row>
    <row r="33" spans="3:3" ht="16.5" customHeight="1" x14ac:dyDescent="0.2">
      <c r="C33" s="2"/>
    </row>
    <row r="34" spans="3:3" ht="16.5" customHeight="1" x14ac:dyDescent="0.2">
      <c r="C34" s="2"/>
    </row>
    <row r="35" spans="3:3" ht="16.5" customHeight="1" x14ac:dyDescent="0.2">
      <c r="C35" s="2"/>
    </row>
    <row r="36" spans="3:3" ht="16.5" customHeight="1" x14ac:dyDescent="0.2">
      <c r="C36" s="2"/>
    </row>
    <row r="37" spans="3:3" ht="16.5" customHeight="1" x14ac:dyDescent="0.2">
      <c r="C37" s="2"/>
    </row>
    <row r="38" spans="3:3" ht="16.5" customHeight="1" x14ac:dyDescent="0.2">
      <c r="C3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ภาคเรียนที่_1_2558</vt:lpstr>
      <vt:lpstr>ภาคเรียนที่_2_2558</vt:lpstr>
      <vt:lpstr>ภาคฤดูร้อน_2558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2018-11-05T06:41:47Z</dcterms:created>
  <dcterms:modified xsi:type="dcterms:W3CDTF">2018-11-07T06:32:57Z</dcterms:modified>
</cp:coreProperties>
</file>