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  <sheet name="ภาคฤดูร้อน_255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8" i="2" l="1"/>
  <c r="J488" i="2"/>
  <c r="I488" i="2"/>
  <c r="H488" i="2"/>
  <c r="K486" i="2" l="1"/>
  <c r="J486" i="2"/>
  <c r="I486" i="2"/>
  <c r="H486" i="2"/>
  <c r="K485" i="2"/>
  <c r="J485" i="2"/>
  <c r="I485" i="2"/>
  <c r="H485" i="2"/>
  <c r="K484" i="2"/>
  <c r="J484" i="2"/>
  <c r="I484" i="2"/>
  <c r="H484" i="2"/>
  <c r="K483" i="2"/>
  <c r="J483" i="2"/>
  <c r="I483" i="2"/>
  <c r="H483" i="2"/>
  <c r="K482" i="2"/>
  <c r="J482" i="2"/>
  <c r="I482" i="2"/>
  <c r="H482" i="2"/>
  <c r="K481" i="2"/>
  <c r="J481" i="2"/>
  <c r="I481" i="2"/>
  <c r="H481" i="2"/>
  <c r="K480" i="2"/>
  <c r="J480" i="2"/>
  <c r="I480" i="2"/>
  <c r="H480" i="2"/>
  <c r="K479" i="2"/>
  <c r="J479" i="2"/>
  <c r="I479" i="2"/>
  <c r="H479" i="2"/>
  <c r="K477" i="2"/>
  <c r="J477" i="2"/>
  <c r="I477" i="2"/>
  <c r="H477" i="2"/>
  <c r="K476" i="2"/>
  <c r="J476" i="2"/>
  <c r="I476" i="2"/>
  <c r="H476" i="2"/>
  <c r="K475" i="2"/>
  <c r="J475" i="2"/>
  <c r="I475" i="2"/>
  <c r="H475" i="2"/>
  <c r="K474" i="2"/>
  <c r="J474" i="2"/>
  <c r="I474" i="2"/>
  <c r="H474" i="2"/>
  <c r="K473" i="2"/>
  <c r="J473" i="2"/>
  <c r="I473" i="2"/>
  <c r="H473" i="2"/>
  <c r="K472" i="2"/>
  <c r="J472" i="2"/>
  <c r="I472" i="2"/>
  <c r="H472" i="2"/>
  <c r="K471" i="2"/>
  <c r="J471" i="2"/>
  <c r="I471" i="2"/>
  <c r="H471" i="2"/>
  <c r="K470" i="2"/>
  <c r="J470" i="2"/>
  <c r="I470" i="2"/>
  <c r="H470" i="2"/>
  <c r="K469" i="2"/>
  <c r="J469" i="2"/>
  <c r="I469" i="2"/>
  <c r="H469" i="2"/>
  <c r="K468" i="2"/>
  <c r="J468" i="2"/>
  <c r="I468" i="2"/>
  <c r="H468" i="2"/>
  <c r="K467" i="2"/>
  <c r="J467" i="2"/>
  <c r="I467" i="2"/>
  <c r="H467" i="2"/>
  <c r="K466" i="2"/>
  <c r="J466" i="2"/>
  <c r="I466" i="2"/>
  <c r="H466" i="2"/>
  <c r="K465" i="2"/>
  <c r="J465" i="2"/>
  <c r="I465" i="2"/>
  <c r="H465" i="2"/>
  <c r="K464" i="2"/>
  <c r="J464" i="2"/>
  <c r="I464" i="2"/>
  <c r="H464" i="2"/>
  <c r="K463" i="2"/>
  <c r="J463" i="2"/>
  <c r="I463" i="2"/>
  <c r="H463" i="2"/>
  <c r="K462" i="2"/>
  <c r="J462" i="2"/>
  <c r="I462" i="2"/>
  <c r="H462" i="2"/>
  <c r="K460" i="2"/>
  <c r="J460" i="2"/>
  <c r="I460" i="2"/>
  <c r="H460" i="2"/>
  <c r="K459" i="2"/>
  <c r="J459" i="2"/>
  <c r="I459" i="2"/>
  <c r="H459" i="2"/>
  <c r="K458" i="2"/>
  <c r="J458" i="2"/>
  <c r="I458" i="2"/>
  <c r="H458" i="2"/>
  <c r="K457" i="2"/>
  <c r="J457" i="2"/>
  <c r="I457" i="2"/>
  <c r="H457" i="2"/>
  <c r="K456" i="2"/>
  <c r="J456" i="2"/>
  <c r="I456" i="2"/>
  <c r="H456" i="2"/>
  <c r="K455" i="2"/>
  <c r="J455" i="2"/>
  <c r="I455" i="2"/>
  <c r="H455" i="2"/>
  <c r="K454" i="2"/>
  <c r="J454" i="2"/>
  <c r="I454" i="2"/>
  <c r="H454" i="2"/>
  <c r="K453" i="2"/>
  <c r="J453" i="2"/>
  <c r="I453" i="2"/>
  <c r="H453" i="2"/>
  <c r="K452" i="2"/>
  <c r="J452" i="2"/>
  <c r="I452" i="2"/>
  <c r="H452" i="2"/>
  <c r="K451" i="2"/>
  <c r="J451" i="2"/>
  <c r="I451" i="2"/>
  <c r="H451" i="2"/>
  <c r="K450" i="2"/>
  <c r="J450" i="2"/>
  <c r="I450" i="2"/>
  <c r="H450" i="2"/>
  <c r="K449" i="2"/>
  <c r="J449" i="2"/>
  <c r="I449" i="2"/>
  <c r="H449" i="2"/>
  <c r="K448" i="2"/>
  <c r="J448" i="2"/>
  <c r="I448" i="2"/>
  <c r="H448" i="2"/>
  <c r="K447" i="2"/>
  <c r="J447" i="2"/>
  <c r="I447" i="2"/>
  <c r="H447" i="2"/>
  <c r="K446" i="2"/>
  <c r="J446" i="2"/>
  <c r="I446" i="2"/>
  <c r="H446" i="2"/>
  <c r="K444" i="2"/>
  <c r="J444" i="2"/>
  <c r="I444" i="2"/>
  <c r="H444" i="2"/>
  <c r="K443" i="2"/>
  <c r="J443" i="2"/>
  <c r="I443" i="2"/>
  <c r="H443" i="2"/>
  <c r="K442" i="2"/>
  <c r="J442" i="2"/>
  <c r="I442" i="2"/>
  <c r="H442" i="2"/>
  <c r="K440" i="2"/>
  <c r="J440" i="2"/>
  <c r="I440" i="2"/>
  <c r="H440" i="2"/>
  <c r="K439" i="2"/>
  <c r="J439" i="2"/>
  <c r="I439" i="2"/>
  <c r="H439" i="2"/>
  <c r="K438" i="2"/>
  <c r="J438" i="2"/>
  <c r="I438" i="2"/>
  <c r="H438" i="2"/>
  <c r="K125" i="2" l="1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436" i="2"/>
  <c r="J436" i="2"/>
  <c r="I436" i="2"/>
  <c r="H436" i="2"/>
  <c r="K435" i="2"/>
  <c r="J435" i="2"/>
  <c r="I435" i="2"/>
  <c r="H435" i="2"/>
  <c r="K434" i="2"/>
  <c r="J434" i="2"/>
  <c r="I434" i="2"/>
  <c r="H434" i="2"/>
  <c r="K433" i="2"/>
  <c r="J433" i="2"/>
  <c r="I433" i="2"/>
  <c r="H433" i="2"/>
  <c r="K432" i="2"/>
  <c r="J432" i="2"/>
  <c r="I432" i="2"/>
  <c r="H432" i="2"/>
  <c r="K431" i="2"/>
  <c r="J431" i="2"/>
  <c r="I431" i="2"/>
  <c r="H431" i="2"/>
  <c r="K430" i="2"/>
  <c r="J430" i="2"/>
  <c r="I430" i="2"/>
  <c r="H430" i="2"/>
  <c r="K429" i="2"/>
  <c r="J429" i="2"/>
  <c r="I429" i="2"/>
  <c r="H429" i="2"/>
  <c r="K428" i="2"/>
  <c r="J428" i="2"/>
  <c r="I428" i="2"/>
  <c r="H428" i="2"/>
  <c r="K427" i="2"/>
  <c r="J427" i="2"/>
  <c r="I427" i="2"/>
  <c r="H427" i="2"/>
  <c r="K426" i="2"/>
  <c r="J426" i="2"/>
  <c r="I426" i="2"/>
  <c r="H426" i="2"/>
  <c r="K425" i="2"/>
  <c r="J425" i="2"/>
  <c r="I425" i="2"/>
  <c r="H425" i="2"/>
  <c r="K424" i="2"/>
  <c r="J424" i="2"/>
  <c r="I424" i="2"/>
  <c r="H424" i="2"/>
  <c r="K423" i="2"/>
  <c r="J423" i="2"/>
  <c r="I423" i="2"/>
  <c r="H423" i="2"/>
  <c r="K422" i="2"/>
  <c r="J422" i="2"/>
  <c r="I422" i="2"/>
  <c r="H422" i="2"/>
  <c r="K421" i="2"/>
  <c r="J421" i="2"/>
  <c r="I421" i="2"/>
  <c r="H421" i="2"/>
  <c r="K420" i="2"/>
  <c r="J420" i="2"/>
  <c r="I420" i="2"/>
  <c r="H420" i="2"/>
  <c r="K419" i="2"/>
  <c r="J419" i="2"/>
  <c r="I419" i="2"/>
  <c r="H419" i="2"/>
  <c r="K418" i="2"/>
  <c r="J418" i="2"/>
  <c r="I418" i="2"/>
  <c r="H418" i="2"/>
  <c r="K417" i="2"/>
  <c r="J417" i="2"/>
  <c r="I417" i="2"/>
  <c r="H417" i="2"/>
  <c r="K416" i="2"/>
  <c r="J416" i="2"/>
  <c r="I416" i="2"/>
  <c r="H416" i="2"/>
  <c r="K415" i="2"/>
  <c r="J415" i="2"/>
  <c r="I415" i="2"/>
  <c r="H415" i="2"/>
  <c r="K414" i="2"/>
  <c r="J414" i="2"/>
  <c r="I414" i="2"/>
  <c r="H414" i="2"/>
  <c r="K413" i="2"/>
  <c r="J413" i="2"/>
  <c r="I413" i="2"/>
  <c r="H413" i="2"/>
  <c r="K412" i="2"/>
  <c r="J412" i="2"/>
  <c r="I412" i="2"/>
  <c r="H412" i="2"/>
  <c r="K411" i="2"/>
  <c r="J411" i="2"/>
  <c r="I411" i="2"/>
  <c r="H411" i="2"/>
  <c r="K410" i="2"/>
  <c r="J410" i="2"/>
  <c r="I410" i="2"/>
  <c r="H410" i="2"/>
  <c r="K409" i="2"/>
  <c r="J409" i="2"/>
  <c r="I409" i="2"/>
  <c r="H409" i="2"/>
  <c r="K408" i="2"/>
  <c r="J408" i="2"/>
  <c r="I408" i="2"/>
  <c r="H408" i="2"/>
  <c r="K407" i="2"/>
  <c r="J407" i="2"/>
  <c r="I407" i="2"/>
  <c r="H407" i="2"/>
  <c r="K406" i="2"/>
  <c r="J406" i="2"/>
  <c r="I406" i="2"/>
  <c r="H406" i="2"/>
  <c r="K405" i="2"/>
  <c r="J405" i="2"/>
  <c r="I405" i="2"/>
  <c r="H405" i="2"/>
  <c r="K404" i="2"/>
  <c r="J404" i="2"/>
  <c r="I404" i="2"/>
  <c r="H404" i="2"/>
  <c r="K403" i="2"/>
  <c r="J403" i="2"/>
  <c r="I403" i="2"/>
  <c r="H403" i="2"/>
  <c r="K402" i="2"/>
  <c r="J402" i="2"/>
  <c r="I402" i="2"/>
  <c r="H402" i="2"/>
  <c r="K401" i="2"/>
  <c r="J401" i="2"/>
  <c r="I401" i="2"/>
  <c r="H401" i="2"/>
  <c r="K400" i="2"/>
  <c r="J400" i="2"/>
  <c r="I400" i="2"/>
  <c r="H400" i="2"/>
  <c r="K399" i="2"/>
  <c r="J399" i="2"/>
  <c r="I399" i="2"/>
  <c r="H399" i="2"/>
  <c r="K398" i="2"/>
  <c r="J398" i="2"/>
  <c r="I398" i="2"/>
  <c r="H398" i="2"/>
  <c r="K397" i="2"/>
  <c r="J397" i="2"/>
  <c r="I397" i="2"/>
  <c r="H397" i="2"/>
  <c r="K396" i="2"/>
  <c r="J396" i="2"/>
  <c r="I396" i="2"/>
  <c r="H396" i="2"/>
  <c r="K395" i="2"/>
  <c r="J395" i="2"/>
  <c r="I395" i="2"/>
  <c r="H395" i="2"/>
  <c r="K394" i="2"/>
  <c r="J394" i="2"/>
  <c r="I394" i="2"/>
  <c r="H394" i="2"/>
  <c r="K393" i="2"/>
  <c r="J393" i="2"/>
  <c r="I393" i="2"/>
  <c r="H393" i="2"/>
  <c r="K392" i="2"/>
  <c r="J392" i="2"/>
  <c r="I392" i="2"/>
  <c r="H392" i="2"/>
  <c r="K391" i="2"/>
  <c r="J391" i="2"/>
  <c r="I391" i="2"/>
  <c r="H391" i="2"/>
  <c r="K390" i="2"/>
  <c r="J390" i="2"/>
  <c r="I390" i="2"/>
  <c r="H390" i="2"/>
  <c r="K389" i="2"/>
  <c r="J389" i="2"/>
  <c r="I389" i="2"/>
  <c r="H389" i="2"/>
  <c r="K388" i="2"/>
  <c r="J388" i="2"/>
  <c r="I388" i="2"/>
  <c r="H388" i="2"/>
  <c r="K387" i="2"/>
  <c r="J387" i="2"/>
  <c r="I387" i="2"/>
  <c r="H387" i="2"/>
  <c r="K386" i="2"/>
  <c r="J386" i="2"/>
  <c r="I386" i="2"/>
  <c r="H386" i="2"/>
  <c r="K385" i="2"/>
  <c r="J385" i="2"/>
  <c r="I385" i="2"/>
  <c r="H385" i="2"/>
  <c r="K384" i="2"/>
  <c r="J384" i="2"/>
  <c r="I384" i="2"/>
  <c r="H384" i="2"/>
  <c r="K383" i="2"/>
  <c r="J383" i="2"/>
  <c r="I383" i="2"/>
  <c r="H383" i="2"/>
  <c r="K382" i="2"/>
  <c r="J382" i="2"/>
  <c r="I382" i="2"/>
  <c r="H382" i="2"/>
  <c r="K381" i="2"/>
  <c r="J381" i="2"/>
  <c r="I381" i="2"/>
  <c r="H381" i="2"/>
  <c r="K380" i="2"/>
  <c r="J380" i="2"/>
  <c r="I380" i="2"/>
  <c r="H380" i="2"/>
  <c r="K379" i="2"/>
  <c r="J379" i="2"/>
  <c r="I379" i="2"/>
  <c r="H379" i="2"/>
  <c r="K378" i="2"/>
  <c r="J378" i="2"/>
  <c r="I378" i="2"/>
  <c r="H378" i="2"/>
  <c r="K377" i="2"/>
  <c r="J377" i="2"/>
  <c r="I377" i="2"/>
  <c r="H377" i="2"/>
  <c r="K376" i="2"/>
  <c r="J376" i="2"/>
  <c r="I376" i="2"/>
  <c r="H376" i="2"/>
  <c r="K375" i="2"/>
  <c r="J375" i="2"/>
  <c r="I375" i="2"/>
  <c r="H375" i="2"/>
  <c r="K374" i="2"/>
  <c r="J374" i="2"/>
  <c r="I374" i="2"/>
  <c r="H374" i="2"/>
  <c r="K373" i="2"/>
  <c r="J373" i="2"/>
  <c r="I373" i="2"/>
  <c r="H373" i="2"/>
  <c r="K372" i="2"/>
  <c r="J372" i="2"/>
  <c r="I372" i="2"/>
  <c r="H372" i="2"/>
  <c r="K371" i="2"/>
  <c r="J371" i="2"/>
  <c r="I371" i="2"/>
  <c r="H371" i="2"/>
  <c r="K370" i="2"/>
  <c r="J370" i="2"/>
  <c r="I370" i="2"/>
  <c r="H370" i="2"/>
  <c r="K369" i="2"/>
  <c r="J369" i="2"/>
  <c r="I369" i="2"/>
  <c r="H369" i="2"/>
  <c r="K368" i="2"/>
  <c r="J368" i="2"/>
  <c r="I368" i="2"/>
  <c r="H368" i="2"/>
  <c r="K367" i="2"/>
  <c r="J367" i="2"/>
  <c r="I367" i="2"/>
  <c r="H367" i="2"/>
  <c r="K366" i="2"/>
  <c r="J366" i="2"/>
  <c r="I366" i="2"/>
  <c r="H366" i="2"/>
  <c r="K365" i="2"/>
  <c r="J365" i="2"/>
  <c r="I365" i="2"/>
  <c r="H365" i="2"/>
  <c r="K364" i="2"/>
  <c r="J364" i="2"/>
  <c r="I364" i="2"/>
  <c r="H364" i="2"/>
  <c r="K363" i="2"/>
  <c r="J363" i="2"/>
  <c r="I363" i="2"/>
  <c r="H363" i="2"/>
  <c r="K362" i="2"/>
  <c r="J362" i="2"/>
  <c r="I362" i="2"/>
  <c r="H362" i="2"/>
  <c r="K361" i="2"/>
  <c r="J361" i="2"/>
  <c r="I361" i="2"/>
  <c r="H361" i="2"/>
  <c r="K360" i="2"/>
  <c r="J360" i="2"/>
  <c r="I360" i="2"/>
  <c r="H360" i="2"/>
  <c r="K359" i="2"/>
  <c r="J359" i="2"/>
  <c r="I359" i="2"/>
  <c r="H359" i="2"/>
  <c r="K358" i="2"/>
  <c r="J358" i="2"/>
  <c r="I358" i="2"/>
  <c r="H358" i="2"/>
  <c r="K357" i="2"/>
  <c r="J357" i="2"/>
  <c r="I357" i="2"/>
  <c r="H357" i="2"/>
  <c r="K356" i="2"/>
  <c r="J356" i="2"/>
  <c r="I356" i="2"/>
  <c r="H356" i="2"/>
  <c r="K355" i="2"/>
  <c r="J355" i="2"/>
  <c r="I355" i="2"/>
  <c r="H355" i="2"/>
  <c r="K354" i="2"/>
  <c r="J354" i="2"/>
  <c r="I354" i="2"/>
  <c r="H354" i="2"/>
  <c r="K353" i="2"/>
  <c r="J353" i="2"/>
  <c r="I353" i="2"/>
  <c r="H353" i="2"/>
  <c r="K352" i="2"/>
  <c r="J352" i="2"/>
  <c r="I352" i="2"/>
  <c r="H352" i="2"/>
  <c r="K351" i="2"/>
  <c r="J351" i="2"/>
  <c r="I351" i="2"/>
  <c r="H351" i="2"/>
  <c r="K350" i="2"/>
  <c r="J350" i="2"/>
  <c r="I350" i="2"/>
  <c r="H350" i="2"/>
  <c r="K349" i="2"/>
  <c r="J349" i="2"/>
  <c r="I349" i="2"/>
  <c r="H349" i="2"/>
  <c r="K348" i="2"/>
  <c r="J348" i="2"/>
  <c r="I348" i="2"/>
  <c r="H348" i="2"/>
  <c r="K347" i="2"/>
  <c r="J347" i="2"/>
  <c r="I347" i="2"/>
  <c r="H347" i="2"/>
  <c r="K346" i="2"/>
  <c r="J346" i="2"/>
  <c r="I346" i="2"/>
  <c r="H346" i="2"/>
  <c r="K345" i="2"/>
  <c r="J345" i="2"/>
  <c r="I345" i="2"/>
  <c r="H345" i="2"/>
  <c r="K344" i="2"/>
  <c r="J344" i="2"/>
  <c r="I344" i="2"/>
  <c r="H344" i="2"/>
  <c r="K343" i="2"/>
  <c r="J343" i="2"/>
  <c r="I343" i="2"/>
  <c r="H343" i="2"/>
  <c r="K342" i="2"/>
  <c r="J342" i="2"/>
  <c r="I342" i="2"/>
  <c r="H342" i="2"/>
  <c r="K341" i="2"/>
  <c r="J341" i="2"/>
  <c r="I341" i="2"/>
  <c r="H341" i="2"/>
  <c r="K340" i="2"/>
  <c r="J340" i="2"/>
  <c r="I340" i="2"/>
  <c r="H340" i="2"/>
  <c r="K339" i="2"/>
  <c r="J339" i="2"/>
  <c r="I339" i="2"/>
  <c r="H339" i="2"/>
  <c r="K338" i="2"/>
  <c r="J338" i="2"/>
  <c r="I338" i="2"/>
  <c r="H338" i="2"/>
  <c r="K337" i="2"/>
  <c r="J337" i="2"/>
  <c r="I337" i="2"/>
  <c r="H337" i="2"/>
  <c r="K336" i="2"/>
  <c r="J336" i="2"/>
  <c r="I336" i="2"/>
  <c r="H336" i="2"/>
  <c r="K335" i="2"/>
  <c r="J335" i="2"/>
  <c r="I335" i="2"/>
  <c r="H335" i="2"/>
  <c r="K334" i="2"/>
  <c r="J334" i="2"/>
  <c r="I334" i="2"/>
  <c r="H334" i="2"/>
  <c r="K333" i="2"/>
  <c r="J333" i="2"/>
  <c r="I333" i="2"/>
  <c r="H333" i="2"/>
  <c r="K332" i="2"/>
  <c r="J332" i="2"/>
  <c r="I332" i="2"/>
  <c r="H332" i="2"/>
  <c r="K331" i="2"/>
  <c r="J331" i="2"/>
  <c r="I331" i="2"/>
  <c r="H331" i="2"/>
  <c r="K330" i="2"/>
  <c r="J330" i="2"/>
  <c r="I330" i="2"/>
  <c r="H330" i="2"/>
  <c r="K329" i="2"/>
  <c r="J329" i="2"/>
  <c r="I329" i="2"/>
  <c r="H329" i="2"/>
  <c r="K328" i="2"/>
  <c r="J328" i="2"/>
  <c r="I328" i="2"/>
  <c r="H328" i="2"/>
  <c r="K327" i="2"/>
  <c r="J327" i="2"/>
  <c r="I327" i="2"/>
  <c r="H327" i="2"/>
  <c r="K326" i="2"/>
  <c r="J326" i="2"/>
  <c r="I326" i="2"/>
  <c r="H326" i="2"/>
  <c r="K325" i="2"/>
  <c r="J325" i="2"/>
  <c r="I325" i="2"/>
  <c r="H325" i="2"/>
  <c r="K324" i="2"/>
  <c r="J324" i="2"/>
  <c r="I324" i="2"/>
  <c r="H324" i="2"/>
  <c r="K323" i="2"/>
  <c r="J323" i="2"/>
  <c r="I323" i="2"/>
  <c r="H323" i="2"/>
  <c r="K322" i="2"/>
  <c r="J322" i="2"/>
  <c r="I322" i="2"/>
  <c r="H322" i="2"/>
  <c r="K321" i="2"/>
  <c r="J321" i="2"/>
  <c r="I321" i="2"/>
  <c r="H321" i="2"/>
  <c r="K320" i="2"/>
  <c r="J320" i="2"/>
  <c r="I320" i="2"/>
  <c r="H320" i="2"/>
  <c r="K319" i="2"/>
  <c r="J319" i="2"/>
  <c r="I319" i="2"/>
  <c r="H319" i="2"/>
  <c r="K318" i="2"/>
  <c r="J318" i="2"/>
  <c r="I318" i="2"/>
  <c r="H318" i="2"/>
  <c r="K317" i="2"/>
  <c r="J317" i="2"/>
  <c r="I317" i="2"/>
  <c r="H317" i="2"/>
  <c r="K316" i="2"/>
  <c r="J316" i="2"/>
  <c r="I316" i="2"/>
  <c r="H316" i="2"/>
  <c r="K315" i="2"/>
  <c r="J315" i="2"/>
  <c r="I315" i="2"/>
  <c r="H315" i="2"/>
  <c r="K314" i="2"/>
  <c r="J314" i="2"/>
  <c r="I314" i="2"/>
  <c r="H314" i="2"/>
  <c r="K313" i="2"/>
  <c r="J313" i="2"/>
  <c r="I313" i="2"/>
  <c r="H313" i="2"/>
  <c r="K312" i="2"/>
  <c r="J312" i="2"/>
  <c r="I312" i="2"/>
  <c r="H312" i="2"/>
  <c r="K311" i="2"/>
  <c r="J311" i="2"/>
  <c r="I311" i="2"/>
  <c r="H311" i="2"/>
  <c r="K310" i="2"/>
  <c r="J310" i="2"/>
  <c r="I310" i="2"/>
  <c r="H310" i="2"/>
  <c r="K309" i="2"/>
  <c r="J309" i="2"/>
  <c r="I309" i="2"/>
  <c r="H309" i="2"/>
  <c r="K308" i="2"/>
  <c r="J308" i="2"/>
  <c r="I308" i="2"/>
  <c r="H308" i="2"/>
  <c r="K307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K303" i="2"/>
  <c r="J303" i="2"/>
  <c r="I303" i="2"/>
  <c r="H303" i="2"/>
  <c r="K302" i="2"/>
  <c r="J302" i="2"/>
  <c r="I302" i="2"/>
  <c r="H302" i="2"/>
  <c r="K301" i="2"/>
  <c r="J301" i="2"/>
  <c r="I301" i="2"/>
  <c r="H301" i="2"/>
  <c r="K300" i="2"/>
  <c r="J300" i="2"/>
  <c r="I300" i="2"/>
  <c r="H300" i="2"/>
  <c r="K299" i="2"/>
  <c r="J299" i="2"/>
  <c r="I299" i="2"/>
  <c r="H299" i="2"/>
  <c r="K298" i="2"/>
  <c r="J298" i="2"/>
  <c r="I298" i="2"/>
  <c r="H298" i="2"/>
  <c r="K297" i="2"/>
  <c r="J297" i="2"/>
  <c r="I297" i="2"/>
  <c r="H297" i="2"/>
  <c r="K296" i="2"/>
  <c r="J296" i="2"/>
  <c r="I296" i="2"/>
  <c r="H296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9" i="2"/>
  <c r="J289" i="2"/>
  <c r="I289" i="2"/>
  <c r="H289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2" i="2"/>
  <c r="J282" i="2"/>
  <c r="I282" i="2"/>
  <c r="H282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AD533" i="1" l="1"/>
  <c r="AC533" i="1"/>
  <c r="AG533" i="1" s="1"/>
  <c r="AB533" i="1"/>
  <c r="AF533" i="1" s="1"/>
  <c r="K533" i="1"/>
  <c r="J533" i="1"/>
  <c r="I533" i="1"/>
  <c r="H533" i="1"/>
  <c r="AD532" i="1"/>
  <c r="AC532" i="1"/>
  <c r="AG532" i="1" s="1"/>
  <c r="AB532" i="1"/>
  <c r="AF532" i="1" s="1"/>
  <c r="K532" i="1"/>
  <c r="J532" i="1"/>
  <c r="I532" i="1"/>
  <c r="H532" i="1"/>
  <c r="AD530" i="1"/>
  <c r="AC530" i="1"/>
  <c r="AG530" i="1" s="1"/>
  <c r="AB530" i="1"/>
  <c r="AF530" i="1" s="1"/>
  <c r="K530" i="1"/>
  <c r="J530" i="1"/>
  <c r="I530" i="1"/>
  <c r="H530" i="1"/>
  <c r="AD529" i="1"/>
  <c r="AC529" i="1"/>
  <c r="AG529" i="1" s="1"/>
  <c r="AB529" i="1"/>
  <c r="AF529" i="1" s="1"/>
  <c r="K529" i="1"/>
  <c r="J529" i="1"/>
  <c r="I529" i="1"/>
  <c r="H529" i="1"/>
  <c r="AD528" i="1"/>
  <c r="AC528" i="1"/>
  <c r="AG528" i="1" s="1"/>
  <c r="AB528" i="1"/>
  <c r="AF528" i="1" s="1"/>
  <c r="K528" i="1"/>
  <c r="J528" i="1"/>
  <c r="I528" i="1"/>
  <c r="H528" i="1"/>
  <c r="AD527" i="1"/>
  <c r="AC527" i="1"/>
  <c r="AG527" i="1" s="1"/>
  <c r="AB527" i="1"/>
  <c r="AF527" i="1" s="1"/>
  <c r="K527" i="1"/>
  <c r="J527" i="1"/>
  <c r="I527" i="1"/>
  <c r="H527" i="1"/>
  <c r="AD526" i="1"/>
  <c r="AC526" i="1"/>
  <c r="AG526" i="1" s="1"/>
  <c r="AB526" i="1"/>
  <c r="AF526" i="1" s="1"/>
  <c r="K526" i="1"/>
  <c r="J526" i="1"/>
  <c r="I526" i="1"/>
  <c r="H526" i="1"/>
  <c r="AD525" i="1"/>
  <c r="AC525" i="1"/>
  <c r="AG525" i="1" s="1"/>
  <c r="AB525" i="1"/>
  <c r="AF525" i="1" s="1"/>
  <c r="K525" i="1"/>
  <c r="J525" i="1"/>
  <c r="I525" i="1"/>
  <c r="H525" i="1"/>
  <c r="AD523" i="1"/>
  <c r="AC523" i="1"/>
  <c r="AG523" i="1" s="1"/>
  <c r="AB523" i="1"/>
  <c r="AF523" i="1" s="1"/>
  <c r="K523" i="1"/>
  <c r="J523" i="1"/>
  <c r="I523" i="1"/>
  <c r="H523" i="1"/>
  <c r="AD522" i="1"/>
  <c r="AC522" i="1"/>
  <c r="AG522" i="1" s="1"/>
  <c r="AB522" i="1"/>
  <c r="AF522" i="1" s="1"/>
  <c r="K522" i="1"/>
  <c r="J522" i="1"/>
  <c r="I522" i="1"/>
  <c r="H522" i="1"/>
  <c r="AD521" i="1"/>
  <c r="AC521" i="1"/>
  <c r="AG521" i="1" s="1"/>
  <c r="AB521" i="1"/>
  <c r="AF521" i="1" s="1"/>
  <c r="K521" i="1"/>
  <c r="J521" i="1"/>
  <c r="I521" i="1"/>
  <c r="H521" i="1"/>
  <c r="AD520" i="1"/>
  <c r="AC520" i="1"/>
  <c r="AG520" i="1" s="1"/>
  <c r="AB520" i="1"/>
  <c r="AF520" i="1" s="1"/>
  <c r="K520" i="1"/>
  <c r="J520" i="1"/>
  <c r="I520" i="1"/>
  <c r="H520" i="1"/>
  <c r="AD519" i="1"/>
  <c r="AC519" i="1"/>
  <c r="AG519" i="1" s="1"/>
  <c r="AB519" i="1"/>
  <c r="AF519" i="1" s="1"/>
  <c r="K519" i="1"/>
  <c r="J519" i="1"/>
  <c r="I519" i="1"/>
  <c r="H519" i="1"/>
  <c r="AD518" i="1"/>
  <c r="AC518" i="1"/>
  <c r="AG518" i="1" s="1"/>
  <c r="AB518" i="1"/>
  <c r="AF518" i="1" s="1"/>
  <c r="K518" i="1"/>
  <c r="J518" i="1"/>
  <c r="I518" i="1"/>
  <c r="H518" i="1"/>
  <c r="AD517" i="1"/>
  <c r="AC517" i="1"/>
  <c r="AG517" i="1" s="1"/>
  <c r="AB517" i="1"/>
  <c r="AF517" i="1" s="1"/>
  <c r="K517" i="1"/>
  <c r="J517" i="1"/>
  <c r="I517" i="1"/>
  <c r="H517" i="1"/>
  <c r="AD516" i="1"/>
  <c r="AC516" i="1"/>
  <c r="AG516" i="1" s="1"/>
  <c r="AB516" i="1"/>
  <c r="AF516" i="1" s="1"/>
  <c r="K516" i="1"/>
  <c r="J516" i="1"/>
  <c r="I516" i="1"/>
  <c r="H516" i="1"/>
  <c r="AD515" i="1"/>
  <c r="AC515" i="1"/>
  <c r="AG515" i="1" s="1"/>
  <c r="AB515" i="1"/>
  <c r="AF515" i="1" s="1"/>
  <c r="K515" i="1"/>
  <c r="J515" i="1"/>
  <c r="I515" i="1"/>
  <c r="H515" i="1"/>
  <c r="AD514" i="1"/>
  <c r="AC514" i="1"/>
  <c r="AG514" i="1" s="1"/>
  <c r="AB514" i="1"/>
  <c r="AF514" i="1" s="1"/>
  <c r="K514" i="1"/>
  <c r="J514" i="1"/>
  <c r="I514" i="1"/>
  <c r="H514" i="1"/>
  <c r="AD513" i="1"/>
  <c r="AC513" i="1"/>
  <c r="AG513" i="1" s="1"/>
  <c r="AB513" i="1"/>
  <c r="AF513" i="1" s="1"/>
  <c r="K513" i="1"/>
  <c r="J513" i="1"/>
  <c r="I513" i="1"/>
  <c r="H513" i="1"/>
  <c r="AD512" i="1"/>
  <c r="AC512" i="1"/>
  <c r="AG512" i="1" s="1"/>
  <c r="AB512" i="1"/>
  <c r="AF512" i="1" s="1"/>
  <c r="K512" i="1"/>
  <c r="J512" i="1"/>
  <c r="I512" i="1"/>
  <c r="H512" i="1"/>
  <c r="AD511" i="1"/>
  <c r="AC511" i="1"/>
  <c r="AG511" i="1" s="1"/>
  <c r="AB511" i="1"/>
  <c r="AF511" i="1" s="1"/>
  <c r="K511" i="1"/>
  <c r="J511" i="1"/>
  <c r="I511" i="1"/>
  <c r="H511" i="1"/>
  <c r="AD510" i="1"/>
  <c r="AC510" i="1"/>
  <c r="AG510" i="1" s="1"/>
  <c r="AB510" i="1"/>
  <c r="AF510" i="1" s="1"/>
  <c r="K510" i="1"/>
  <c r="J510" i="1"/>
  <c r="I510" i="1"/>
  <c r="H510" i="1"/>
  <c r="AD509" i="1"/>
  <c r="AC509" i="1"/>
  <c r="AG509" i="1" s="1"/>
  <c r="AB509" i="1"/>
  <c r="AF509" i="1" s="1"/>
  <c r="K509" i="1"/>
  <c r="J509" i="1"/>
  <c r="I509" i="1"/>
  <c r="H509" i="1"/>
  <c r="AD508" i="1"/>
  <c r="AC508" i="1"/>
  <c r="AG508" i="1" s="1"/>
  <c r="AB508" i="1"/>
  <c r="AF508" i="1" s="1"/>
  <c r="K508" i="1"/>
  <c r="J508" i="1"/>
  <c r="I508" i="1"/>
  <c r="H508" i="1"/>
  <c r="AD507" i="1"/>
  <c r="AC507" i="1"/>
  <c r="AG507" i="1" s="1"/>
  <c r="AB507" i="1"/>
  <c r="AF507" i="1" s="1"/>
  <c r="K507" i="1"/>
  <c r="J507" i="1"/>
  <c r="I507" i="1"/>
  <c r="H507" i="1"/>
  <c r="AD506" i="1"/>
  <c r="AC506" i="1"/>
  <c r="AG506" i="1" s="1"/>
  <c r="AB506" i="1"/>
  <c r="AF506" i="1" s="1"/>
  <c r="K506" i="1"/>
  <c r="J506" i="1"/>
  <c r="I506" i="1"/>
  <c r="H506" i="1"/>
  <c r="AD505" i="1"/>
  <c r="AC505" i="1"/>
  <c r="AG505" i="1" s="1"/>
  <c r="AB505" i="1"/>
  <c r="AF505" i="1" s="1"/>
  <c r="K505" i="1"/>
  <c r="J505" i="1"/>
  <c r="I505" i="1"/>
  <c r="H505" i="1"/>
  <c r="AD504" i="1"/>
  <c r="AC504" i="1"/>
  <c r="AG504" i="1" s="1"/>
  <c r="AB504" i="1"/>
  <c r="AF504" i="1" s="1"/>
  <c r="K504" i="1"/>
  <c r="J504" i="1"/>
  <c r="I504" i="1"/>
  <c r="H504" i="1"/>
  <c r="AD503" i="1"/>
  <c r="AC503" i="1"/>
  <c r="AG503" i="1" s="1"/>
  <c r="AB503" i="1"/>
  <c r="AF503" i="1" s="1"/>
  <c r="K503" i="1"/>
  <c r="J503" i="1"/>
  <c r="I503" i="1"/>
  <c r="H503" i="1"/>
  <c r="AD502" i="1"/>
  <c r="AC502" i="1"/>
  <c r="AG502" i="1" s="1"/>
  <c r="AB502" i="1"/>
  <c r="AF502" i="1" s="1"/>
  <c r="K502" i="1"/>
  <c r="J502" i="1"/>
  <c r="I502" i="1"/>
  <c r="H502" i="1"/>
  <c r="AD501" i="1"/>
  <c r="AC501" i="1"/>
  <c r="AG501" i="1" s="1"/>
  <c r="AB501" i="1"/>
  <c r="AF501" i="1" s="1"/>
  <c r="K501" i="1"/>
  <c r="J501" i="1"/>
  <c r="I501" i="1"/>
  <c r="H501" i="1"/>
  <c r="AD500" i="1"/>
  <c r="AC500" i="1"/>
  <c r="AG500" i="1" s="1"/>
  <c r="AB500" i="1"/>
  <c r="AF500" i="1" s="1"/>
  <c r="K500" i="1"/>
  <c r="J500" i="1"/>
  <c r="I500" i="1"/>
  <c r="H500" i="1"/>
  <c r="AD499" i="1"/>
  <c r="AC499" i="1"/>
  <c r="AG499" i="1" s="1"/>
  <c r="AB499" i="1"/>
  <c r="AF499" i="1" s="1"/>
  <c r="K499" i="1"/>
  <c r="J499" i="1"/>
  <c r="I499" i="1"/>
  <c r="H499" i="1"/>
  <c r="AD497" i="1"/>
  <c r="AC497" i="1"/>
  <c r="AG497" i="1" s="1"/>
  <c r="AB497" i="1"/>
  <c r="AF497" i="1" s="1"/>
  <c r="K497" i="1"/>
  <c r="J497" i="1"/>
  <c r="I497" i="1"/>
  <c r="H497" i="1"/>
  <c r="AD496" i="1"/>
  <c r="AC496" i="1"/>
  <c r="AG496" i="1" s="1"/>
  <c r="AB496" i="1"/>
  <c r="AF496" i="1" s="1"/>
  <c r="K496" i="1"/>
  <c r="J496" i="1"/>
  <c r="I496" i="1"/>
  <c r="H496" i="1"/>
  <c r="AD495" i="1"/>
  <c r="AC495" i="1"/>
  <c r="AG495" i="1" s="1"/>
  <c r="AB495" i="1"/>
  <c r="AF495" i="1" s="1"/>
  <c r="K495" i="1"/>
  <c r="J495" i="1"/>
  <c r="I495" i="1"/>
  <c r="H495" i="1"/>
  <c r="AD494" i="1"/>
  <c r="AC494" i="1"/>
  <c r="AG494" i="1" s="1"/>
  <c r="AB494" i="1"/>
  <c r="AF494" i="1" s="1"/>
  <c r="K494" i="1"/>
  <c r="J494" i="1"/>
  <c r="I494" i="1"/>
  <c r="H494" i="1"/>
  <c r="AD493" i="1"/>
  <c r="AC493" i="1"/>
  <c r="AG493" i="1" s="1"/>
  <c r="AB493" i="1"/>
  <c r="AF493" i="1" s="1"/>
  <c r="K493" i="1"/>
  <c r="J493" i="1"/>
  <c r="I493" i="1"/>
  <c r="H493" i="1"/>
  <c r="AD492" i="1"/>
  <c r="AC492" i="1"/>
  <c r="AG492" i="1" s="1"/>
  <c r="AB492" i="1"/>
  <c r="AF492" i="1" s="1"/>
  <c r="K492" i="1"/>
  <c r="J492" i="1"/>
  <c r="I492" i="1"/>
  <c r="H492" i="1"/>
  <c r="AD491" i="1"/>
  <c r="AC491" i="1"/>
  <c r="AG491" i="1" s="1"/>
  <c r="AB491" i="1"/>
  <c r="AF491" i="1" s="1"/>
  <c r="K491" i="1"/>
  <c r="J491" i="1"/>
  <c r="I491" i="1"/>
  <c r="H491" i="1"/>
  <c r="AD490" i="1"/>
  <c r="AC490" i="1"/>
  <c r="AG490" i="1" s="1"/>
  <c r="AB490" i="1"/>
  <c r="AF490" i="1" s="1"/>
  <c r="K490" i="1"/>
  <c r="J490" i="1"/>
  <c r="I490" i="1"/>
  <c r="H490" i="1"/>
  <c r="AD489" i="1"/>
  <c r="AC489" i="1"/>
  <c r="AG489" i="1" s="1"/>
  <c r="AB489" i="1"/>
  <c r="AF489" i="1" s="1"/>
  <c r="K489" i="1"/>
  <c r="J489" i="1"/>
  <c r="I489" i="1"/>
  <c r="H489" i="1"/>
  <c r="AD488" i="1"/>
  <c r="AC488" i="1"/>
  <c r="AG488" i="1" s="1"/>
  <c r="AB488" i="1"/>
  <c r="AF488" i="1" s="1"/>
  <c r="K488" i="1"/>
  <c r="J488" i="1"/>
  <c r="I488" i="1"/>
  <c r="H488" i="1"/>
  <c r="AD487" i="1"/>
  <c r="AC487" i="1"/>
  <c r="AG487" i="1" s="1"/>
  <c r="AB487" i="1"/>
  <c r="AF487" i="1" s="1"/>
  <c r="K487" i="1"/>
  <c r="J487" i="1"/>
  <c r="I487" i="1"/>
  <c r="H487" i="1"/>
  <c r="AD486" i="1"/>
  <c r="AC486" i="1"/>
  <c r="AG486" i="1" s="1"/>
  <c r="AB486" i="1"/>
  <c r="AF486" i="1" s="1"/>
  <c r="K486" i="1"/>
  <c r="J486" i="1"/>
  <c r="I486" i="1"/>
  <c r="H486" i="1"/>
  <c r="AD485" i="1"/>
  <c r="AC485" i="1"/>
  <c r="AG485" i="1" s="1"/>
  <c r="AB485" i="1"/>
  <c r="AF485" i="1" s="1"/>
  <c r="K485" i="1"/>
  <c r="J485" i="1"/>
  <c r="I485" i="1"/>
  <c r="H485" i="1"/>
  <c r="AD484" i="1"/>
  <c r="AC484" i="1"/>
  <c r="AG484" i="1" s="1"/>
  <c r="AB484" i="1"/>
  <c r="AF484" i="1" s="1"/>
  <c r="K484" i="1"/>
  <c r="J484" i="1"/>
  <c r="I484" i="1"/>
  <c r="H484" i="1"/>
  <c r="AD483" i="1"/>
  <c r="AC483" i="1"/>
  <c r="AG483" i="1" s="1"/>
  <c r="AB483" i="1"/>
  <c r="AF483" i="1" s="1"/>
  <c r="K483" i="1"/>
  <c r="J483" i="1"/>
  <c r="I483" i="1"/>
  <c r="H483" i="1"/>
  <c r="AD482" i="1"/>
  <c r="AC482" i="1"/>
  <c r="AG482" i="1" s="1"/>
  <c r="AB482" i="1"/>
  <c r="AF482" i="1" s="1"/>
  <c r="K482" i="1"/>
  <c r="J482" i="1"/>
  <c r="I482" i="1"/>
  <c r="H482" i="1"/>
  <c r="AD481" i="1"/>
  <c r="AC481" i="1"/>
  <c r="AG481" i="1" s="1"/>
  <c r="AB481" i="1"/>
  <c r="AF481" i="1" s="1"/>
  <c r="K481" i="1"/>
  <c r="J481" i="1"/>
  <c r="I481" i="1"/>
  <c r="H481" i="1"/>
  <c r="AD480" i="1"/>
  <c r="AC480" i="1"/>
  <c r="AG480" i="1" s="1"/>
  <c r="AB480" i="1"/>
  <c r="AF480" i="1" s="1"/>
  <c r="K480" i="1"/>
  <c r="J480" i="1"/>
  <c r="I480" i="1"/>
  <c r="H480" i="1"/>
  <c r="AD479" i="1"/>
  <c r="AC479" i="1"/>
  <c r="AG479" i="1" s="1"/>
  <c r="AB479" i="1"/>
  <c r="AF479" i="1" s="1"/>
  <c r="K479" i="1"/>
  <c r="J479" i="1"/>
  <c r="I479" i="1"/>
  <c r="H479" i="1"/>
  <c r="AD478" i="1"/>
  <c r="AC478" i="1"/>
  <c r="AG478" i="1" s="1"/>
  <c r="AB478" i="1"/>
  <c r="AF478" i="1" s="1"/>
  <c r="K478" i="1"/>
  <c r="J478" i="1"/>
  <c r="I478" i="1"/>
  <c r="H478" i="1"/>
  <c r="AD477" i="1"/>
  <c r="AC477" i="1"/>
  <c r="AG477" i="1" s="1"/>
  <c r="AB477" i="1"/>
  <c r="AF477" i="1" s="1"/>
  <c r="K477" i="1"/>
  <c r="J477" i="1"/>
  <c r="I477" i="1"/>
  <c r="H477" i="1"/>
  <c r="AD476" i="1"/>
  <c r="AC476" i="1"/>
  <c r="AG476" i="1" s="1"/>
  <c r="AB476" i="1"/>
  <c r="AF476" i="1" s="1"/>
  <c r="K476" i="1"/>
  <c r="J476" i="1"/>
  <c r="I476" i="1"/>
  <c r="H476" i="1"/>
  <c r="AD475" i="1"/>
  <c r="AC475" i="1"/>
  <c r="AG475" i="1" s="1"/>
  <c r="AB475" i="1"/>
  <c r="AF475" i="1" s="1"/>
  <c r="K475" i="1"/>
  <c r="J475" i="1"/>
  <c r="I475" i="1"/>
  <c r="H475" i="1"/>
  <c r="AD474" i="1"/>
  <c r="AC474" i="1"/>
  <c r="AG474" i="1" s="1"/>
  <c r="AB474" i="1"/>
  <c r="AF474" i="1" s="1"/>
  <c r="K474" i="1"/>
  <c r="J474" i="1"/>
  <c r="I474" i="1"/>
  <c r="H474" i="1"/>
  <c r="AD472" i="1"/>
  <c r="AC472" i="1"/>
  <c r="AG472" i="1" s="1"/>
  <c r="AH472" i="1" s="1"/>
  <c r="AB472" i="1"/>
  <c r="K472" i="1"/>
  <c r="J472" i="1"/>
  <c r="I472" i="1"/>
  <c r="H472" i="1"/>
  <c r="AD471" i="1"/>
  <c r="AC471" i="1"/>
  <c r="AG471" i="1" s="1"/>
  <c r="AH471" i="1" s="1"/>
  <c r="AB471" i="1"/>
  <c r="K471" i="1"/>
  <c r="J471" i="1"/>
  <c r="I471" i="1"/>
  <c r="H471" i="1"/>
  <c r="AD470" i="1"/>
  <c r="AC470" i="1"/>
  <c r="AG470" i="1" s="1"/>
  <c r="AH470" i="1" s="1"/>
  <c r="AB470" i="1"/>
  <c r="K470" i="1"/>
  <c r="J470" i="1"/>
  <c r="I470" i="1"/>
  <c r="H470" i="1"/>
  <c r="AD469" i="1"/>
  <c r="AC469" i="1"/>
  <c r="AG469" i="1" s="1"/>
  <c r="AH469" i="1" s="1"/>
  <c r="AB469" i="1"/>
  <c r="K469" i="1"/>
  <c r="J469" i="1"/>
  <c r="I469" i="1"/>
  <c r="H469" i="1"/>
  <c r="AD468" i="1"/>
  <c r="AC468" i="1"/>
  <c r="AG468" i="1" s="1"/>
  <c r="AH468" i="1" s="1"/>
  <c r="AB468" i="1"/>
  <c r="K468" i="1"/>
  <c r="J468" i="1"/>
  <c r="I468" i="1"/>
  <c r="H468" i="1"/>
  <c r="AD466" i="1"/>
  <c r="AC466" i="1"/>
  <c r="AG466" i="1" s="1"/>
  <c r="AH466" i="1" s="1"/>
  <c r="AB466" i="1"/>
  <c r="K466" i="1"/>
  <c r="J466" i="1"/>
  <c r="I466" i="1"/>
  <c r="H466" i="1"/>
  <c r="AD465" i="1"/>
  <c r="AC465" i="1"/>
  <c r="AG465" i="1" s="1"/>
  <c r="AH465" i="1" s="1"/>
  <c r="AB465" i="1"/>
  <c r="K465" i="1"/>
  <c r="J465" i="1"/>
  <c r="I465" i="1"/>
  <c r="H465" i="1"/>
  <c r="AD464" i="1"/>
  <c r="AC464" i="1"/>
  <c r="AG464" i="1" s="1"/>
  <c r="AH464" i="1" s="1"/>
  <c r="AB464" i="1"/>
  <c r="K464" i="1"/>
  <c r="J464" i="1"/>
  <c r="I464" i="1"/>
  <c r="H464" i="1"/>
  <c r="AD463" i="1"/>
  <c r="AC463" i="1"/>
  <c r="AG463" i="1" s="1"/>
  <c r="AH463" i="1" s="1"/>
  <c r="AB463" i="1"/>
  <c r="K463" i="1"/>
  <c r="J463" i="1"/>
  <c r="I463" i="1"/>
  <c r="H463" i="1"/>
  <c r="AD462" i="1"/>
  <c r="AC462" i="1"/>
  <c r="AG462" i="1" s="1"/>
  <c r="AH462" i="1" s="1"/>
  <c r="AB462" i="1"/>
  <c r="K462" i="1"/>
  <c r="J462" i="1"/>
  <c r="I462" i="1"/>
  <c r="H462" i="1"/>
  <c r="AD461" i="1"/>
  <c r="AC461" i="1"/>
  <c r="AG461" i="1" s="1"/>
  <c r="AH461" i="1" s="1"/>
  <c r="AB461" i="1"/>
  <c r="K461" i="1"/>
  <c r="J461" i="1"/>
  <c r="I461" i="1"/>
  <c r="H461" i="1"/>
  <c r="AD460" i="1"/>
  <c r="AC460" i="1"/>
  <c r="AG460" i="1" s="1"/>
  <c r="AH460" i="1" s="1"/>
  <c r="AB460" i="1"/>
  <c r="K460" i="1"/>
  <c r="J460" i="1"/>
  <c r="I460" i="1"/>
  <c r="H460" i="1"/>
  <c r="AD459" i="1"/>
  <c r="AC459" i="1"/>
  <c r="AG459" i="1" s="1"/>
  <c r="AH459" i="1" s="1"/>
  <c r="AB459" i="1"/>
  <c r="K459" i="1"/>
  <c r="J459" i="1"/>
  <c r="I459" i="1"/>
  <c r="H459" i="1"/>
  <c r="AD458" i="1"/>
  <c r="AC458" i="1"/>
  <c r="AG458" i="1" s="1"/>
  <c r="AH458" i="1" s="1"/>
  <c r="AB458" i="1"/>
  <c r="K458" i="1"/>
  <c r="J458" i="1"/>
  <c r="I458" i="1"/>
  <c r="H458" i="1"/>
  <c r="AD457" i="1"/>
  <c r="AC457" i="1"/>
  <c r="AG457" i="1" s="1"/>
  <c r="AH457" i="1" s="1"/>
  <c r="AB457" i="1"/>
  <c r="K457" i="1"/>
  <c r="J457" i="1"/>
  <c r="I457" i="1"/>
  <c r="H457" i="1"/>
  <c r="AD456" i="1"/>
  <c r="AC456" i="1"/>
  <c r="AG456" i="1" s="1"/>
  <c r="AH456" i="1" s="1"/>
  <c r="AB456" i="1"/>
  <c r="K456" i="1"/>
  <c r="J456" i="1"/>
  <c r="I456" i="1"/>
  <c r="H456" i="1"/>
  <c r="AD455" i="1"/>
  <c r="AC455" i="1"/>
  <c r="AG455" i="1" s="1"/>
  <c r="AH455" i="1" s="1"/>
  <c r="AB455" i="1"/>
  <c r="K455" i="1"/>
  <c r="J455" i="1"/>
  <c r="I455" i="1"/>
  <c r="H455" i="1"/>
  <c r="AD454" i="1"/>
  <c r="AC454" i="1"/>
  <c r="AG454" i="1" s="1"/>
  <c r="AH454" i="1" s="1"/>
  <c r="AB454" i="1"/>
  <c r="K454" i="1"/>
  <c r="J454" i="1"/>
  <c r="I454" i="1"/>
  <c r="H454" i="1"/>
  <c r="AD453" i="1"/>
  <c r="AC453" i="1"/>
  <c r="AG453" i="1" s="1"/>
  <c r="AH453" i="1" s="1"/>
  <c r="AB453" i="1"/>
  <c r="K453" i="1"/>
  <c r="J453" i="1"/>
  <c r="I453" i="1"/>
  <c r="H453" i="1"/>
  <c r="AD452" i="1"/>
  <c r="AC452" i="1"/>
  <c r="AG452" i="1" s="1"/>
  <c r="AH452" i="1" s="1"/>
  <c r="AB452" i="1"/>
  <c r="K452" i="1"/>
  <c r="J452" i="1"/>
  <c r="I452" i="1"/>
  <c r="H452" i="1"/>
  <c r="AH523" i="1" l="1"/>
  <c r="AH488" i="1"/>
  <c r="AH480" i="1"/>
  <c r="AH529" i="1"/>
  <c r="AH474" i="1"/>
  <c r="AH478" i="1"/>
  <c r="AH482" i="1"/>
  <c r="AH486" i="1"/>
  <c r="AH490" i="1"/>
  <c r="AH493" i="1"/>
  <c r="AH527" i="1"/>
  <c r="AH526" i="1"/>
  <c r="AH487" i="1"/>
  <c r="AH494" i="1"/>
  <c r="AH499" i="1"/>
  <c r="AH502" i="1"/>
  <c r="AH504" i="1"/>
  <c r="AH506" i="1"/>
  <c r="AH508" i="1"/>
  <c r="AH510" i="1"/>
  <c r="AH511" i="1"/>
  <c r="AH513" i="1"/>
  <c r="AH515" i="1"/>
  <c r="AH517" i="1"/>
  <c r="AH519" i="1"/>
  <c r="AH521" i="1"/>
  <c r="AH522" i="1"/>
  <c r="AH528" i="1"/>
  <c r="AH476" i="1"/>
  <c r="AH481" i="1"/>
  <c r="AH484" i="1"/>
  <c r="AH489" i="1"/>
  <c r="AH492" i="1"/>
  <c r="AH525" i="1"/>
  <c r="AH530" i="1"/>
  <c r="AH477" i="1"/>
  <c r="AH485" i="1"/>
  <c r="AH479" i="1"/>
  <c r="AH496" i="1"/>
  <c r="AH500" i="1"/>
  <c r="AH501" i="1"/>
  <c r="AH503" i="1"/>
  <c r="AH505" i="1"/>
  <c r="AH507" i="1"/>
  <c r="AH509" i="1"/>
  <c r="AH512" i="1"/>
  <c r="AH514" i="1"/>
  <c r="AH516" i="1"/>
  <c r="AH518" i="1"/>
  <c r="AH520" i="1"/>
  <c r="AH475" i="1"/>
  <c r="AH483" i="1"/>
  <c r="AH491" i="1"/>
  <c r="AH532" i="1"/>
  <c r="AH533" i="1"/>
  <c r="AH495" i="1"/>
  <c r="AH497" i="1"/>
  <c r="AD118" i="1" l="1"/>
  <c r="AC118" i="1"/>
  <c r="AG118" i="1" s="1"/>
  <c r="AH118" i="1" s="1"/>
  <c r="AB118" i="1"/>
  <c r="K118" i="1"/>
  <c r="J118" i="1"/>
  <c r="I118" i="1"/>
  <c r="H118" i="1"/>
  <c r="AG117" i="1"/>
  <c r="AH117" i="1" s="1"/>
  <c r="AD117" i="1"/>
  <c r="AC117" i="1"/>
  <c r="AB117" i="1"/>
  <c r="K117" i="1"/>
  <c r="J117" i="1"/>
  <c r="I117" i="1"/>
  <c r="H117" i="1"/>
  <c r="AG116" i="1"/>
  <c r="AH116" i="1" s="1"/>
  <c r="AD116" i="1"/>
  <c r="AC116" i="1"/>
  <c r="AB116" i="1"/>
  <c r="K116" i="1"/>
  <c r="J116" i="1"/>
  <c r="I116" i="1"/>
  <c r="H116" i="1"/>
  <c r="AD115" i="1"/>
  <c r="AC115" i="1"/>
  <c r="AG115" i="1" s="1"/>
  <c r="AH115" i="1" s="1"/>
  <c r="AB115" i="1"/>
  <c r="K115" i="1"/>
  <c r="J115" i="1"/>
  <c r="I115" i="1"/>
  <c r="H115" i="1"/>
  <c r="AD114" i="1"/>
  <c r="AC114" i="1"/>
  <c r="AG114" i="1" s="1"/>
  <c r="AH114" i="1" s="1"/>
  <c r="AB114" i="1"/>
  <c r="K114" i="1"/>
  <c r="J114" i="1"/>
  <c r="I114" i="1"/>
  <c r="H114" i="1"/>
  <c r="AD113" i="1"/>
  <c r="AC113" i="1"/>
  <c r="AG113" i="1" s="1"/>
  <c r="AH113" i="1" s="1"/>
  <c r="AB113" i="1"/>
  <c r="K113" i="1"/>
  <c r="J113" i="1"/>
  <c r="I113" i="1"/>
  <c r="H113" i="1"/>
  <c r="AD112" i="1"/>
  <c r="AC112" i="1"/>
  <c r="AG112" i="1" s="1"/>
  <c r="AH112" i="1" s="1"/>
  <c r="AB112" i="1"/>
  <c r="K112" i="1"/>
  <c r="J112" i="1"/>
  <c r="I112" i="1"/>
  <c r="H112" i="1"/>
  <c r="AD111" i="1"/>
  <c r="AC111" i="1"/>
  <c r="AG111" i="1" s="1"/>
  <c r="AH111" i="1" s="1"/>
  <c r="AB111" i="1"/>
  <c r="K111" i="1"/>
  <c r="J111" i="1"/>
  <c r="I111" i="1"/>
  <c r="H111" i="1"/>
  <c r="AD110" i="1"/>
  <c r="AC110" i="1"/>
  <c r="AG110" i="1" s="1"/>
  <c r="AH110" i="1" s="1"/>
  <c r="AB110" i="1"/>
  <c r="K110" i="1"/>
  <c r="J110" i="1"/>
  <c r="I110" i="1"/>
  <c r="H110" i="1"/>
  <c r="AD109" i="1"/>
  <c r="AC109" i="1"/>
  <c r="AG109" i="1" s="1"/>
  <c r="AH109" i="1" s="1"/>
  <c r="AB109" i="1"/>
  <c r="K109" i="1"/>
  <c r="J109" i="1"/>
  <c r="I109" i="1"/>
  <c r="H109" i="1"/>
  <c r="AD108" i="1"/>
  <c r="AC108" i="1"/>
  <c r="AG108" i="1" s="1"/>
  <c r="AH108" i="1" s="1"/>
  <c r="AB108" i="1"/>
  <c r="K108" i="1"/>
  <c r="J108" i="1"/>
  <c r="I108" i="1"/>
  <c r="H108" i="1"/>
  <c r="AD107" i="1"/>
  <c r="AC107" i="1"/>
  <c r="AG107" i="1" s="1"/>
  <c r="AH107" i="1" s="1"/>
  <c r="AB107" i="1"/>
  <c r="K107" i="1"/>
  <c r="J107" i="1"/>
  <c r="I107" i="1"/>
  <c r="H107" i="1"/>
  <c r="AD106" i="1"/>
  <c r="AC106" i="1"/>
  <c r="AG106" i="1" s="1"/>
  <c r="AH106" i="1" s="1"/>
  <c r="AB106" i="1"/>
  <c r="K106" i="1"/>
  <c r="J106" i="1"/>
  <c r="I106" i="1"/>
  <c r="H106" i="1"/>
  <c r="AD105" i="1"/>
  <c r="AC105" i="1"/>
  <c r="AG105" i="1" s="1"/>
  <c r="AH105" i="1" s="1"/>
  <c r="AB105" i="1"/>
  <c r="K105" i="1"/>
  <c r="J105" i="1"/>
  <c r="I105" i="1"/>
  <c r="H105" i="1"/>
  <c r="AD104" i="1"/>
  <c r="AC104" i="1"/>
  <c r="AG104" i="1" s="1"/>
  <c r="AH104" i="1" s="1"/>
  <c r="AB104" i="1"/>
  <c r="K104" i="1"/>
  <c r="J104" i="1"/>
  <c r="I104" i="1"/>
  <c r="H104" i="1"/>
  <c r="AD103" i="1"/>
  <c r="AC103" i="1"/>
  <c r="AG103" i="1" s="1"/>
  <c r="AH103" i="1" s="1"/>
  <c r="AB103" i="1"/>
  <c r="K103" i="1"/>
  <c r="J103" i="1"/>
  <c r="I103" i="1"/>
  <c r="H103" i="1"/>
  <c r="AD102" i="1"/>
  <c r="AC102" i="1"/>
  <c r="AG102" i="1" s="1"/>
  <c r="AH102" i="1" s="1"/>
  <c r="AB102" i="1"/>
  <c r="K102" i="1"/>
  <c r="J102" i="1"/>
  <c r="I102" i="1"/>
  <c r="H102" i="1"/>
  <c r="AD101" i="1"/>
  <c r="AC101" i="1"/>
  <c r="AG101" i="1" s="1"/>
  <c r="AH101" i="1" s="1"/>
  <c r="AB101" i="1"/>
  <c r="K101" i="1"/>
  <c r="J101" i="1"/>
  <c r="I101" i="1"/>
  <c r="H101" i="1"/>
  <c r="AD100" i="1"/>
  <c r="AC100" i="1"/>
  <c r="AG100" i="1" s="1"/>
  <c r="AH100" i="1" s="1"/>
  <c r="AB100" i="1"/>
  <c r="K100" i="1"/>
  <c r="J100" i="1"/>
  <c r="I100" i="1"/>
  <c r="H100" i="1"/>
  <c r="AD99" i="1"/>
  <c r="AC99" i="1"/>
  <c r="AG99" i="1" s="1"/>
  <c r="AH99" i="1" s="1"/>
  <c r="AB99" i="1"/>
  <c r="K99" i="1"/>
  <c r="J99" i="1"/>
  <c r="I99" i="1"/>
  <c r="H99" i="1"/>
  <c r="AD98" i="1"/>
  <c r="AC98" i="1"/>
  <c r="AG98" i="1" s="1"/>
  <c r="AH98" i="1" s="1"/>
  <c r="AB98" i="1"/>
  <c r="K98" i="1"/>
  <c r="J98" i="1"/>
  <c r="I98" i="1"/>
  <c r="H98" i="1"/>
  <c r="AD97" i="1"/>
  <c r="AC97" i="1"/>
  <c r="AG97" i="1" s="1"/>
  <c r="AH97" i="1" s="1"/>
  <c r="AB97" i="1"/>
  <c r="K97" i="1"/>
  <c r="J97" i="1"/>
  <c r="I97" i="1"/>
  <c r="H97" i="1"/>
  <c r="AD96" i="1"/>
  <c r="AC96" i="1"/>
  <c r="AG96" i="1" s="1"/>
  <c r="AH96" i="1" s="1"/>
  <c r="AB96" i="1"/>
  <c r="K96" i="1"/>
  <c r="J96" i="1"/>
  <c r="I96" i="1"/>
  <c r="H96" i="1"/>
  <c r="AD95" i="1"/>
  <c r="AC95" i="1"/>
  <c r="AG95" i="1" s="1"/>
  <c r="AH95" i="1" s="1"/>
  <c r="AB95" i="1"/>
  <c r="K95" i="1"/>
  <c r="J95" i="1"/>
  <c r="I95" i="1"/>
  <c r="H95" i="1"/>
  <c r="AD450" i="1"/>
  <c r="AC450" i="1"/>
  <c r="AG450" i="1" s="1"/>
  <c r="AH450" i="1" s="1"/>
  <c r="AB450" i="1"/>
  <c r="K450" i="1"/>
  <c r="J450" i="1"/>
  <c r="I450" i="1"/>
  <c r="H450" i="1"/>
  <c r="AD449" i="1"/>
  <c r="AC449" i="1"/>
  <c r="AG449" i="1" s="1"/>
  <c r="AH449" i="1" s="1"/>
  <c r="AB449" i="1"/>
  <c r="K449" i="1"/>
  <c r="J449" i="1"/>
  <c r="I449" i="1"/>
  <c r="H449" i="1"/>
  <c r="AD448" i="1"/>
  <c r="AC448" i="1"/>
  <c r="AG448" i="1" s="1"/>
  <c r="AH448" i="1" s="1"/>
  <c r="AB448" i="1"/>
  <c r="K448" i="1"/>
  <c r="J448" i="1"/>
  <c r="I448" i="1"/>
  <c r="H448" i="1"/>
  <c r="AD447" i="1"/>
  <c r="AC447" i="1"/>
  <c r="AG447" i="1" s="1"/>
  <c r="AH447" i="1" s="1"/>
  <c r="AB447" i="1"/>
  <c r="K447" i="1"/>
  <c r="J447" i="1"/>
  <c r="I447" i="1"/>
  <c r="H447" i="1"/>
  <c r="AD446" i="1"/>
  <c r="AC446" i="1"/>
  <c r="AG446" i="1" s="1"/>
  <c r="AH446" i="1" s="1"/>
  <c r="AB446" i="1"/>
  <c r="K446" i="1"/>
  <c r="J446" i="1"/>
  <c r="I446" i="1"/>
  <c r="H446" i="1"/>
  <c r="AD445" i="1"/>
  <c r="AC445" i="1"/>
  <c r="AG445" i="1" s="1"/>
  <c r="AH445" i="1" s="1"/>
  <c r="AB445" i="1"/>
  <c r="K445" i="1"/>
  <c r="J445" i="1"/>
  <c r="I445" i="1"/>
  <c r="H445" i="1"/>
  <c r="AD444" i="1"/>
  <c r="AC444" i="1"/>
  <c r="AG444" i="1" s="1"/>
  <c r="AH444" i="1" s="1"/>
  <c r="AB444" i="1"/>
  <c r="K444" i="1"/>
  <c r="J444" i="1"/>
  <c r="I444" i="1"/>
  <c r="H444" i="1"/>
  <c r="AD443" i="1"/>
  <c r="AC443" i="1"/>
  <c r="AG443" i="1" s="1"/>
  <c r="AH443" i="1" s="1"/>
  <c r="AB443" i="1"/>
  <c r="K443" i="1"/>
  <c r="J443" i="1"/>
  <c r="I443" i="1"/>
  <c r="H443" i="1"/>
  <c r="AD442" i="1"/>
  <c r="AC442" i="1"/>
  <c r="AG442" i="1" s="1"/>
  <c r="AH442" i="1" s="1"/>
  <c r="AB442" i="1"/>
  <c r="K442" i="1"/>
  <c r="J442" i="1"/>
  <c r="I442" i="1"/>
  <c r="H442" i="1"/>
  <c r="AD441" i="1"/>
  <c r="AC441" i="1"/>
  <c r="AG441" i="1" s="1"/>
  <c r="AH441" i="1" s="1"/>
  <c r="AB441" i="1"/>
  <c r="K441" i="1"/>
  <c r="J441" i="1"/>
  <c r="I441" i="1"/>
  <c r="H441" i="1"/>
  <c r="AD440" i="1"/>
  <c r="AC440" i="1"/>
  <c r="AG440" i="1" s="1"/>
  <c r="AH440" i="1" s="1"/>
  <c r="AB440" i="1"/>
  <c r="K440" i="1"/>
  <c r="J440" i="1"/>
  <c r="I440" i="1"/>
  <c r="H440" i="1"/>
  <c r="AD439" i="1"/>
  <c r="AC439" i="1"/>
  <c r="AG439" i="1" s="1"/>
  <c r="AH439" i="1" s="1"/>
  <c r="AB439" i="1"/>
  <c r="K439" i="1"/>
  <c r="J439" i="1"/>
  <c r="I439" i="1"/>
  <c r="H439" i="1"/>
  <c r="AD438" i="1"/>
  <c r="AC438" i="1"/>
  <c r="AG438" i="1" s="1"/>
  <c r="AH438" i="1" s="1"/>
  <c r="AB438" i="1"/>
  <c r="K438" i="1"/>
  <c r="J438" i="1"/>
  <c r="I438" i="1"/>
  <c r="H438" i="1"/>
  <c r="AD437" i="1"/>
  <c r="AC437" i="1"/>
  <c r="AG437" i="1" s="1"/>
  <c r="AH437" i="1" s="1"/>
  <c r="AB437" i="1"/>
  <c r="K437" i="1"/>
  <c r="J437" i="1"/>
  <c r="I437" i="1"/>
  <c r="H437" i="1"/>
  <c r="AD436" i="1"/>
  <c r="AC436" i="1"/>
  <c r="AG436" i="1" s="1"/>
  <c r="AH436" i="1" s="1"/>
  <c r="AB436" i="1"/>
  <c r="K436" i="1"/>
  <c r="J436" i="1"/>
  <c r="I436" i="1"/>
  <c r="H436" i="1"/>
  <c r="AD435" i="1"/>
  <c r="AC435" i="1"/>
  <c r="AG435" i="1" s="1"/>
  <c r="AH435" i="1" s="1"/>
  <c r="AB435" i="1"/>
  <c r="K435" i="1"/>
  <c r="J435" i="1"/>
  <c r="I435" i="1"/>
  <c r="H435" i="1"/>
  <c r="AD434" i="1"/>
  <c r="AC434" i="1"/>
  <c r="AG434" i="1" s="1"/>
  <c r="AH434" i="1" s="1"/>
  <c r="AB434" i="1"/>
  <c r="K434" i="1"/>
  <c r="J434" i="1"/>
  <c r="I434" i="1"/>
  <c r="H434" i="1"/>
  <c r="AD433" i="1"/>
  <c r="AC433" i="1"/>
  <c r="AG433" i="1" s="1"/>
  <c r="AH433" i="1" s="1"/>
  <c r="AB433" i="1"/>
  <c r="K433" i="1"/>
  <c r="J433" i="1"/>
  <c r="I433" i="1"/>
  <c r="H433" i="1"/>
  <c r="AD432" i="1"/>
  <c r="AC432" i="1"/>
  <c r="AG432" i="1" s="1"/>
  <c r="AH432" i="1" s="1"/>
  <c r="AB432" i="1"/>
  <c r="K432" i="1"/>
  <c r="J432" i="1"/>
  <c r="I432" i="1"/>
  <c r="H432" i="1"/>
  <c r="AD431" i="1"/>
  <c r="AC431" i="1"/>
  <c r="AG431" i="1" s="1"/>
  <c r="AH431" i="1" s="1"/>
  <c r="AB431" i="1"/>
  <c r="K431" i="1"/>
  <c r="J431" i="1"/>
  <c r="I431" i="1"/>
  <c r="H431" i="1"/>
  <c r="AD430" i="1"/>
  <c r="AC430" i="1"/>
  <c r="AG430" i="1" s="1"/>
  <c r="AH430" i="1" s="1"/>
  <c r="AB430" i="1"/>
  <c r="K430" i="1"/>
  <c r="J430" i="1"/>
  <c r="I430" i="1"/>
  <c r="H430" i="1"/>
  <c r="AD429" i="1"/>
  <c r="AC429" i="1"/>
  <c r="AG429" i="1" s="1"/>
  <c r="AH429" i="1" s="1"/>
  <c r="AB429" i="1"/>
  <c r="K429" i="1"/>
  <c r="J429" i="1"/>
  <c r="I429" i="1"/>
  <c r="H429" i="1"/>
  <c r="AD428" i="1"/>
  <c r="AC428" i="1"/>
  <c r="AG428" i="1" s="1"/>
  <c r="AH428" i="1" s="1"/>
  <c r="AB428" i="1"/>
  <c r="K428" i="1"/>
  <c r="J428" i="1"/>
  <c r="I428" i="1"/>
  <c r="H428" i="1"/>
  <c r="AD427" i="1"/>
  <c r="AC427" i="1"/>
  <c r="AG427" i="1" s="1"/>
  <c r="AH427" i="1" s="1"/>
  <c r="AB427" i="1"/>
  <c r="K427" i="1"/>
  <c r="J427" i="1"/>
  <c r="I427" i="1"/>
  <c r="H427" i="1"/>
  <c r="AD426" i="1"/>
  <c r="AC426" i="1"/>
  <c r="AG426" i="1" s="1"/>
  <c r="AH426" i="1" s="1"/>
  <c r="AB426" i="1"/>
  <c r="K426" i="1"/>
  <c r="J426" i="1"/>
  <c r="I426" i="1"/>
  <c r="H426" i="1"/>
  <c r="AD425" i="1"/>
  <c r="AC425" i="1"/>
  <c r="AG425" i="1" s="1"/>
  <c r="AH425" i="1" s="1"/>
  <c r="AB425" i="1"/>
  <c r="K425" i="1"/>
  <c r="J425" i="1"/>
  <c r="I425" i="1"/>
  <c r="H425" i="1"/>
  <c r="AD424" i="1"/>
  <c r="AC424" i="1"/>
  <c r="AG424" i="1" s="1"/>
  <c r="AH424" i="1" s="1"/>
  <c r="AB424" i="1"/>
  <c r="K424" i="1"/>
  <c r="J424" i="1"/>
  <c r="I424" i="1"/>
  <c r="H424" i="1"/>
  <c r="AD423" i="1"/>
  <c r="AC423" i="1"/>
  <c r="AG423" i="1" s="1"/>
  <c r="AH423" i="1" s="1"/>
  <c r="AB423" i="1"/>
  <c r="K423" i="1"/>
  <c r="J423" i="1"/>
  <c r="I423" i="1"/>
  <c r="H423" i="1"/>
  <c r="AD422" i="1"/>
  <c r="AC422" i="1"/>
  <c r="AG422" i="1" s="1"/>
  <c r="AH422" i="1" s="1"/>
  <c r="AB422" i="1"/>
  <c r="K422" i="1"/>
  <c r="J422" i="1"/>
  <c r="I422" i="1"/>
  <c r="H422" i="1"/>
  <c r="AD421" i="1"/>
  <c r="AC421" i="1"/>
  <c r="AG421" i="1" s="1"/>
  <c r="AH421" i="1" s="1"/>
  <c r="AB421" i="1"/>
  <c r="K421" i="1"/>
  <c r="J421" i="1"/>
  <c r="I421" i="1"/>
  <c r="H421" i="1"/>
  <c r="AD420" i="1"/>
  <c r="AC420" i="1"/>
  <c r="AG420" i="1" s="1"/>
  <c r="AH420" i="1" s="1"/>
  <c r="AB420" i="1"/>
  <c r="K420" i="1"/>
  <c r="J420" i="1"/>
  <c r="I420" i="1"/>
  <c r="H420" i="1"/>
  <c r="AD419" i="1"/>
  <c r="AC419" i="1"/>
  <c r="AG419" i="1" s="1"/>
  <c r="AH419" i="1" s="1"/>
  <c r="AB419" i="1"/>
  <c r="K419" i="1"/>
  <c r="J419" i="1"/>
  <c r="I419" i="1"/>
  <c r="H419" i="1"/>
  <c r="AD418" i="1"/>
  <c r="AC418" i="1"/>
  <c r="AG418" i="1" s="1"/>
  <c r="AH418" i="1" s="1"/>
  <c r="AB418" i="1"/>
  <c r="K418" i="1"/>
  <c r="J418" i="1"/>
  <c r="I418" i="1"/>
  <c r="H418" i="1"/>
  <c r="AD417" i="1"/>
  <c r="AC417" i="1"/>
  <c r="AG417" i="1" s="1"/>
  <c r="AH417" i="1" s="1"/>
  <c r="AB417" i="1"/>
  <c r="K417" i="1"/>
  <c r="J417" i="1"/>
  <c r="I417" i="1"/>
  <c r="H417" i="1"/>
  <c r="AD416" i="1"/>
  <c r="AC416" i="1"/>
  <c r="AG416" i="1" s="1"/>
  <c r="AH416" i="1" s="1"/>
  <c r="AB416" i="1"/>
  <c r="K416" i="1"/>
  <c r="J416" i="1"/>
  <c r="I416" i="1"/>
  <c r="H416" i="1"/>
  <c r="AD415" i="1"/>
  <c r="AC415" i="1"/>
  <c r="AG415" i="1" s="1"/>
  <c r="AH415" i="1" s="1"/>
  <c r="AB415" i="1"/>
  <c r="K415" i="1"/>
  <c r="J415" i="1"/>
  <c r="I415" i="1"/>
  <c r="H415" i="1"/>
  <c r="AD414" i="1"/>
  <c r="AC414" i="1"/>
  <c r="AG414" i="1" s="1"/>
  <c r="AH414" i="1" s="1"/>
  <c r="AB414" i="1"/>
  <c r="K414" i="1"/>
  <c r="J414" i="1"/>
  <c r="I414" i="1"/>
  <c r="H414" i="1"/>
  <c r="AD413" i="1"/>
  <c r="AC413" i="1"/>
  <c r="AG413" i="1" s="1"/>
  <c r="AH413" i="1" s="1"/>
  <c r="AB413" i="1"/>
  <c r="K413" i="1"/>
  <c r="J413" i="1"/>
  <c r="I413" i="1"/>
  <c r="H413" i="1"/>
  <c r="AD412" i="1"/>
  <c r="AC412" i="1"/>
  <c r="AG412" i="1" s="1"/>
  <c r="AH412" i="1" s="1"/>
  <c r="AB412" i="1"/>
  <c r="K412" i="1"/>
  <c r="J412" i="1"/>
  <c r="I412" i="1"/>
  <c r="H412" i="1"/>
  <c r="AD411" i="1"/>
  <c r="AC411" i="1"/>
  <c r="AG411" i="1" s="1"/>
  <c r="AH411" i="1" s="1"/>
  <c r="AB411" i="1"/>
  <c r="K411" i="1"/>
  <c r="J411" i="1"/>
  <c r="I411" i="1"/>
  <c r="H411" i="1"/>
  <c r="AD410" i="1"/>
  <c r="AC410" i="1"/>
  <c r="AG410" i="1" s="1"/>
  <c r="AH410" i="1" s="1"/>
  <c r="AB410" i="1"/>
  <c r="K410" i="1"/>
  <c r="J410" i="1"/>
  <c r="I410" i="1"/>
  <c r="H410" i="1"/>
  <c r="AD409" i="1"/>
  <c r="AC409" i="1"/>
  <c r="AG409" i="1" s="1"/>
  <c r="AH409" i="1" s="1"/>
  <c r="AB409" i="1"/>
  <c r="K409" i="1"/>
  <c r="J409" i="1"/>
  <c r="I409" i="1"/>
  <c r="H409" i="1"/>
  <c r="AD408" i="1"/>
  <c r="AC408" i="1"/>
  <c r="AG408" i="1" s="1"/>
  <c r="AH408" i="1" s="1"/>
  <c r="AB408" i="1"/>
  <c r="K408" i="1"/>
  <c r="J408" i="1"/>
  <c r="I408" i="1"/>
  <c r="H408" i="1"/>
  <c r="AD407" i="1"/>
  <c r="AC407" i="1"/>
  <c r="AG407" i="1" s="1"/>
  <c r="AH407" i="1" s="1"/>
  <c r="AB407" i="1"/>
  <c r="K407" i="1"/>
  <c r="J407" i="1"/>
  <c r="I407" i="1"/>
  <c r="H407" i="1"/>
  <c r="AD406" i="1"/>
  <c r="AC406" i="1"/>
  <c r="AG406" i="1" s="1"/>
  <c r="AH406" i="1" s="1"/>
  <c r="AB406" i="1"/>
  <c r="K406" i="1"/>
  <c r="J406" i="1"/>
  <c r="I406" i="1"/>
  <c r="H406" i="1"/>
  <c r="AD405" i="1"/>
  <c r="AC405" i="1"/>
  <c r="AG405" i="1" s="1"/>
  <c r="AH405" i="1" s="1"/>
  <c r="AB405" i="1"/>
  <c r="K405" i="1"/>
  <c r="J405" i="1"/>
  <c r="I405" i="1"/>
  <c r="H405" i="1"/>
  <c r="AD404" i="1"/>
  <c r="AC404" i="1"/>
  <c r="AG404" i="1" s="1"/>
  <c r="AH404" i="1" s="1"/>
  <c r="AB404" i="1"/>
  <c r="K404" i="1"/>
  <c r="J404" i="1"/>
  <c r="I404" i="1"/>
  <c r="H404" i="1"/>
  <c r="AD403" i="1"/>
  <c r="AC403" i="1"/>
  <c r="AG403" i="1" s="1"/>
  <c r="AH403" i="1" s="1"/>
  <c r="AB403" i="1"/>
  <c r="K403" i="1"/>
  <c r="J403" i="1"/>
  <c r="I403" i="1"/>
  <c r="H403" i="1"/>
  <c r="AD402" i="1"/>
  <c r="AC402" i="1"/>
  <c r="AG402" i="1" s="1"/>
  <c r="AH402" i="1" s="1"/>
  <c r="AB402" i="1"/>
  <c r="K402" i="1"/>
  <c r="J402" i="1"/>
  <c r="I402" i="1"/>
  <c r="H402" i="1"/>
  <c r="AD401" i="1"/>
  <c r="AC401" i="1"/>
  <c r="AG401" i="1" s="1"/>
  <c r="AH401" i="1" s="1"/>
  <c r="AB401" i="1"/>
  <c r="K401" i="1"/>
  <c r="J401" i="1"/>
  <c r="I401" i="1"/>
  <c r="H401" i="1"/>
  <c r="AD400" i="1"/>
  <c r="AC400" i="1"/>
  <c r="AG400" i="1" s="1"/>
  <c r="AH400" i="1" s="1"/>
  <c r="AB400" i="1"/>
  <c r="K400" i="1"/>
  <c r="J400" i="1"/>
  <c r="I400" i="1"/>
  <c r="H400" i="1"/>
  <c r="AD399" i="1"/>
  <c r="AC399" i="1"/>
  <c r="AG399" i="1" s="1"/>
  <c r="AH399" i="1" s="1"/>
  <c r="AB399" i="1"/>
  <c r="K399" i="1"/>
  <c r="J399" i="1"/>
  <c r="I399" i="1"/>
  <c r="H399" i="1"/>
  <c r="AD398" i="1"/>
  <c r="AC398" i="1"/>
  <c r="AG398" i="1" s="1"/>
  <c r="AH398" i="1" s="1"/>
  <c r="AB398" i="1"/>
  <c r="K398" i="1"/>
  <c r="J398" i="1"/>
  <c r="I398" i="1"/>
  <c r="H398" i="1"/>
  <c r="AD397" i="1"/>
  <c r="AC397" i="1"/>
  <c r="AG397" i="1" s="1"/>
  <c r="AH397" i="1" s="1"/>
  <c r="AB397" i="1"/>
  <c r="K397" i="1"/>
  <c r="J397" i="1"/>
  <c r="I397" i="1"/>
  <c r="H397" i="1"/>
  <c r="AD396" i="1"/>
  <c r="AC396" i="1"/>
  <c r="AG396" i="1" s="1"/>
  <c r="AH396" i="1" s="1"/>
  <c r="AB396" i="1"/>
  <c r="K396" i="1"/>
  <c r="J396" i="1"/>
  <c r="I396" i="1"/>
  <c r="H396" i="1"/>
  <c r="AD395" i="1"/>
  <c r="AC395" i="1"/>
  <c r="AG395" i="1" s="1"/>
  <c r="AH395" i="1" s="1"/>
  <c r="AB395" i="1"/>
  <c r="K395" i="1"/>
  <c r="J395" i="1"/>
  <c r="I395" i="1"/>
  <c r="H395" i="1"/>
  <c r="AD394" i="1"/>
  <c r="AC394" i="1"/>
  <c r="AG394" i="1" s="1"/>
  <c r="AH394" i="1" s="1"/>
  <c r="AB394" i="1"/>
  <c r="K394" i="1"/>
  <c r="J394" i="1"/>
  <c r="I394" i="1"/>
  <c r="H394" i="1"/>
  <c r="AD393" i="1"/>
  <c r="AC393" i="1"/>
  <c r="AG393" i="1" s="1"/>
  <c r="AH393" i="1" s="1"/>
  <c r="AB393" i="1"/>
  <c r="K393" i="1"/>
  <c r="J393" i="1"/>
  <c r="I393" i="1"/>
  <c r="H393" i="1"/>
  <c r="AD392" i="1"/>
  <c r="AC392" i="1"/>
  <c r="AG392" i="1" s="1"/>
  <c r="AH392" i="1" s="1"/>
  <c r="AB392" i="1"/>
  <c r="K392" i="1"/>
  <c r="J392" i="1"/>
  <c r="I392" i="1"/>
  <c r="H392" i="1"/>
  <c r="AD391" i="1"/>
  <c r="AC391" i="1"/>
  <c r="AG391" i="1" s="1"/>
  <c r="AH391" i="1" s="1"/>
  <c r="AB391" i="1"/>
  <c r="K391" i="1"/>
  <c r="J391" i="1"/>
  <c r="I391" i="1"/>
  <c r="H391" i="1"/>
  <c r="AD390" i="1"/>
  <c r="AC390" i="1"/>
  <c r="AG390" i="1" s="1"/>
  <c r="AH390" i="1" s="1"/>
  <c r="AB390" i="1"/>
  <c r="K390" i="1"/>
  <c r="J390" i="1"/>
  <c r="I390" i="1"/>
  <c r="H390" i="1"/>
  <c r="AD389" i="1"/>
  <c r="AC389" i="1"/>
  <c r="AG389" i="1" s="1"/>
  <c r="AH389" i="1" s="1"/>
  <c r="AB389" i="1"/>
  <c r="K389" i="1"/>
  <c r="J389" i="1"/>
  <c r="I389" i="1"/>
  <c r="H389" i="1"/>
  <c r="AD388" i="1"/>
  <c r="AC388" i="1"/>
  <c r="AG388" i="1" s="1"/>
  <c r="AH388" i="1" s="1"/>
  <c r="AB388" i="1"/>
  <c r="K388" i="1"/>
  <c r="J388" i="1"/>
  <c r="I388" i="1"/>
  <c r="H388" i="1"/>
  <c r="AD387" i="1"/>
  <c r="AC387" i="1"/>
  <c r="AG387" i="1" s="1"/>
  <c r="AH387" i="1" s="1"/>
  <c r="AB387" i="1"/>
  <c r="K387" i="1"/>
  <c r="J387" i="1"/>
  <c r="I387" i="1"/>
  <c r="H387" i="1"/>
  <c r="AD386" i="1"/>
  <c r="AC386" i="1"/>
  <c r="AG386" i="1" s="1"/>
  <c r="AH386" i="1" s="1"/>
  <c r="AB386" i="1"/>
  <c r="K386" i="1"/>
  <c r="J386" i="1"/>
  <c r="I386" i="1"/>
  <c r="H386" i="1"/>
  <c r="AD385" i="1"/>
  <c r="AC385" i="1"/>
  <c r="AG385" i="1" s="1"/>
  <c r="AH385" i="1" s="1"/>
  <c r="AB385" i="1"/>
  <c r="K385" i="1"/>
  <c r="J385" i="1"/>
  <c r="I385" i="1"/>
  <c r="H385" i="1"/>
  <c r="AD384" i="1"/>
  <c r="AC384" i="1"/>
  <c r="AG384" i="1" s="1"/>
  <c r="AH384" i="1" s="1"/>
  <c r="AB384" i="1"/>
  <c r="K384" i="1"/>
  <c r="J384" i="1"/>
  <c r="I384" i="1"/>
  <c r="H384" i="1"/>
  <c r="AD383" i="1"/>
  <c r="AC383" i="1"/>
  <c r="AG383" i="1" s="1"/>
  <c r="AH383" i="1" s="1"/>
  <c r="AB383" i="1"/>
  <c r="K383" i="1"/>
  <c r="J383" i="1"/>
  <c r="I383" i="1"/>
  <c r="H383" i="1"/>
  <c r="AD382" i="1"/>
  <c r="AC382" i="1"/>
  <c r="AG382" i="1" s="1"/>
  <c r="AH382" i="1" s="1"/>
  <c r="AB382" i="1"/>
  <c r="K382" i="1"/>
  <c r="J382" i="1"/>
  <c r="I382" i="1"/>
  <c r="H382" i="1"/>
  <c r="AD381" i="1"/>
  <c r="AC381" i="1"/>
  <c r="AG381" i="1" s="1"/>
  <c r="AH381" i="1" s="1"/>
  <c r="AB381" i="1"/>
  <c r="K381" i="1"/>
  <c r="J381" i="1"/>
  <c r="I381" i="1"/>
  <c r="H381" i="1"/>
  <c r="AD380" i="1"/>
  <c r="AC380" i="1"/>
  <c r="AG380" i="1" s="1"/>
  <c r="AH380" i="1" s="1"/>
  <c r="AB380" i="1"/>
  <c r="K380" i="1"/>
  <c r="J380" i="1"/>
  <c r="I380" i="1"/>
  <c r="H380" i="1"/>
  <c r="AD379" i="1"/>
  <c r="AC379" i="1"/>
  <c r="AG379" i="1" s="1"/>
  <c r="AH379" i="1" s="1"/>
  <c r="AB379" i="1"/>
  <c r="K379" i="1"/>
  <c r="J379" i="1"/>
  <c r="I379" i="1"/>
  <c r="H379" i="1"/>
  <c r="AD378" i="1"/>
  <c r="AC378" i="1"/>
  <c r="AG378" i="1" s="1"/>
  <c r="AH378" i="1" s="1"/>
  <c r="AB378" i="1"/>
  <c r="K378" i="1"/>
  <c r="J378" i="1"/>
  <c r="I378" i="1"/>
  <c r="H378" i="1"/>
  <c r="AD377" i="1"/>
  <c r="AC377" i="1"/>
  <c r="AG377" i="1" s="1"/>
  <c r="AH377" i="1" s="1"/>
  <c r="AB377" i="1"/>
  <c r="K377" i="1"/>
  <c r="J377" i="1"/>
  <c r="I377" i="1"/>
  <c r="H377" i="1"/>
  <c r="AD376" i="1"/>
  <c r="AC376" i="1"/>
  <c r="AG376" i="1" s="1"/>
  <c r="AH376" i="1" s="1"/>
  <c r="AB376" i="1"/>
  <c r="K376" i="1"/>
  <c r="J376" i="1"/>
  <c r="I376" i="1"/>
  <c r="H376" i="1"/>
  <c r="AD375" i="1"/>
  <c r="AC375" i="1"/>
  <c r="AG375" i="1" s="1"/>
  <c r="AH375" i="1" s="1"/>
  <c r="AB375" i="1"/>
  <c r="K375" i="1"/>
  <c r="J375" i="1"/>
  <c r="I375" i="1"/>
  <c r="H375" i="1"/>
  <c r="AD374" i="1"/>
  <c r="AC374" i="1"/>
  <c r="AG374" i="1" s="1"/>
  <c r="AH374" i="1" s="1"/>
  <c r="AB374" i="1"/>
  <c r="K374" i="1"/>
  <c r="J374" i="1"/>
  <c r="I374" i="1"/>
  <c r="H374" i="1"/>
  <c r="AD373" i="1"/>
  <c r="AC373" i="1"/>
  <c r="AG373" i="1" s="1"/>
  <c r="AH373" i="1" s="1"/>
  <c r="AB373" i="1"/>
  <c r="K373" i="1"/>
  <c r="J373" i="1"/>
  <c r="I373" i="1"/>
  <c r="H373" i="1"/>
  <c r="AD372" i="1"/>
  <c r="AC372" i="1"/>
  <c r="AG372" i="1" s="1"/>
  <c r="AH372" i="1" s="1"/>
  <c r="AB372" i="1"/>
  <c r="K372" i="1"/>
  <c r="J372" i="1"/>
  <c r="I372" i="1"/>
  <c r="H372" i="1"/>
  <c r="AD371" i="1"/>
  <c r="AC371" i="1"/>
  <c r="AG371" i="1" s="1"/>
  <c r="AH371" i="1" s="1"/>
  <c r="AB371" i="1"/>
  <c r="K371" i="1"/>
  <c r="J371" i="1"/>
  <c r="I371" i="1"/>
  <c r="H371" i="1"/>
  <c r="AD370" i="1"/>
  <c r="AC370" i="1"/>
  <c r="AG370" i="1" s="1"/>
  <c r="AH370" i="1" s="1"/>
  <c r="AB370" i="1"/>
  <c r="K370" i="1"/>
  <c r="J370" i="1"/>
  <c r="I370" i="1"/>
  <c r="H370" i="1"/>
  <c r="AD369" i="1"/>
  <c r="AC369" i="1"/>
  <c r="AG369" i="1" s="1"/>
  <c r="AH369" i="1" s="1"/>
  <c r="AB369" i="1"/>
  <c r="K369" i="1"/>
  <c r="J369" i="1"/>
  <c r="I369" i="1"/>
  <c r="H369" i="1"/>
  <c r="AD368" i="1"/>
  <c r="AC368" i="1"/>
  <c r="AG368" i="1" s="1"/>
  <c r="AH368" i="1" s="1"/>
  <c r="AB368" i="1"/>
  <c r="K368" i="1"/>
  <c r="J368" i="1"/>
  <c r="I368" i="1"/>
  <c r="H368" i="1"/>
  <c r="AD367" i="1"/>
  <c r="AC367" i="1"/>
  <c r="AG367" i="1" s="1"/>
  <c r="AH367" i="1" s="1"/>
  <c r="AB367" i="1"/>
  <c r="K367" i="1"/>
  <c r="J367" i="1"/>
  <c r="I367" i="1"/>
  <c r="H367" i="1"/>
  <c r="AD366" i="1"/>
  <c r="AC366" i="1"/>
  <c r="AG366" i="1" s="1"/>
  <c r="AH366" i="1" s="1"/>
  <c r="AB366" i="1"/>
  <c r="K366" i="1"/>
  <c r="J366" i="1"/>
  <c r="I366" i="1"/>
  <c r="H366" i="1"/>
  <c r="AD365" i="1"/>
  <c r="AC365" i="1"/>
  <c r="AG365" i="1" s="1"/>
  <c r="AH365" i="1" s="1"/>
  <c r="AB365" i="1"/>
  <c r="K365" i="1"/>
  <c r="J365" i="1"/>
  <c r="I365" i="1"/>
  <c r="H365" i="1"/>
  <c r="AD364" i="1"/>
  <c r="AC364" i="1"/>
  <c r="AG364" i="1" s="1"/>
  <c r="AH364" i="1" s="1"/>
  <c r="AB364" i="1"/>
  <c r="K364" i="1"/>
  <c r="J364" i="1"/>
  <c r="I364" i="1"/>
  <c r="H364" i="1"/>
  <c r="AD363" i="1"/>
  <c r="AC363" i="1"/>
  <c r="AG363" i="1" s="1"/>
  <c r="AH363" i="1" s="1"/>
  <c r="AB363" i="1"/>
  <c r="K363" i="1"/>
  <c r="J363" i="1"/>
  <c r="I363" i="1"/>
  <c r="H363" i="1"/>
  <c r="AD362" i="1"/>
  <c r="AC362" i="1"/>
  <c r="AG362" i="1" s="1"/>
  <c r="AH362" i="1" s="1"/>
  <c r="AB362" i="1"/>
  <c r="K362" i="1"/>
  <c r="J362" i="1"/>
  <c r="I362" i="1"/>
  <c r="H362" i="1"/>
  <c r="AD361" i="1"/>
  <c r="AC361" i="1"/>
  <c r="AG361" i="1" s="1"/>
  <c r="AH361" i="1" s="1"/>
  <c r="AB361" i="1"/>
  <c r="K361" i="1"/>
  <c r="J361" i="1"/>
  <c r="I361" i="1"/>
  <c r="H361" i="1"/>
  <c r="AD360" i="1"/>
  <c r="AC360" i="1"/>
  <c r="AG360" i="1" s="1"/>
  <c r="AH360" i="1" s="1"/>
  <c r="AB360" i="1"/>
  <c r="K360" i="1"/>
  <c r="J360" i="1"/>
  <c r="I360" i="1"/>
  <c r="H360" i="1"/>
  <c r="AD359" i="1"/>
  <c r="AC359" i="1"/>
  <c r="AG359" i="1" s="1"/>
  <c r="AH359" i="1" s="1"/>
  <c r="AB359" i="1"/>
  <c r="K359" i="1"/>
  <c r="J359" i="1"/>
  <c r="I359" i="1"/>
  <c r="H359" i="1"/>
  <c r="AD358" i="1"/>
  <c r="AC358" i="1"/>
  <c r="AG358" i="1" s="1"/>
  <c r="AH358" i="1" s="1"/>
  <c r="AB358" i="1"/>
  <c r="K358" i="1"/>
  <c r="J358" i="1"/>
  <c r="I358" i="1"/>
  <c r="H358" i="1"/>
  <c r="AD357" i="1"/>
  <c r="AC357" i="1"/>
  <c r="AG357" i="1" s="1"/>
  <c r="AH357" i="1" s="1"/>
  <c r="AB357" i="1"/>
  <c r="K357" i="1"/>
  <c r="J357" i="1"/>
  <c r="I357" i="1"/>
  <c r="H357" i="1"/>
  <c r="AD356" i="1"/>
  <c r="AC356" i="1"/>
  <c r="AG356" i="1" s="1"/>
  <c r="AH356" i="1" s="1"/>
  <c r="AB356" i="1"/>
  <c r="K356" i="1"/>
  <c r="J356" i="1"/>
  <c r="I356" i="1"/>
  <c r="H356" i="1"/>
  <c r="AD355" i="1"/>
  <c r="AC355" i="1"/>
  <c r="AG355" i="1" s="1"/>
  <c r="AH355" i="1" s="1"/>
  <c r="AB355" i="1"/>
  <c r="K355" i="1"/>
  <c r="J355" i="1"/>
  <c r="I355" i="1"/>
  <c r="H355" i="1"/>
  <c r="AD354" i="1"/>
  <c r="AC354" i="1"/>
  <c r="AG354" i="1" s="1"/>
  <c r="AH354" i="1" s="1"/>
  <c r="AB354" i="1"/>
  <c r="K354" i="1"/>
  <c r="J354" i="1"/>
  <c r="I354" i="1"/>
  <c r="H354" i="1"/>
  <c r="AD353" i="1"/>
  <c r="AC353" i="1"/>
  <c r="AG353" i="1" s="1"/>
  <c r="AH353" i="1" s="1"/>
  <c r="AB353" i="1"/>
  <c r="K353" i="1"/>
  <c r="J353" i="1"/>
  <c r="I353" i="1"/>
  <c r="H353" i="1"/>
  <c r="AD352" i="1"/>
  <c r="AC352" i="1"/>
  <c r="AG352" i="1" s="1"/>
  <c r="AH352" i="1" s="1"/>
  <c r="AB352" i="1"/>
  <c r="K352" i="1"/>
  <c r="J352" i="1"/>
  <c r="I352" i="1"/>
  <c r="H352" i="1"/>
  <c r="AD351" i="1"/>
  <c r="AC351" i="1"/>
  <c r="AG351" i="1" s="1"/>
  <c r="AH351" i="1" s="1"/>
  <c r="AB351" i="1"/>
  <c r="K351" i="1"/>
  <c r="J351" i="1"/>
  <c r="I351" i="1"/>
  <c r="H351" i="1"/>
  <c r="AD350" i="1"/>
  <c r="AC350" i="1"/>
  <c r="AG350" i="1" s="1"/>
  <c r="AH350" i="1" s="1"/>
  <c r="AB350" i="1"/>
  <c r="K350" i="1"/>
  <c r="J350" i="1"/>
  <c r="I350" i="1"/>
  <c r="H350" i="1"/>
  <c r="AD349" i="1"/>
  <c r="AC349" i="1"/>
  <c r="AG349" i="1" s="1"/>
  <c r="AH349" i="1" s="1"/>
  <c r="AB349" i="1"/>
  <c r="K349" i="1"/>
  <c r="J349" i="1"/>
  <c r="I349" i="1"/>
  <c r="H349" i="1"/>
  <c r="AD348" i="1"/>
  <c r="AC348" i="1"/>
  <c r="AG348" i="1" s="1"/>
  <c r="AH348" i="1" s="1"/>
  <c r="AB348" i="1"/>
  <c r="K348" i="1"/>
  <c r="J348" i="1"/>
  <c r="I348" i="1"/>
  <c r="H348" i="1"/>
  <c r="AD347" i="1"/>
  <c r="AC347" i="1"/>
  <c r="AG347" i="1" s="1"/>
  <c r="AH347" i="1" s="1"/>
  <c r="AB347" i="1"/>
  <c r="K347" i="1"/>
  <c r="J347" i="1"/>
  <c r="I347" i="1"/>
  <c r="H347" i="1"/>
  <c r="AD346" i="1"/>
  <c r="AC346" i="1"/>
  <c r="AG346" i="1" s="1"/>
  <c r="AH346" i="1" s="1"/>
  <c r="AB346" i="1"/>
  <c r="K346" i="1"/>
  <c r="J346" i="1"/>
  <c r="I346" i="1"/>
  <c r="H346" i="1"/>
  <c r="AD345" i="1"/>
  <c r="AC345" i="1"/>
  <c r="AG345" i="1" s="1"/>
  <c r="AH345" i="1" s="1"/>
  <c r="AB345" i="1"/>
  <c r="K345" i="1"/>
  <c r="J345" i="1"/>
  <c r="I345" i="1"/>
  <c r="H345" i="1"/>
  <c r="AD344" i="1"/>
  <c r="AC344" i="1"/>
  <c r="AG344" i="1" s="1"/>
  <c r="AH344" i="1" s="1"/>
  <c r="AB344" i="1"/>
  <c r="K344" i="1"/>
  <c r="J344" i="1"/>
  <c r="I344" i="1"/>
  <c r="H344" i="1"/>
  <c r="AD343" i="1"/>
  <c r="AC343" i="1"/>
  <c r="AG343" i="1" s="1"/>
  <c r="AH343" i="1" s="1"/>
  <c r="AB343" i="1"/>
  <c r="K343" i="1"/>
  <c r="J343" i="1"/>
  <c r="I343" i="1"/>
  <c r="H343" i="1"/>
  <c r="AD342" i="1"/>
  <c r="AC342" i="1"/>
  <c r="AG342" i="1" s="1"/>
  <c r="AH342" i="1" s="1"/>
  <c r="AB342" i="1"/>
  <c r="K342" i="1"/>
  <c r="J342" i="1"/>
  <c r="I342" i="1"/>
  <c r="H342" i="1"/>
  <c r="AD341" i="1"/>
  <c r="AC341" i="1"/>
  <c r="AG341" i="1" s="1"/>
  <c r="AH341" i="1" s="1"/>
  <c r="AB341" i="1"/>
  <c r="K341" i="1"/>
  <c r="J341" i="1"/>
  <c r="I341" i="1"/>
  <c r="H341" i="1"/>
  <c r="AD340" i="1"/>
  <c r="AC340" i="1"/>
  <c r="AG340" i="1" s="1"/>
  <c r="AH340" i="1" s="1"/>
  <c r="AB340" i="1"/>
  <c r="K340" i="1"/>
  <c r="J340" i="1"/>
  <c r="I340" i="1"/>
  <c r="H340" i="1"/>
  <c r="AD339" i="1"/>
  <c r="AC339" i="1"/>
  <c r="AG339" i="1" s="1"/>
  <c r="AH339" i="1" s="1"/>
  <c r="AB339" i="1"/>
  <c r="K339" i="1"/>
  <c r="J339" i="1"/>
  <c r="I339" i="1"/>
  <c r="H339" i="1"/>
  <c r="AD338" i="1"/>
  <c r="AC338" i="1"/>
  <c r="AG338" i="1" s="1"/>
  <c r="AH338" i="1" s="1"/>
  <c r="AB338" i="1"/>
  <c r="K338" i="1"/>
  <c r="J338" i="1"/>
  <c r="I338" i="1"/>
  <c r="H338" i="1"/>
  <c r="AD337" i="1"/>
  <c r="AC337" i="1"/>
  <c r="AG337" i="1" s="1"/>
  <c r="AH337" i="1" s="1"/>
  <c r="AB337" i="1"/>
  <c r="K337" i="1"/>
  <c r="J337" i="1"/>
  <c r="I337" i="1"/>
  <c r="H337" i="1"/>
  <c r="AD336" i="1"/>
  <c r="AC336" i="1"/>
  <c r="AG336" i="1" s="1"/>
  <c r="AH336" i="1" s="1"/>
  <c r="AB336" i="1"/>
  <c r="K336" i="1"/>
  <c r="J336" i="1"/>
  <c r="I336" i="1"/>
  <c r="H336" i="1"/>
  <c r="AD335" i="1"/>
  <c r="AC335" i="1"/>
  <c r="AG335" i="1" s="1"/>
  <c r="AH335" i="1" s="1"/>
  <c r="AB335" i="1"/>
  <c r="K335" i="1"/>
  <c r="J335" i="1"/>
  <c r="I335" i="1"/>
  <c r="H335" i="1"/>
  <c r="AD334" i="1"/>
  <c r="AC334" i="1"/>
  <c r="AG334" i="1" s="1"/>
  <c r="AH334" i="1" s="1"/>
  <c r="AB334" i="1"/>
  <c r="K334" i="1"/>
  <c r="J334" i="1"/>
  <c r="I334" i="1"/>
  <c r="H334" i="1"/>
  <c r="AD333" i="1"/>
  <c r="AC333" i="1"/>
  <c r="AG333" i="1" s="1"/>
  <c r="AH333" i="1" s="1"/>
  <c r="AB333" i="1"/>
  <c r="K333" i="1"/>
  <c r="J333" i="1"/>
  <c r="I333" i="1"/>
  <c r="H333" i="1"/>
  <c r="AD332" i="1"/>
  <c r="AC332" i="1"/>
  <c r="AG332" i="1" s="1"/>
  <c r="AH332" i="1" s="1"/>
  <c r="AB332" i="1"/>
  <c r="K332" i="1"/>
  <c r="J332" i="1"/>
  <c r="I332" i="1"/>
  <c r="H332" i="1"/>
  <c r="AD331" i="1"/>
  <c r="AC331" i="1"/>
  <c r="AG331" i="1" s="1"/>
  <c r="AH331" i="1" s="1"/>
  <c r="AB331" i="1"/>
  <c r="K331" i="1"/>
  <c r="J331" i="1"/>
  <c r="I331" i="1"/>
  <c r="H331" i="1"/>
  <c r="AD330" i="1"/>
  <c r="AC330" i="1"/>
  <c r="AG330" i="1" s="1"/>
  <c r="AH330" i="1" s="1"/>
  <c r="AB330" i="1"/>
  <c r="K330" i="1"/>
  <c r="J330" i="1"/>
  <c r="I330" i="1"/>
  <c r="H330" i="1"/>
  <c r="AD329" i="1"/>
  <c r="AC329" i="1"/>
  <c r="AG329" i="1" s="1"/>
  <c r="AH329" i="1" s="1"/>
  <c r="AB329" i="1"/>
  <c r="K329" i="1"/>
  <c r="J329" i="1"/>
  <c r="I329" i="1"/>
  <c r="H329" i="1"/>
  <c r="AD328" i="1"/>
  <c r="AC328" i="1"/>
  <c r="AG328" i="1" s="1"/>
  <c r="AH328" i="1" s="1"/>
  <c r="AB328" i="1"/>
  <c r="K328" i="1"/>
  <c r="J328" i="1"/>
  <c r="I328" i="1"/>
  <c r="H328" i="1"/>
  <c r="AD327" i="1"/>
  <c r="AC327" i="1"/>
  <c r="AG327" i="1" s="1"/>
  <c r="AH327" i="1" s="1"/>
  <c r="AB327" i="1"/>
  <c r="K327" i="1"/>
  <c r="J327" i="1"/>
  <c r="I327" i="1"/>
  <c r="H327" i="1"/>
  <c r="AD326" i="1"/>
  <c r="AC326" i="1"/>
  <c r="AG326" i="1" s="1"/>
  <c r="AH326" i="1" s="1"/>
  <c r="AB326" i="1"/>
  <c r="K326" i="1"/>
  <c r="J326" i="1"/>
  <c r="I326" i="1"/>
  <c r="H326" i="1"/>
  <c r="AD325" i="1"/>
  <c r="AC325" i="1"/>
  <c r="AG325" i="1" s="1"/>
  <c r="AH325" i="1" s="1"/>
  <c r="AB325" i="1"/>
  <c r="K325" i="1"/>
  <c r="J325" i="1"/>
  <c r="I325" i="1"/>
  <c r="H325" i="1"/>
  <c r="AD324" i="1"/>
  <c r="AC324" i="1"/>
  <c r="AG324" i="1" s="1"/>
  <c r="AH324" i="1" s="1"/>
  <c r="AB324" i="1"/>
  <c r="K324" i="1"/>
  <c r="J324" i="1"/>
  <c r="I324" i="1"/>
  <c r="H324" i="1"/>
  <c r="AD323" i="1"/>
  <c r="AC323" i="1"/>
  <c r="AG323" i="1" s="1"/>
  <c r="AH323" i="1" s="1"/>
  <c r="AB323" i="1"/>
  <c r="K323" i="1"/>
  <c r="J323" i="1"/>
  <c r="I323" i="1"/>
  <c r="H323" i="1"/>
  <c r="AD322" i="1"/>
  <c r="AC322" i="1"/>
  <c r="AG322" i="1" s="1"/>
  <c r="AH322" i="1" s="1"/>
  <c r="AB322" i="1"/>
  <c r="K322" i="1"/>
  <c r="J322" i="1"/>
  <c r="I322" i="1"/>
  <c r="H322" i="1"/>
  <c r="AD321" i="1"/>
  <c r="AC321" i="1"/>
  <c r="AG321" i="1" s="1"/>
  <c r="AH321" i="1" s="1"/>
  <c r="AB321" i="1"/>
  <c r="K321" i="1"/>
  <c r="J321" i="1"/>
  <c r="I321" i="1"/>
  <c r="H321" i="1"/>
  <c r="AD320" i="1"/>
  <c r="AC320" i="1"/>
  <c r="AG320" i="1" s="1"/>
  <c r="AH320" i="1" s="1"/>
  <c r="AB320" i="1"/>
  <c r="K320" i="1"/>
  <c r="J320" i="1"/>
  <c r="I320" i="1"/>
  <c r="H320" i="1"/>
  <c r="AD319" i="1"/>
  <c r="AC319" i="1"/>
  <c r="AG319" i="1" s="1"/>
  <c r="AH319" i="1" s="1"/>
  <c r="AB319" i="1"/>
  <c r="K319" i="1"/>
  <c r="J319" i="1"/>
  <c r="I319" i="1"/>
  <c r="H319" i="1"/>
  <c r="AD318" i="1"/>
  <c r="AC318" i="1"/>
  <c r="AG318" i="1" s="1"/>
  <c r="AH318" i="1" s="1"/>
  <c r="AB318" i="1"/>
  <c r="K318" i="1"/>
  <c r="J318" i="1"/>
  <c r="I318" i="1"/>
  <c r="H318" i="1"/>
  <c r="AD317" i="1"/>
  <c r="AC317" i="1"/>
  <c r="AG317" i="1" s="1"/>
  <c r="AH317" i="1" s="1"/>
  <c r="AB317" i="1"/>
  <c r="K317" i="1"/>
  <c r="J317" i="1"/>
  <c r="I317" i="1"/>
  <c r="H317" i="1"/>
  <c r="AD316" i="1"/>
  <c r="AC316" i="1"/>
  <c r="AG316" i="1" s="1"/>
  <c r="AH316" i="1" s="1"/>
  <c r="AB316" i="1"/>
  <c r="K316" i="1"/>
  <c r="J316" i="1"/>
  <c r="I316" i="1"/>
  <c r="H316" i="1"/>
  <c r="AD315" i="1"/>
  <c r="AC315" i="1"/>
  <c r="AG315" i="1" s="1"/>
  <c r="AH315" i="1" s="1"/>
  <c r="AB315" i="1"/>
  <c r="K315" i="1"/>
  <c r="J315" i="1"/>
  <c r="I315" i="1"/>
  <c r="H315" i="1"/>
  <c r="AD314" i="1"/>
  <c r="AC314" i="1"/>
  <c r="AG314" i="1" s="1"/>
  <c r="AH314" i="1" s="1"/>
  <c r="AB314" i="1"/>
  <c r="K314" i="1"/>
  <c r="J314" i="1"/>
  <c r="I314" i="1"/>
  <c r="H314" i="1"/>
  <c r="AD313" i="1"/>
  <c r="AC313" i="1"/>
  <c r="AG313" i="1" s="1"/>
  <c r="AH313" i="1" s="1"/>
  <c r="AB313" i="1"/>
  <c r="K313" i="1"/>
  <c r="J313" i="1"/>
  <c r="I313" i="1"/>
  <c r="H313" i="1"/>
  <c r="AD312" i="1"/>
  <c r="AC312" i="1"/>
  <c r="AG312" i="1" s="1"/>
  <c r="AH312" i="1" s="1"/>
  <c r="AB312" i="1"/>
  <c r="K312" i="1"/>
  <c r="J312" i="1"/>
  <c r="I312" i="1"/>
  <c r="H312" i="1"/>
  <c r="AD311" i="1"/>
  <c r="AC311" i="1"/>
  <c r="AG311" i="1" s="1"/>
  <c r="AH311" i="1" s="1"/>
  <c r="AB311" i="1"/>
  <c r="K311" i="1"/>
  <c r="J311" i="1"/>
  <c r="I311" i="1"/>
  <c r="H311" i="1"/>
  <c r="AD310" i="1"/>
  <c r="AC310" i="1"/>
  <c r="AG310" i="1" s="1"/>
  <c r="AH310" i="1" s="1"/>
  <c r="AB310" i="1"/>
  <c r="K310" i="1"/>
  <c r="J310" i="1"/>
  <c r="I310" i="1"/>
  <c r="H310" i="1"/>
  <c r="AD309" i="1"/>
  <c r="AC309" i="1"/>
  <c r="AG309" i="1" s="1"/>
  <c r="AH309" i="1" s="1"/>
  <c r="AB309" i="1"/>
  <c r="K309" i="1"/>
  <c r="J309" i="1"/>
  <c r="I309" i="1"/>
  <c r="H309" i="1"/>
  <c r="AD308" i="1"/>
  <c r="AC308" i="1"/>
  <c r="AG308" i="1" s="1"/>
  <c r="AH308" i="1" s="1"/>
  <c r="AB308" i="1"/>
  <c r="K308" i="1"/>
  <c r="J308" i="1"/>
  <c r="I308" i="1"/>
  <c r="H308" i="1"/>
  <c r="AD307" i="1"/>
  <c r="AC307" i="1"/>
  <c r="AG307" i="1" s="1"/>
  <c r="AH307" i="1" s="1"/>
  <c r="AB307" i="1"/>
  <c r="K307" i="1"/>
  <c r="J307" i="1"/>
  <c r="I307" i="1"/>
  <c r="H307" i="1"/>
  <c r="AD306" i="1"/>
  <c r="AC306" i="1"/>
  <c r="AG306" i="1" s="1"/>
  <c r="AH306" i="1" s="1"/>
  <c r="AB306" i="1"/>
  <c r="K306" i="1"/>
  <c r="J306" i="1"/>
  <c r="I306" i="1"/>
  <c r="H306" i="1"/>
  <c r="AD305" i="1"/>
  <c r="AC305" i="1"/>
  <c r="AG305" i="1" s="1"/>
  <c r="AH305" i="1" s="1"/>
  <c r="AB305" i="1"/>
  <c r="K305" i="1"/>
  <c r="J305" i="1"/>
  <c r="I305" i="1"/>
  <c r="H305" i="1"/>
  <c r="AD304" i="1"/>
  <c r="AC304" i="1"/>
  <c r="AG304" i="1" s="1"/>
  <c r="AH304" i="1" s="1"/>
  <c r="AB304" i="1"/>
  <c r="K304" i="1"/>
  <c r="J304" i="1"/>
  <c r="I304" i="1"/>
  <c r="H304" i="1"/>
  <c r="AD303" i="1"/>
  <c r="AC303" i="1"/>
  <c r="AG303" i="1" s="1"/>
  <c r="AH303" i="1" s="1"/>
  <c r="AB303" i="1"/>
  <c r="K303" i="1"/>
  <c r="J303" i="1"/>
  <c r="I303" i="1"/>
  <c r="H303" i="1"/>
  <c r="AD302" i="1"/>
  <c r="AC302" i="1"/>
  <c r="AG302" i="1" s="1"/>
  <c r="AH302" i="1" s="1"/>
  <c r="AB302" i="1"/>
  <c r="K302" i="1"/>
  <c r="J302" i="1"/>
  <c r="I302" i="1"/>
  <c r="H302" i="1"/>
  <c r="AD301" i="1"/>
  <c r="AC301" i="1"/>
  <c r="AG301" i="1" s="1"/>
  <c r="AH301" i="1" s="1"/>
  <c r="AB301" i="1"/>
  <c r="K301" i="1"/>
  <c r="J301" i="1"/>
  <c r="I301" i="1"/>
  <c r="H301" i="1"/>
  <c r="AD300" i="1"/>
  <c r="AC300" i="1"/>
  <c r="AG300" i="1" s="1"/>
  <c r="AH300" i="1" s="1"/>
  <c r="AB300" i="1"/>
  <c r="K300" i="1"/>
  <c r="J300" i="1"/>
  <c r="I300" i="1"/>
  <c r="H300" i="1"/>
  <c r="AD299" i="1"/>
  <c r="AC299" i="1"/>
  <c r="AG299" i="1" s="1"/>
  <c r="AH299" i="1" s="1"/>
  <c r="AB299" i="1"/>
  <c r="K299" i="1"/>
  <c r="J299" i="1"/>
  <c r="I299" i="1"/>
  <c r="H299" i="1"/>
  <c r="AD298" i="1"/>
  <c r="AC298" i="1"/>
  <c r="AG298" i="1" s="1"/>
  <c r="AH298" i="1" s="1"/>
  <c r="AB298" i="1"/>
  <c r="K298" i="1"/>
  <c r="J298" i="1"/>
  <c r="I298" i="1"/>
  <c r="H298" i="1"/>
  <c r="AD297" i="1"/>
  <c r="AC297" i="1"/>
  <c r="AG297" i="1" s="1"/>
  <c r="AH297" i="1" s="1"/>
  <c r="AB297" i="1"/>
  <c r="K297" i="1"/>
  <c r="J297" i="1"/>
  <c r="I297" i="1"/>
  <c r="H297" i="1"/>
  <c r="AD296" i="1"/>
  <c r="AC296" i="1"/>
  <c r="AG296" i="1" s="1"/>
  <c r="AH296" i="1" s="1"/>
  <c r="AB296" i="1"/>
  <c r="K296" i="1"/>
  <c r="J296" i="1"/>
  <c r="I296" i="1"/>
  <c r="H296" i="1"/>
  <c r="AD295" i="1"/>
  <c r="AC295" i="1"/>
  <c r="AG295" i="1" s="1"/>
  <c r="AH295" i="1" s="1"/>
  <c r="AB295" i="1"/>
  <c r="K295" i="1"/>
  <c r="J295" i="1"/>
  <c r="I295" i="1"/>
  <c r="H295" i="1"/>
  <c r="AD294" i="1"/>
  <c r="AC294" i="1"/>
  <c r="AG294" i="1" s="1"/>
  <c r="AH294" i="1" s="1"/>
  <c r="AB294" i="1"/>
  <c r="K294" i="1"/>
  <c r="J294" i="1"/>
  <c r="I294" i="1"/>
  <c r="H294" i="1"/>
  <c r="AD293" i="1"/>
  <c r="AC293" i="1"/>
  <c r="AG293" i="1" s="1"/>
  <c r="AH293" i="1" s="1"/>
  <c r="AB293" i="1"/>
  <c r="K293" i="1"/>
  <c r="J293" i="1"/>
  <c r="I293" i="1"/>
  <c r="H293" i="1"/>
  <c r="AD292" i="1"/>
  <c r="AC292" i="1"/>
  <c r="AG292" i="1" s="1"/>
  <c r="AH292" i="1" s="1"/>
  <c r="AB292" i="1"/>
  <c r="K292" i="1"/>
  <c r="J292" i="1"/>
  <c r="I292" i="1"/>
  <c r="H292" i="1"/>
  <c r="AD291" i="1"/>
  <c r="AC291" i="1"/>
  <c r="AG291" i="1" s="1"/>
  <c r="AH291" i="1" s="1"/>
  <c r="AB291" i="1"/>
  <c r="K291" i="1"/>
  <c r="J291" i="1"/>
  <c r="I291" i="1"/>
  <c r="H291" i="1"/>
  <c r="AD290" i="1"/>
  <c r="AC290" i="1"/>
  <c r="AG290" i="1" s="1"/>
  <c r="AH290" i="1" s="1"/>
  <c r="AB290" i="1"/>
  <c r="K290" i="1"/>
  <c r="J290" i="1"/>
  <c r="I290" i="1"/>
  <c r="H290" i="1"/>
  <c r="AD289" i="1"/>
  <c r="AC289" i="1"/>
  <c r="AG289" i="1" s="1"/>
  <c r="AH289" i="1" s="1"/>
  <c r="AB289" i="1"/>
  <c r="K289" i="1"/>
  <c r="J289" i="1"/>
  <c r="I289" i="1"/>
  <c r="H289" i="1"/>
  <c r="AD288" i="1"/>
  <c r="AC288" i="1"/>
  <c r="AG288" i="1" s="1"/>
  <c r="AH288" i="1" s="1"/>
  <c r="AB288" i="1"/>
  <c r="K288" i="1"/>
  <c r="J288" i="1"/>
  <c r="I288" i="1"/>
  <c r="H288" i="1"/>
  <c r="AD287" i="1"/>
  <c r="AC287" i="1"/>
  <c r="AG287" i="1" s="1"/>
  <c r="AH287" i="1" s="1"/>
  <c r="AB287" i="1"/>
  <c r="K287" i="1"/>
  <c r="J287" i="1"/>
  <c r="I287" i="1"/>
  <c r="H287" i="1"/>
  <c r="AD286" i="1"/>
  <c r="AC286" i="1"/>
  <c r="AG286" i="1" s="1"/>
  <c r="AH286" i="1" s="1"/>
  <c r="AB286" i="1"/>
  <c r="K286" i="1"/>
  <c r="J286" i="1"/>
  <c r="I286" i="1"/>
  <c r="H286" i="1"/>
  <c r="AD285" i="1"/>
  <c r="AC285" i="1"/>
  <c r="AG285" i="1" s="1"/>
  <c r="AH285" i="1" s="1"/>
  <c r="AB285" i="1"/>
  <c r="K285" i="1"/>
  <c r="J285" i="1"/>
  <c r="I285" i="1"/>
  <c r="H285" i="1"/>
  <c r="AD284" i="1"/>
  <c r="AC284" i="1"/>
  <c r="AG284" i="1" s="1"/>
  <c r="AH284" i="1" s="1"/>
  <c r="AB284" i="1"/>
  <c r="K284" i="1"/>
  <c r="J284" i="1"/>
  <c r="I284" i="1"/>
  <c r="H284" i="1"/>
  <c r="AD283" i="1"/>
  <c r="AC283" i="1"/>
  <c r="AG283" i="1" s="1"/>
  <c r="AH283" i="1" s="1"/>
  <c r="AB283" i="1"/>
  <c r="K283" i="1"/>
  <c r="J283" i="1"/>
  <c r="I283" i="1"/>
  <c r="H283" i="1"/>
  <c r="AD282" i="1"/>
  <c r="AC282" i="1"/>
  <c r="AG282" i="1" s="1"/>
  <c r="AH282" i="1" s="1"/>
  <c r="AB282" i="1"/>
  <c r="K282" i="1"/>
  <c r="J282" i="1"/>
  <c r="I282" i="1"/>
  <c r="H282" i="1"/>
  <c r="AD281" i="1"/>
  <c r="AC281" i="1"/>
  <c r="AG281" i="1" s="1"/>
  <c r="AH281" i="1" s="1"/>
  <c r="AB281" i="1"/>
  <c r="K281" i="1"/>
  <c r="J281" i="1"/>
  <c r="I281" i="1"/>
  <c r="H281" i="1"/>
  <c r="AD280" i="1"/>
  <c r="AC280" i="1"/>
  <c r="AG280" i="1" s="1"/>
  <c r="AH280" i="1" s="1"/>
  <c r="AB280" i="1"/>
  <c r="K280" i="1"/>
  <c r="J280" i="1"/>
  <c r="I280" i="1"/>
  <c r="H280" i="1"/>
  <c r="AD279" i="1"/>
  <c r="AC279" i="1"/>
  <c r="AG279" i="1" s="1"/>
  <c r="AH279" i="1" s="1"/>
  <c r="AB279" i="1"/>
  <c r="K279" i="1"/>
  <c r="J279" i="1"/>
  <c r="I279" i="1"/>
  <c r="H279" i="1"/>
  <c r="AD278" i="1"/>
  <c r="AC278" i="1"/>
  <c r="AG278" i="1" s="1"/>
  <c r="AH278" i="1" s="1"/>
  <c r="AB278" i="1"/>
  <c r="K278" i="1"/>
  <c r="J278" i="1"/>
  <c r="I278" i="1"/>
  <c r="H278" i="1"/>
  <c r="AD277" i="1"/>
  <c r="AC277" i="1"/>
  <c r="AG277" i="1" s="1"/>
  <c r="AH277" i="1" s="1"/>
  <c r="AB277" i="1"/>
  <c r="K277" i="1"/>
  <c r="J277" i="1"/>
  <c r="I277" i="1"/>
  <c r="H277" i="1"/>
  <c r="AD276" i="1"/>
  <c r="AC276" i="1"/>
  <c r="AG276" i="1" s="1"/>
  <c r="AH276" i="1" s="1"/>
  <c r="AB276" i="1"/>
  <c r="K276" i="1"/>
  <c r="J276" i="1"/>
  <c r="I276" i="1"/>
  <c r="H276" i="1"/>
  <c r="AD275" i="1"/>
  <c r="AC275" i="1"/>
  <c r="AG275" i="1" s="1"/>
  <c r="AH275" i="1" s="1"/>
  <c r="AB275" i="1"/>
  <c r="K275" i="1"/>
  <c r="J275" i="1"/>
  <c r="I275" i="1"/>
  <c r="H275" i="1"/>
  <c r="AD274" i="1"/>
  <c r="AC274" i="1"/>
  <c r="AG274" i="1" s="1"/>
  <c r="AH274" i="1" s="1"/>
  <c r="AB274" i="1"/>
  <c r="K274" i="1"/>
  <c r="J274" i="1"/>
  <c r="I274" i="1"/>
  <c r="H274" i="1"/>
  <c r="AD273" i="1"/>
  <c r="AC273" i="1"/>
  <c r="AG273" i="1" s="1"/>
  <c r="AH273" i="1" s="1"/>
  <c r="AB273" i="1"/>
  <c r="K273" i="1"/>
  <c r="J273" i="1"/>
  <c r="I273" i="1"/>
  <c r="H273" i="1"/>
  <c r="AD272" i="1"/>
  <c r="AC272" i="1"/>
  <c r="AG272" i="1" s="1"/>
  <c r="AH272" i="1" s="1"/>
  <c r="AB272" i="1"/>
  <c r="K272" i="1"/>
  <c r="J272" i="1"/>
  <c r="I272" i="1"/>
  <c r="H272" i="1"/>
  <c r="AD271" i="1"/>
  <c r="AC271" i="1"/>
  <c r="AG271" i="1" s="1"/>
  <c r="AH271" i="1" s="1"/>
  <c r="AB271" i="1"/>
  <c r="K271" i="1"/>
  <c r="J271" i="1"/>
  <c r="I271" i="1"/>
  <c r="H271" i="1"/>
  <c r="AD270" i="1"/>
  <c r="AC270" i="1"/>
  <c r="AG270" i="1" s="1"/>
  <c r="AH270" i="1" s="1"/>
  <c r="AB270" i="1"/>
  <c r="K270" i="1"/>
  <c r="J270" i="1"/>
  <c r="I270" i="1"/>
  <c r="H270" i="1"/>
  <c r="AD269" i="1"/>
  <c r="AC269" i="1"/>
  <c r="AG269" i="1" s="1"/>
  <c r="AH269" i="1" s="1"/>
  <c r="AB269" i="1"/>
  <c r="K269" i="1"/>
  <c r="J269" i="1"/>
  <c r="I269" i="1"/>
  <c r="H269" i="1"/>
  <c r="AD268" i="1"/>
  <c r="AC268" i="1"/>
  <c r="AG268" i="1" s="1"/>
  <c r="AH268" i="1" s="1"/>
  <c r="AB268" i="1"/>
  <c r="K268" i="1"/>
  <c r="J268" i="1"/>
  <c r="I268" i="1"/>
  <c r="H268" i="1"/>
  <c r="AD267" i="1"/>
  <c r="AC267" i="1"/>
  <c r="AG267" i="1" s="1"/>
  <c r="AH267" i="1" s="1"/>
  <c r="AB267" i="1"/>
  <c r="K267" i="1"/>
  <c r="J267" i="1"/>
  <c r="I267" i="1"/>
  <c r="H267" i="1"/>
  <c r="AD266" i="1"/>
  <c r="AC266" i="1"/>
  <c r="AG266" i="1" s="1"/>
  <c r="AH266" i="1" s="1"/>
  <c r="AB266" i="1"/>
  <c r="K266" i="1"/>
  <c r="J266" i="1"/>
  <c r="I266" i="1"/>
  <c r="H266" i="1"/>
  <c r="AD265" i="1"/>
  <c r="AC265" i="1"/>
  <c r="AG265" i="1" s="1"/>
  <c r="AH265" i="1" s="1"/>
  <c r="AB265" i="1"/>
  <c r="K265" i="1"/>
  <c r="J265" i="1"/>
  <c r="I265" i="1"/>
  <c r="H265" i="1"/>
  <c r="AD264" i="1"/>
  <c r="AC264" i="1"/>
  <c r="AG264" i="1" s="1"/>
  <c r="AH264" i="1" s="1"/>
  <c r="AB264" i="1"/>
  <c r="K264" i="1"/>
  <c r="J264" i="1"/>
  <c r="I264" i="1"/>
  <c r="H264" i="1"/>
  <c r="AD263" i="1"/>
  <c r="AC263" i="1"/>
  <c r="AG263" i="1" s="1"/>
  <c r="AH263" i="1" s="1"/>
  <c r="AB263" i="1"/>
  <c r="K263" i="1"/>
  <c r="J263" i="1"/>
  <c r="I263" i="1"/>
  <c r="H263" i="1"/>
  <c r="AD262" i="1"/>
  <c r="AC262" i="1"/>
  <c r="AG262" i="1" s="1"/>
  <c r="AH262" i="1" s="1"/>
  <c r="AB262" i="1"/>
  <c r="K262" i="1"/>
  <c r="J262" i="1"/>
  <c r="I262" i="1"/>
  <c r="H262" i="1"/>
  <c r="AD261" i="1"/>
  <c r="AC261" i="1"/>
  <c r="AG261" i="1" s="1"/>
  <c r="AH261" i="1" s="1"/>
  <c r="AB261" i="1"/>
  <c r="K261" i="1"/>
  <c r="J261" i="1"/>
  <c r="I261" i="1"/>
  <c r="H261" i="1"/>
  <c r="AD260" i="1"/>
  <c r="AC260" i="1"/>
  <c r="AG260" i="1" s="1"/>
  <c r="AH260" i="1" s="1"/>
  <c r="AB260" i="1"/>
  <c r="K260" i="1"/>
  <c r="J260" i="1"/>
  <c r="I260" i="1"/>
  <c r="H260" i="1"/>
  <c r="AD259" i="1"/>
  <c r="AC259" i="1"/>
  <c r="AG259" i="1" s="1"/>
  <c r="AH259" i="1" s="1"/>
  <c r="AB259" i="1"/>
  <c r="K259" i="1"/>
  <c r="J259" i="1"/>
  <c r="I259" i="1"/>
  <c r="H259" i="1"/>
  <c r="AD258" i="1"/>
  <c r="AC258" i="1"/>
  <c r="AG258" i="1" s="1"/>
  <c r="AH258" i="1" s="1"/>
  <c r="AB258" i="1"/>
  <c r="K258" i="1"/>
  <c r="J258" i="1"/>
  <c r="I258" i="1"/>
  <c r="H258" i="1"/>
  <c r="AD257" i="1"/>
  <c r="AC257" i="1"/>
  <c r="AG257" i="1" s="1"/>
  <c r="AH257" i="1" s="1"/>
  <c r="AB257" i="1"/>
  <c r="K257" i="1"/>
  <c r="J257" i="1"/>
  <c r="I257" i="1"/>
  <c r="H257" i="1"/>
  <c r="AD256" i="1"/>
  <c r="AC256" i="1"/>
  <c r="AG256" i="1" s="1"/>
  <c r="AH256" i="1" s="1"/>
  <c r="AB256" i="1"/>
  <c r="K256" i="1"/>
  <c r="J256" i="1"/>
  <c r="I256" i="1"/>
  <c r="H256" i="1"/>
  <c r="AD255" i="1"/>
  <c r="AC255" i="1"/>
  <c r="AG255" i="1" s="1"/>
  <c r="AH255" i="1" s="1"/>
  <c r="AB255" i="1"/>
  <c r="K255" i="1"/>
  <c r="J255" i="1"/>
  <c r="I255" i="1"/>
  <c r="H255" i="1"/>
  <c r="AD254" i="1"/>
  <c r="AC254" i="1"/>
  <c r="AG254" i="1" s="1"/>
  <c r="AH254" i="1" s="1"/>
  <c r="AB254" i="1"/>
  <c r="K254" i="1"/>
  <c r="J254" i="1"/>
  <c r="I254" i="1"/>
  <c r="H254" i="1"/>
  <c r="AD253" i="1"/>
  <c r="AC253" i="1"/>
  <c r="AG253" i="1" s="1"/>
  <c r="AH253" i="1" s="1"/>
  <c r="AB253" i="1"/>
  <c r="K253" i="1"/>
  <c r="J253" i="1"/>
  <c r="I253" i="1"/>
  <c r="H253" i="1"/>
  <c r="AD252" i="1"/>
  <c r="AC252" i="1"/>
  <c r="AG252" i="1" s="1"/>
  <c r="AH252" i="1" s="1"/>
  <c r="AB252" i="1"/>
  <c r="K252" i="1"/>
  <c r="J252" i="1"/>
  <c r="I252" i="1"/>
  <c r="H252" i="1"/>
  <c r="AD251" i="1"/>
  <c r="AC251" i="1"/>
  <c r="AG251" i="1" s="1"/>
  <c r="AH251" i="1" s="1"/>
  <c r="AB251" i="1"/>
  <c r="K251" i="1"/>
  <c r="J251" i="1"/>
  <c r="I251" i="1"/>
  <c r="H251" i="1"/>
  <c r="AD250" i="1"/>
  <c r="AC250" i="1"/>
  <c r="AG250" i="1" s="1"/>
  <c r="AH250" i="1" s="1"/>
  <c r="AB250" i="1"/>
  <c r="K250" i="1"/>
  <c r="J250" i="1"/>
  <c r="I250" i="1"/>
  <c r="H250" i="1"/>
  <c r="AD249" i="1"/>
  <c r="AC249" i="1"/>
  <c r="AG249" i="1" s="1"/>
  <c r="AH249" i="1" s="1"/>
  <c r="AB249" i="1"/>
  <c r="K249" i="1"/>
  <c r="J249" i="1"/>
  <c r="I249" i="1"/>
  <c r="H249" i="1"/>
  <c r="AD248" i="1"/>
  <c r="AC248" i="1"/>
  <c r="AG248" i="1" s="1"/>
  <c r="AH248" i="1" s="1"/>
  <c r="AB248" i="1"/>
  <c r="K248" i="1"/>
  <c r="J248" i="1"/>
  <c r="I248" i="1"/>
  <c r="H248" i="1"/>
  <c r="AD247" i="1"/>
  <c r="AC247" i="1"/>
  <c r="AG247" i="1" s="1"/>
  <c r="AH247" i="1" s="1"/>
  <c r="AB247" i="1"/>
  <c r="K247" i="1"/>
  <c r="J247" i="1"/>
  <c r="I247" i="1"/>
  <c r="H247" i="1"/>
  <c r="AD246" i="1"/>
  <c r="AC246" i="1"/>
  <c r="AG246" i="1" s="1"/>
  <c r="AH246" i="1" s="1"/>
  <c r="AB246" i="1"/>
  <c r="K246" i="1"/>
  <c r="J246" i="1"/>
  <c r="I246" i="1"/>
  <c r="H246" i="1"/>
  <c r="AD245" i="1"/>
  <c r="AC245" i="1"/>
  <c r="AG245" i="1" s="1"/>
  <c r="AH245" i="1" s="1"/>
  <c r="AB245" i="1"/>
  <c r="K245" i="1"/>
  <c r="J245" i="1"/>
  <c r="I245" i="1"/>
  <c r="H245" i="1"/>
  <c r="AD244" i="1"/>
  <c r="AC244" i="1"/>
  <c r="AG244" i="1" s="1"/>
  <c r="AH244" i="1" s="1"/>
  <c r="AB244" i="1"/>
  <c r="K244" i="1"/>
  <c r="J244" i="1"/>
  <c r="I244" i="1"/>
  <c r="H244" i="1"/>
  <c r="AD243" i="1"/>
  <c r="AC243" i="1"/>
  <c r="AG243" i="1" s="1"/>
  <c r="AH243" i="1" s="1"/>
  <c r="AB243" i="1"/>
  <c r="K243" i="1"/>
  <c r="J243" i="1"/>
  <c r="I243" i="1"/>
  <c r="H243" i="1"/>
  <c r="AD242" i="1"/>
  <c r="AC242" i="1"/>
  <c r="AG242" i="1" s="1"/>
  <c r="AH242" i="1" s="1"/>
  <c r="AB242" i="1"/>
  <c r="K242" i="1"/>
  <c r="J242" i="1"/>
  <c r="I242" i="1"/>
  <c r="H242" i="1"/>
  <c r="AD241" i="1"/>
  <c r="AC241" i="1"/>
  <c r="AG241" i="1" s="1"/>
  <c r="AH241" i="1" s="1"/>
  <c r="AB241" i="1"/>
  <c r="K241" i="1"/>
  <c r="J241" i="1"/>
  <c r="I241" i="1"/>
  <c r="H241" i="1"/>
  <c r="AD240" i="1"/>
  <c r="AC240" i="1"/>
  <c r="AG240" i="1" s="1"/>
  <c r="AH240" i="1" s="1"/>
  <c r="AB240" i="1"/>
  <c r="K240" i="1"/>
  <c r="J240" i="1"/>
  <c r="I240" i="1"/>
  <c r="H240" i="1"/>
  <c r="AD239" i="1"/>
  <c r="AC239" i="1"/>
  <c r="AG239" i="1" s="1"/>
  <c r="AH239" i="1" s="1"/>
  <c r="AB239" i="1"/>
  <c r="K239" i="1"/>
  <c r="J239" i="1"/>
  <c r="I239" i="1"/>
  <c r="H239" i="1"/>
  <c r="AD238" i="1"/>
  <c r="AC238" i="1"/>
  <c r="AG238" i="1" s="1"/>
  <c r="AH238" i="1" s="1"/>
  <c r="AB238" i="1"/>
  <c r="K238" i="1"/>
  <c r="J238" i="1"/>
  <c r="I238" i="1"/>
  <c r="H238" i="1"/>
  <c r="AD237" i="1"/>
  <c r="AC237" i="1"/>
  <c r="AG237" i="1" s="1"/>
  <c r="AH237" i="1" s="1"/>
  <c r="AB237" i="1"/>
  <c r="K237" i="1"/>
  <c r="J237" i="1"/>
  <c r="I237" i="1"/>
  <c r="H237" i="1"/>
  <c r="AD236" i="1"/>
  <c r="AC236" i="1"/>
  <c r="AG236" i="1" s="1"/>
  <c r="AH236" i="1" s="1"/>
  <c r="AB236" i="1"/>
  <c r="K236" i="1"/>
  <c r="J236" i="1"/>
  <c r="I236" i="1"/>
  <c r="H236" i="1"/>
  <c r="AD235" i="1"/>
  <c r="AC235" i="1"/>
  <c r="AG235" i="1" s="1"/>
  <c r="AH235" i="1" s="1"/>
  <c r="AB235" i="1"/>
  <c r="K235" i="1"/>
  <c r="J235" i="1"/>
  <c r="I235" i="1"/>
  <c r="H235" i="1"/>
  <c r="AD234" i="1"/>
  <c r="AC234" i="1"/>
  <c r="AG234" i="1" s="1"/>
  <c r="AH234" i="1" s="1"/>
  <c r="AB234" i="1"/>
  <c r="K234" i="1"/>
  <c r="J234" i="1"/>
  <c r="I234" i="1"/>
  <c r="H234" i="1"/>
  <c r="AD233" i="1"/>
  <c r="AC233" i="1"/>
  <c r="AG233" i="1" s="1"/>
  <c r="AH233" i="1" s="1"/>
  <c r="AB233" i="1"/>
  <c r="K233" i="1"/>
  <c r="J233" i="1"/>
  <c r="I233" i="1"/>
  <c r="H233" i="1"/>
  <c r="AD232" i="1"/>
  <c r="AC232" i="1"/>
  <c r="AG232" i="1" s="1"/>
  <c r="AH232" i="1" s="1"/>
  <c r="AB232" i="1"/>
  <c r="K232" i="1"/>
  <c r="J232" i="1"/>
  <c r="I232" i="1"/>
  <c r="H232" i="1"/>
  <c r="AD231" i="1"/>
  <c r="AC231" i="1"/>
  <c r="AG231" i="1" s="1"/>
  <c r="AH231" i="1" s="1"/>
  <c r="AB231" i="1"/>
  <c r="K231" i="1"/>
  <c r="J231" i="1"/>
  <c r="I231" i="1"/>
  <c r="H231" i="1"/>
  <c r="AD230" i="1"/>
  <c r="AC230" i="1"/>
  <c r="AG230" i="1" s="1"/>
  <c r="AH230" i="1" s="1"/>
  <c r="AB230" i="1"/>
  <c r="K230" i="1"/>
  <c r="J230" i="1"/>
  <c r="I230" i="1"/>
  <c r="H230" i="1"/>
  <c r="AD229" i="1"/>
  <c r="AC229" i="1"/>
  <c r="AG229" i="1" s="1"/>
  <c r="AH229" i="1" s="1"/>
  <c r="AB229" i="1"/>
  <c r="K229" i="1"/>
  <c r="J229" i="1"/>
  <c r="I229" i="1"/>
  <c r="H229" i="1"/>
  <c r="AD228" i="1"/>
  <c r="AC228" i="1"/>
  <c r="AG228" i="1" s="1"/>
  <c r="AH228" i="1" s="1"/>
  <c r="AB228" i="1"/>
  <c r="K228" i="1"/>
  <c r="J228" i="1"/>
  <c r="I228" i="1"/>
  <c r="H228" i="1"/>
  <c r="AD227" i="1"/>
  <c r="AC227" i="1"/>
  <c r="AG227" i="1" s="1"/>
  <c r="AH227" i="1" s="1"/>
  <c r="AB227" i="1"/>
  <c r="K227" i="1"/>
  <c r="J227" i="1"/>
  <c r="I227" i="1"/>
  <c r="H227" i="1"/>
  <c r="AD226" i="1"/>
  <c r="AC226" i="1"/>
  <c r="AG226" i="1" s="1"/>
  <c r="AH226" i="1" s="1"/>
  <c r="AB226" i="1"/>
  <c r="K226" i="1"/>
  <c r="J226" i="1"/>
  <c r="I226" i="1"/>
  <c r="H226" i="1"/>
  <c r="AD225" i="1"/>
  <c r="AC225" i="1"/>
  <c r="AG225" i="1" s="1"/>
  <c r="AH225" i="1" s="1"/>
  <c r="AB225" i="1"/>
  <c r="K225" i="1"/>
  <c r="J225" i="1"/>
  <c r="I225" i="1"/>
  <c r="H225" i="1"/>
  <c r="AD224" i="1"/>
  <c r="AC224" i="1"/>
  <c r="AG224" i="1" s="1"/>
  <c r="AH224" i="1" s="1"/>
  <c r="AB224" i="1"/>
  <c r="K224" i="1"/>
  <c r="J224" i="1"/>
  <c r="I224" i="1"/>
  <c r="H224" i="1"/>
  <c r="AD223" i="1"/>
  <c r="AC223" i="1"/>
  <c r="AG223" i="1" s="1"/>
  <c r="AH223" i="1" s="1"/>
  <c r="AB223" i="1"/>
  <c r="K223" i="1"/>
  <c r="J223" i="1"/>
  <c r="I223" i="1"/>
  <c r="H223" i="1"/>
  <c r="AD222" i="1"/>
  <c r="AC222" i="1"/>
  <c r="AG222" i="1" s="1"/>
  <c r="AH222" i="1" s="1"/>
  <c r="AB222" i="1"/>
  <c r="K222" i="1"/>
  <c r="J222" i="1"/>
  <c r="I222" i="1"/>
  <c r="H222" i="1"/>
  <c r="AD221" i="1"/>
  <c r="AC221" i="1"/>
  <c r="AG221" i="1" s="1"/>
  <c r="AH221" i="1" s="1"/>
  <c r="AB221" i="1"/>
  <c r="K221" i="1"/>
  <c r="J221" i="1"/>
  <c r="I221" i="1"/>
  <c r="H221" i="1"/>
  <c r="AD220" i="1"/>
  <c r="AC220" i="1"/>
  <c r="AG220" i="1" s="1"/>
  <c r="AH220" i="1" s="1"/>
  <c r="AB220" i="1"/>
  <c r="K220" i="1"/>
  <c r="J220" i="1"/>
  <c r="I220" i="1"/>
  <c r="H220" i="1"/>
  <c r="AD219" i="1"/>
  <c r="AC219" i="1"/>
  <c r="AG219" i="1" s="1"/>
  <c r="AH219" i="1" s="1"/>
  <c r="AB219" i="1"/>
  <c r="K219" i="1"/>
  <c r="J219" i="1"/>
  <c r="I219" i="1"/>
  <c r="H219" i="1"/>
  <c r="AD218" i="1"/>
  <c r="AC218" i="1"/>
  <c r="AG218" i="1" s="1"/>
  <c r="AH218" i="1" s="1"/>
  <c r="AB218" i="1"/>
  <c r="K218" i="1"/>
  <c r="J218" i="1"/>
  <c r="I218" i="1"/>
  <c r="H218" i="1"/>
  <c r="AD217" i="1"/>
  <c r="AC217" i="1"/>
  <c r="AG217" i="1" s="1"/>
  <c r="AH217" i="1" s="1"/>
  <c r="AB217" i="1"/>
  <c r="K217" i="1"/>
  <c r="J217" i="1"/>
  <c r="I217" i="1"/>
  <c r="H217" i="1"/>
  <c r="AD216" i="1"/>
  <c r="AC216" i="1"/>
  <c r="AG216" i="1" s="1"/>
  <c r="AH216" i="1" s="1"/>
  <c r="AB216" i="1"/>
  <c r="K216" i="1"/>
  <c r="J216" i="1"/>
  <c r="I216" i="1"/>
  <c r="H216" i="1"/>
  <c r="AD215" i="1"/>
  <c r="AC215" i="1"/>
  <c r="AG215" i="1" s="1"/>
  <c r="AH215" i="1" s="1"/>
  <c r="AB215" i="1"/>
  <c r="K215" i="1"/>
  <c r="J215" i="1"/>
  <c r="I215" i="1"/>
  <c r="H215" i="1"/>
  <c r="AD214" i="1"/>
  <c r="AC214" i="1"/>
  <c r="AG214" i="1" s="1"/>
  <c r="AH214" i="1" s="1"/>
  <c r="AB214" i="1"/>
  <c r="K214" i="1"/>
  <c r="J214" i="1"/>
  <c r="I214" i="1"/>
  <c r="H214" i="1"/>
  <c r="AD213" i="1"/>
  <c r="AC213" i="1"/>
  <c r="AG213" i="1" s="1"/>
  <c r="AH213" i="1" s="1"/>
  <c r="AB213" i="1"/>
  <c r="K213" i="1"/>
  <c r="J213" i="1"/>
  <c r="I213" i="1"/>
  <c r="H213" i="1"/>
  <c r="AD212" i="1"/>
  <c r="AC212" i="1"/>
  <c r="AG212" i="1" s="1"/>
  <c r="AH212" i="1" s="1"/>
  <c r="AB212" i="1"/>
  <c r="K212" i="1"/>
  <c r="J212" i="1"/>
  <c r="I212" i="1"/>
  <c r="H212" i="1"/>
  <c r="AD211" i="1"/>
  <c r="AC211" i="1"/>
  <c r="AG211" i="1" s="1"/>
  <c r="AH211" i="1" s="1"/>
  <c r="AB211" i="1"/>
  <c r="K211" i="1"/>
  <c r="J211" i="1"/>
  <c r="I211" i="1"/>
  <c r="H211" i="1"/>
  <c r="AD210" i="1"/>
  <c r="AC210" i="1"/>
  <c r="AG210" i="1" s="1"/>
  <c r="AH210" i="1" s="1"/>
  <c r="AB210" i="1"/>
  <c r="K210" i="1"/>
  <c r="J210" i="1"/>
  <c r="I210" i="1"/>
  <c r="H210" i="1"/>
  <c r="AD209" i="1"/>
  <c r="AC209" i="1"/>
  <c r="AG209" i="1" s="1"/>
  <c r="AH209" i="1" s="1"/>
  <c r="AB209" i="1"/>
  <c r="K209" i="1"/>
  <c r="J209" i="1"/>
  <c r="I209" i="1"/>
  <c r="H209" i="1"/>
  <c r="AD208" i="1"/>
  <c r="AC208" i="1"/>
  <c r="AG208" i="1" s="1"/>
  <c r="AH208" i="1" s="1"/>
  <c r="AB208" i="1"/>
  <c r="K208" i="1"/>
  <c r="J208" i="1"/>
  <c r="I208" i="1"/>
  <c r="H208" i="1"/>
  <c r="AD207" i="1"/>
  <c r="AC207" i="1"/>
  <c r="AG207" i="1" s="1"/>
  <c r="AH207" i="1" s="1"/>
  <c r="AB207" i="1"/>
  <c r="K207" i="1"/>
  <c r="J207" i="1"/>
  <c r="I207" i="1"/>
  <c r="H207" i="1"/>
  <c r="AD206" i="1"/>
  <c r="AC206" i="1"/>
  <c r="AG206" i="1" s="1"/>
  <c r="AH206" i="1" s="1"/>
  <c r="AB206" i="1"/>
  <c r="K206" i="1"/>
  <c r="J206" i="1"/>
  <c r="I206" i="1"/>
  <c r="H206" i="1"/>
  <c r="AD205" i="1"/>
  <c r="AC205" i="1"/>
  <c r="AG205" i="1" s="1"/>
  <c r="AH205" i="1" s="1"/>
  <c r="AB205" i="1"/>
  <c r="K205" i="1"/>
  <c r="J205" i="1"/>
  <c r="I205" i="1"/>
  <c r="H205" i="1"/>
  <c r="AD204" i="1"/>
  <c r="AC204" i="1"/>
  <c r="AG204" i="1" s="1"/>
  <c r="AH204" i="1" s="1"/>
  <c r="AB204" i="1"/>
  <c r="K204" i="1"/>
  <c r="J204" i="1"/>
  <c r="I204" i="1"/>
  <c r="H204" i="1"/>
  <c r="AD203" i="1"/>
  <c r="AC203" i="1"/>
  <c r="AG203" i="1" s="1"/>
  <c r="AH203" i="1" s="1"/>
  <c r="AB203" i="1"/>
  <c r="K203" i="1"/>
  <c r="J203" i="1"/>
  <c r="I203" i="1"/>
  <c r="H203" i="1"/>
  <c r="AD202" i="1"/>
  <c r="AC202" i="1"/>
  <c r="AG202" i="1" s="1"/>
  <c r="AH202" i="1" s="1"/>
  <c r="AB202" i="1"/>
  <c r="K202" i="1"/>
  <c r="J202" i="1"/>
  <c r="I202" i="1"/>
  <c r="H202" i="1"/>
  <c r="AD201" i="1"/>
  <c r="AC201" i="1"/>
  <c r="AG201" i="1" s="1"/>
  <c r="AH201" i="1" s="1"/>
  <c r="AB201" i="1"/>
  <c r="K201" i="1"/>
  <c r="J201" i="1"/>
  <c r="I201" i="1"/>
  <c r="H201" i="1"/>
  <c r="AD200" i="1"/>
  <c r="AC200" i="1"/>
  <c r="AG200" i="1" s="1"/>
  <c r="AH200" i="1" s="1"/>
  <c r="AB200" i="1"/>
  <c r="K200" i="1"/>
  <c r="J200" i="1"/>
  <c r="I200" i="1"/>
  <c r="H200" i="1"/>
  <c r="AD199" i="1"/>
  <c r="AC199" i="1"/>
  <c r="AG199" i="1" s="1"/>
  <c r="AH199" i="1" s="1"/>
  <c r="AB199" i="1"/>
  <c r="K199" i="1"/>
  <c r="J199" i="1"/>
  <c r="I199" i="1"/>
  <c r="H199" i="1"/>
  <c r="AD198" i="1"/>
  <c r="AC198" i="1"/>
  <c r="AG198" i="1" s="1"/>
  <c r="AH198" i="1" s="1"/>
  <c r="AB198" i="1"/>
  <c r="K198" i="1"/>
  <c r="J198" i="1"/>
  <c r="I198" i="1"/>
  <c r="H198" i="1"/>
  <c r="AD197" i="1"/>
  <c r="AC197" i="1"/>
  <c r="AG197" i="1" s="1"/>
  <c r="AH197" i="1" s="1"/>
  <c r="AB197" i="1"/>
  <c r="K197" i="1"/>
  <c r="J197" i="1"/>
  <c r="I197" i="1"/>
  <c r="H197" i="1"/>
  <c r="AD196" i="1"/>
  <c r="AC196" i="1"/>
  <c r="AG196" i="1" s="1"/>
  <c r="AH196" i="1" s="1"/>
  <c r="AB196" i="1"/>
  <c r="K196" i="1"/>
  <c r="J196" i="1"/>
  <c r="I196" i="1"/>
  <c r="H196" i="1"/>
  <c r="AD195" i="1"/>
  <c r="AC195" i="1"/>
  <c r="AG195" i="1" s="1"/>
  <c r="AH195" i="1" s="1"/>
  <c r="AB195" i="1"/>
  <c r="K195" i="1"/>
  <c r="J195" i="1"/>
  <c r="I195" i="1"/>
  <c r="H195" i="1"/>
  <c r="AD194" i="1"/>
  <c r="AC194" i="1"/>
  <c r="AG194" i="1" s="1"/>
  <c r="AH194" i="1" s="1"/>
  <c r="AB194" i="1"/>
  <c r="K194" i="1"/>
  <c r="J194" i="1"/>
  <c r="I194" i="1"/>
  <c r="H194" i="1"/>
  <c r="AD193" i="1"/>
  <c r="AC193" i="1"/>
  <c r="AG193" i="1" s="1"/>
  <c r="AH193" i="1" s="1"/>
  <c r="AB193" i="1"/>
  <c r="K193" i="1"/>
  <c r="J193" i="1"/>
  <c r="I193" i="1"/>
  <c r="H193" i="1"/>
  <c r="AD192" i="1"/>
  <c r="AC192" i="1"/>
  <c r="AG192" i="1" s="1"/>
  <c r="AH192" i="1" s="1"/>
  <c r="AB192" i="1"/>
  <c r="K192" i="1"/>
  <c r="J192" i="1"/>
  <c r="I192" i="1"/>
  <c r="H192" i="1"/>
  <c r="AD191" i="1"/>
  <c r="AC191" i="1"/>
  <c r="AG191" i="1" s="1"/>
  <c r="AH191" i="1" s="1"/>
  <c r="AB191" i="1"/>
  <c r="K191" i="1"/>
  <c r="J191" i="1"/>
  <c r="I191" i="1"/>
  <c r="H191" i="1"/>
  <c r="AD190" i="1"/>
  <c r="AC190" i="1"/>
  <c r="AG190" i="1" s="1"/>
  <c r="AH190" i="1" s="1"/>
  <c r="AB190" i="1"/>
  <c r="K190" i="1"/>
  <c r="J190" i="1"/>
  <c r="I190" i="1"/>
  <c r="H190" i="1"/>
  <c r="AD189" i="1"/>
  <c r="AC189" i="1"/>
  <c r="AG189" i="1" s="1"/>
  <c r="AH189" i="1" s="1"/>
  <c r="AB189" i="1"/>
  <c r="K189" i="1"/>
  <c r="J189" i="1"/>
  <c r="I189" i="1"/>
  <c r="H189" i="1"/>
  <c r="AD188" i="1"/>
  <c r="AC188" i="1"/>
  <c r="AG188" i="1" s="1"/>
  <c r="AH188" i="1" s="1"/>
  <c r="AB188" i="1"/>
  <c r="K188" i="1"/>
  <c r="J188" i="1"/>
  <c r="I188" i="1"/>
  <c r="H188" i="1"/>
  <c r="AD187" i="1"/>
  <c r="AC187" i="1"/>
  <c r="AG187" i="1" s="1"/>
  <c r="AH187" i="1" s="1"/>
  <c r="AB187" i="1"/>
  <c r="K187" i="1"/>
  <c r="J187" i="1"/>
  <c r="I187" i="1"/>
  <c r="H187" i="1"/>
  <c r="AD186" i="1"/>
  <c r="AC186" i="1"/>
  <c r="AG186" i="1" s="1"/>
  <c r="AH186" i="1" s="1"/>
  <c r="AB186" i="1"/>
  <c r="K186" i="1"/>
  <c r="J186" i="1"/>
  <c r="I186" i="1"/>
  <c r="H186" i="1"/>
  <c r="AD185" i="1"/>
  <c r="AC185" i="1"/>
  <c r="AG185" i="1" s="1"/>
  <c r="AH185" i="1" s="1"/>
  <c r="AB185" i="1"/>
  <c r="K185" i="1"/>
  <c r="J185" i="1"/>
  <c r="I185" i="1"/>
  <c r="H185" i="1"/>
  <c r="AD184" i="1"/>
  <c r="AC184" i="1"/>
  <c r="AG184" i="1" s="1"/>
  <c r="AH184" i="1" s="1"/>
  <c r="AB184" i="1"/>
  <c r="K184" i="1"/>
  <c r="J184" i="1"/>
  <c r="I184" i="1"/>
  <c r="H184" i="1"/>
  <c r="AD183" i="1"/>
  <c r="AC183" i="1"/>
  <c r="AG183" i="1" s="1"/>
  <c r="AH183" i="1" s="1"/>
  <c r="AB183" i="1"/>
  <c r="K183" i="1"/>
  <c r="J183" i="1"/>
  <c r="I183" i="1"/>
  <c r="H183" i="1"/>
  <c r="AD182" i="1"/>
  <c r="AC182" i="1"/>
  <c r="AG182" i="1" s="1"/>
  <c r="AH182" i="1" s="1"/>
  <c r="AB182" i="1"/>
  <c r="K182" i="1"/>
  <c r="J182" i="1"/>
  <c r="I182" i="1"/>
  <c r="H182" i="1"/>
  <c r="AD181" i="1"/>
  <c r="AC181" i="1"/>
  <c r="AG181" i="1" s="1"/>
  <c r="AH181" i="1" s="1"/>
  <c r="AB181" i="1"/>
  <c r="K181" i="1"/>
  <c r="J181" i="1"/>
  <c r="I181" i="1"/>
  <c r="H181" i="1"/>
  <c r="AD180" i="1"/>
  <c r="AC180" i="1"/>
  <c r="AG180" i="1" s="1"/>
  <c r="AH180" i="1" s="1"/>
  <c r="AB180" i="1"/>
  <c r="K180" i="1"/>
  <c r="J180" i="1"/>
  <c r="I180" i="1"/>
  <c r="H180" i="1"/>
  <c r="AD179" i="1"/>
  <c r="AC179" i="1"/>
  <c r="AG179" i="1" s="1"/>
  <c r="AH179" i="1" s="1"/>
  <c r="AB179" i="1"/>
  <c r="K179" i="1"/>
  <c r="J179" i="1"/>
  <c r="I179" i="1"/>
  <c r="H179" i="1"/>
  <c r="AD178" i="1"/>
  <c r="AC178" i="1"/>
  <c r="AG178" i="1" s="1"/>
  <c r="AH178" i="1" s="1"/>
  <c r="AB178" i="1"/>
  <c r="K178" i="1"/>
  <c r="J178" i="1"/>
  <c r="I178" i="1"/>
  <c r="H178" i="1"/>
  <c r="AD177" i="1"/>
  <c r="AC177" i="1"/>
  <c r="AG177" i="1" s="1"/>
  <c r="AH177" i="1" s="1"/>
  <c r="AB177" i="1"/>
  <c r="K177" i="1"/>
  <c r="J177" i="1"/>
  <c r="I177" i="1"/>
  <c r="H177" i="1"/>
  <c r="AD176" i="1"/>
  <c r="AC176" i="1"/>
  <c r="AG176" i="1" s="1"/>
  <c r="AH176" i="1" s="1"/>
  <c r="AB176" i="1"/>
  <c r="K176" i="1"/>
  <c r="J176" i="1"/>
  <c r="I176" i="1"/>
  <c r="H176" i="1"/>
  <c r="AD175" i="1"/>
  <c r="AC175" i="1"/>
  <c r="AG175" i="1" s="1"/>
  <c r="AH175" i="1" s="1"/>
  <c r="AB175" i="1"/>
  <c r="K175" i="1"/>
  <c r="J175" i="1"/>
  <c r="I175" i="1"/>
  <c r="H175" i="1"/>
  <c r="AD174" i="1"/>
  <c r="AC174" i="1"/>
  <c r="AG174" i="1" s="1"/>
  <c r="AH174" i="1" s="1"/>
  <c r="AB174" i="1"/>
  <c r="K174" i="1"/>
  <c r="J174" i="1"/>
  <c r="I174" i="1"/>
  <c r="H174" i="1"/>
  <c r="AD173" i="1"/>
  <c r="AC173" i="1"/>
  <c r="AG173" i="1" s="1"/>
  <c r="AH173" i="1" s="1"/>
  <c r="AB173" i="1"/>
  <c r="K173" i="1"/>
  <c r="J173" i="1"/>
  <c r="I173" i="1"/>
  <c r="H173" i="1"/>
  <c r="AD172" i="1"/>
  <c r="AC172" i="1"/>
  <c r="AG172" i="1" s="1"/>
  <c r="AH172" i="1" s="1"/>
  <c r="AB172" i="1"/>
  <c r="K172" i="1"/>
  <c r="J172" i="1"/>
  <c r="I172" i="1"/>
  <c r="H172" i="1"/>
  <c r="AD171" i="1"/>
  <c r="AC171" i="1"/>
  <c r="AG171" i="1" s="1"/>
  <c r="AH171" i="1" s="1"/>
  <c r="AB171" i="1"/>
  <c r="K171" i="1"/>
  <c r="J171" i="1"/>
  <c r="I171" i="1"/>
  <c r="H171" i="1"/>
  <c r="AD170" i="1"/>
  <c r="AC170" i="1"/>
  <c r="AG170" i="1" s="1"/>
  <c r="AH170" i="1" s="1"/>
  <c r="AB170" i="1"/>
  <c r="K170" i="1"/>
  <c r="J170" i="1"/>
  <c r="I170" i="1"/>
  <c r="H170" i="1"/>
  <c r="AD169" i="1"/>
  <c r="AC169" i="1"/>
  <c r="AG169" i="1" s="1"/>
  <c r="AH169" i="1" s="1"/>
  <c r="AB169" i="1"/>
  <c r="K169" i="1"/>
  <c r="J169" i="1"/>
  <c r="I169" i="1"/>
  <c r="H169" i="1"/>
  <c r="AD168" i="1"/>
  <c r="AC168" i="1"/>
  <c r="AG168" i="1" s="1"/>
  <c r="AH168" i="1" s="1"/>
  <c r="AB168" i="1"/>
  <c r="K168" i="1"/>
  <c r="J168" i="1"/>
  <c r="I168" i="1"/>
  <c r="H168" i="1"/>
  <c r="AD167" i="1"/>
  <c r="AC167" i="1"/>
  <c r="AG167" i="1" s="1"/>
  <c r="AH167" i="1" s="1"/>
  <c r="AB167" i="1"/>
  <c r="K167" i="1"/>
  <c r="J167" i="1"/>
  <c r="I167" i="1"/>
  <c r="H167" i="1"/>
  <c r="AD166" i="1"/>
  <c r="AC166" i="1"/>
  <c r="AG166" i="1" s="1"/>
  <c r="AH166" i="1" s="1"/>
  <c r="AB166" i="1"/>
  <c r="K166" i="1"/>
  <c r="J166" i="1"/>
  <c r="I166" i="1"/>
  <c r="H166" i="1"/>
  <c r="AD165" i="1"/>
  <c r="AC165" i="1"/>
  <c r="AG165" i="1" s="1"/>
  <c r="AH165" i="1" s="1"/>
  <c r="AB165" i="1"/>
  <c r="K165" i="1"/>
  <c r="J165" i="1"/>
  <c r="I165" i="1"/>
  <c r="H165" i="1"/>
  <c r="AD164" i="1"/>
  <c r="AC164" i="1"/>
  <c r="AG164" i="1" s="1"/>
  <c r="AH164" i="1" s="1"/>
  <c r="AB164" i="1"/>
  <c r="K164" i="1"/>
  <c r="J164" i="1"/>
  <c r="I164" i="1"/>
  <c r="H164" i="1"/>
  <c r="AD163" i="1"/>
  <c r="AC163" i="1"/>
  <c r="AG163" i="1" s="1"/>
  <c r="AH163" i="1" s="1"/>
  <c r="AB163" i="1"/>
  <c r="K163" i="1"/>
  <c r="J163" i="1"/>
  <c r="I163" i="1"/>
  <c r="H163" i="1"/>
  <c r="AD162" i="1"/>
  <c r="AC162" i="1"/>
  <c r="AG162" i="1" s="1"/>
  <c r="AH162" i="1" s="1"/>
  <c r="AB162" i="1"/>
  <c r="K162" i="1"/>
  <c r="J162" i="1"/>
  <c r="I162" i="1"/>
  <c r="H162" i="1"/>
  <c r="AD161" i="1"/>
  <c r="AC161" i="1"/>
  <c r="AG161" i="1" s="1"/>
  <c r="AH161" i="1" s="1"/>
  <c r="AB161" i="1"/>
  <c r="K161" i="1"/>
  <c r="J161" i="1"/>
  <c r="I161" i="1"/>
  <c r="H161" i="1"/>
  <c r="AD160" i="1"/>
  <c r="AC160" i="1"/>
  <c r="AG160" i="1" s="1"/>
  <c r="AH160" i="1" s="1"/>
  <c r="AB160" i="1"/>
  <c r="K160" i="1"/>
  <c r="J160" i="1"/>
  <c r="I160" i="1"/>
  <c r="H160" i="1"/>
  <c r="AD159" i="1"/>
  <c r="AC159" i="1"/>
  <c r="AG159" i="1" s="1"/>
  <c r="AH159" i="1" s="1"/>
  <c r="AB159" i="1"/>
  <c r="K159" i="1"/>
  <c r="J159" i="1"/>
  <c r="I159" i="1"/>
  <c r="H159" i="1"/>
  <c r="AD158" i="1"/>
  <c r="AC158" i="1"/>
  <c r="AG158" i="1" s="1"/>
  <c r="AH158" i="1" s="1"/>
  <c r="AB158" i="1"/>
  <c r="K158" i="1"/>
  <c r="J158" i="1"/>
  <c r="I158" i="1"/>
  <c r="H158" i="1"/>
  <c r="AD157" i="1"/>
  <c r="AC157" i="1"/>
  <c r="AG157" i="1" s="1"/>
  <c r="AH157" i="1" s="1"/>
  <c r="AB157" i="1"/>
  <c r="K157" i="1"/>
  <c r="J157" i="1"/>
  <c r="I157" i="1"/>
  <c r="H157" i="1"/>
  <c r="AD156" i="1"/>
  <c r="AC156" i="1"/>
  <c r="AG156" i="1" s="1"/>
  <c r="AH156" i="1" s="1"/>
  <c r="AB156" i="1"/>
  <c r="K156" i="1"/>
  <c r="J156" i="1"/>
  <c r="I156" i="1"/>
  <c r="H156" i="1"/>
  <c r="AD155" i="1"/>
  <c r="AC155" i="1"/>
  <c r="AG155" i="1" s="1"/>
  <c r="AH155" i="1" s="1"/>
  <c r="AB155" i="1"/>
  <c r="K155" i="1"/>
  <c r="J155" i="1"/>
  <c r="I155" i="1"/>
  <c r="H155" i="1"/>
  <c r="AD154" i="1"/>
  <c r="AC154" i="1"/>
  <c r="AG154" i="1" s="1"/>
  <c r="AH154" i="1" s="1"/>
  <c r="AB154" i="1"/>
  <c r="K154" i="1"/>
  <c r="J154" i="1"/>
  <c r="I154" i="1"/>
  <c r="H154" i="1"/>
  <c r="AD153" i="1"/>
  <c r="AC153" i="1"/>
  <c r="AG153" i="1" s="1"/>
  <c r="AH153" i="1" s="1"/>
  <c r="AB153" i="1"/>
  <c r="K153" i="1"/>
  <c r="J153" i="1"/>
  <c r="I153" i="1"/>
  <c r="H153" i="1"/>
  <c r="AD152" i="1"/>
  <c r="AC152" i="1"/>
  <c r="AG152" i="1" s="1"/>
  <c r="AH152" i="1" s="1"/>
  <c r="AB152" i="1"/>
  <c r="K152" i="1"/>
  <c r="J152" i="1"/>
  <c r="I152" i="1"/>
  <c r="H152" i="1"/>
  <c r="AD151" i="1"/>
  <c r="AC151" i="1"/>
  <c r="AG151" i="1" s="1"/>
  <c r="AH151" i="1" s="1"/>
  <c r="AB151" i="1"/>
  <c r="K151" i="1"/>
  <c r="J151" i="1"/>
  <c r="I151" i="1"/>
  <c r="H151" i="1"/>
  <c r="AD150" i="1"/>
  <c r="AC150" i="1"/>
  <c r="AG150" i="1" s="1"/>
  <c r="AH150" i="1" s="1"/>
  <c r="AB150" i="1"/>
  <c r="K150" i="1"/>
  <c r="J150" i="1"/>
  <c r="I150" i="1"/>
  <c r="H150" i="1"/>
  <c r="AD149" i="1"/>
  <c r="AC149" i="1"/>
  <c r="AG149" i="1" s="1"/>
  <c r="AH149" i="1" s="1"/>
  <c r="AB149" i="1"/>
  <c r="K149" i="1"/>
  <c r="J149" i="1"/>
  <c r="I149" i="1"/>
  <c r="H149" i="1"/>
  <c r="AD148" i="1"/>
  <c r="AC148" i="1"/>
  <c r="AG148" i="1" s="1"/>
  <c r="AH148" i="1" s="1"/>
  <c r="AB148" i="1"/>
  <c r="K148" i="1"/>
  <c r="J148" i="1"/>
  <c r="I148" i="1"/>
  <c r="H148" i="1"/>
  <c r="AD147" i="1"/>
  <c r="AC147" i="1"/>
  <c r="AG147" i="1" s="1"/>
  <c r="AH147" i="1" s="1"/>
  <c r="AB147" i="1"/>
  <c r="K147" i="1"/>
  <c r="J147" i="1"/>
  <c r="I147" i="1"/>
  <c r="H147" i="1"/>
  <c r="AD146" i="1"/>
  <c r="AC146" i="1"/>
  <c r="AG146" i="1" s="1"/>
  <c r="AH146" i="1" s="1"/>
  <c r="AB146" i="1"/>
  <c r="K146" i="1"/>
  <c r="J146" i="1"/>
  <c r="I146" i="1"/>
  <c r="H146" i="1"/>
  <c r="AD145" i="1"/>
  <c r="AC145" i="1"/>
  <c r="AG145" i="1" s="1"/>
  <c r="AH145" i="1" s="1"/>
  <c r="AB145" i="1"/>
  <c r="K145" i="1"/>
  <c r="J145" i="1"/>
  <c r="I145" i="1"/>
  <c r="H145" i="1"/>
  <c r="AD144" i="1"/>
  <c r="AC144" i="1"/>
  <c r="AG144" i="1" s="1"/>
  <c r="AH144" i="1" s="1"/>
  <c r="AB144" i="1"/>
  <c r="K144" i="1"/>
  <c r="J144" i="1"/>
  <c r="I144" i="1"/>
  <c r="H144" i="1"/>
  <c r="AD143" i="1"/>
  <c r="AC143" i="1"/>
  <c r="AG143" i="1" s="1"/>
  <c r="AH143" i="1" s="1"/>
  <c r="AB143" i="1"/>
  <c r="K143" i="1"/>
  <c r="J143" i="1"/>
  <c r="I143" i="1"/>
  <c r="H143" i="1"/>
  <c r="AD142" i="1"/>
  <c r="AC142" i="1"/>
  <c r="AG142" i="1" s="1"/>
  <c r="AH142" i="1" s="1"/>
  <c r="AB142" i="1"/>
  <c r="K142" i="1"/>
  <c r="J142" i="1"/>
  <c r="I142" i="1"/>
  <c r="H142" i="1"/>
  <c r="AD141" i="1"/>
  <c r="AC141" i="1"/>
  <c r="AG141" i="1" s="1"/>
  <c r="AH141" i="1" s="1"/>
  <c r="AB141" i="1"/>
  <c r="K141" i="1"/>
  <c r="J141" i="1"/>
  <c r="I141" i="1"/>
  <c r="H141" i="1"/>
  <c r="AD140" i="1"/>
  <c r="AC140" i="1"/>
  <c r="AG140" i="1" s="1"/>
  <c r="AH140" i="1" s="1"/>
  <c r="AB140" i="1"/>
  <c r="K140" i="1"/>
  <c r="J140" i="1"/>
  <c r="I140" i="1"/>
  <c r="H140" i="1"/>
  <c r="AD139" i="1"/>
  <c r="AC139" i="1"/>
  <c r="AG139" i="1" s="1"/>
  <c r="AH139" i="1" s="1"/>
  <c r="AB139" i="1"/>
  <c r="K139" i="1"/>
  <c r="J139" i="1"/>
  <c r="I139" i="1"/>
  <c r="H139" i="1"/>
  <c r="AD138" i="1"/>
  <c r="AC138" i="1"/>
  <c r="AG138" i="1" s="1"/>
  <c r="AH138" i="1" s="1"/>
  <c r="AB138" i="1"/>
  <c r="K138" i="1"/>
  <c r="J138" i="1"/>
  <c r="I138" i="1"/>
  <c r="H138" i="1"/>
  <c r="AD137" i="1"/>
  <c r="AC137" i="1"/>
  <c r="AG137" i="1" s="1"/>
  <c r="AH137" i="1" s="1"/>
  <c r="AB137" i="1"/>
  <c r="K137" i="1"/>
  <c r="J137" i="1"/>
  <c r="I137" i="1"/>
  <c r="H137" i="1"/>
  <c r="AD136" i="1"/>
  <c r="AC136" i="1"/>
  <c r="AG136" i="1" s="1"/>
  <c r="AH136" i="1" s="1"/>
  <c r="AB136" i="1"/>
  <c r="K136" i="1"/>
  <c r="J136" i="1"/>
  <c r="I136" i="1"/>
  <c r="H136" i="1"/>
  <c r="AD135" i="1"/>
  <c r="AC135" i="1"/>
  <c r="AG135" i="1" s="1"/>
  <c r="AH135" i="1" s="1"/>
  <c r="AB135" i="1"/>
  <c r="K135" i="1"/>
  <c r="J135" i="1"/>
  <c r="I135" i="1"/>
  <c r="H135" i="1"/>
  <c r="AD134" i="1"/>
  <c r="AC134" i="1"/>
  <c r="AG134" i="1" s="1"/>
  <c r="AH134" i="1" s="1"/>
  <c r="AB134" i="1"/>
  <c r="K134" i="1"/>
  <c r="J134" i="1"/>
  <c r="I134" i="1"/>
  <c r="H134" i="1"/>
  <c r="AD133" i="1"/>
  <c r="AC133" i="1"/>
  <c r="AG133" i="1" s="1"/>
  <c r="AH133" i="1" s="1"/>
  <c r="AB133" i="1"/>
  <c r="K133" i="1"/>
  <c r="J133" i="1"/>
  <c r="I133" i="1"/>
  <c r="H133" i="1"/>
  <c r="AD132" i="1"/>
  <c r="AC132" i="1"/>
  <c r="AG132" i="1" s="1"/>
  <c r="AH132" i="1" s="1"/>
  <c r="AB132" i="1"/>
  <c r="K132" i="1"/>
  <c r="J132" i="1"/>
  <c r="I132" i="1"/>
  <c r="H132" i="1"/>
  <c r="AD131" i="1"/>
  <c r="AC131" i="1"/>
  <c r="AG131" i="1" s="1"/>
  <c r="AH131" i="1" s="1"/>
  <c r="AB131" i="1"/>
  <c r="K131" i="1"/>
  <c r="J131" i="1"/>
  <c r="I131" i="1"/>
  <c r="H131" i="1"/>
  <c r="AD130" i="1"/>
  <c r="AC130" i="1"/>
  <c r="AG130" i="1" s="1"/>
  <c r="AH130" i="1" s="1"/>
  <c r="AB130" i="1"/>
  <c r="K130" i="1"/>
  <c r="J130" i="1"/>
  <c r="I130" i="1"/>
  <c r="H130" i="1"/>
  <c r="AD129" i="1"/>
  <c r="AC129" i="1"/>
  <c r="AG129" i="1" s="1"/>
  <c r="AH129" i="1" s="1"/>
  <c r="AB129" i="1"/>
  <c r="K129" i="1"/>
  <c r="J129" i="1"/>
  <c r="I129" i="1"/>
  <c r="H129" i="1"/>
  <c r="AD128" i="1"/>
  <c r="AC128" i="1"/>
  <c r="AG128" i="1" s="1"/>
  <c r="AH128" i="1" s="1"/>
  <c r="AB128" i="1"/>
  <c r="K128" i="1"/>
  <c r="J128" i="1"/>
  <c r="I128" i="1"/>
  <c r="H128" i="1"/>
  <c r="AD127" i="1"/>
  <c r="AC127" i="1"/>
  <c r="AG127" i="1" s="1"/>
  <c r="AH127" i="1" s="1"/>
  <c r="AB127" i="1"/>
  <c r="K127" i="1"/>
  <c r="J127" i="1"/>
  <c r="I127" i="1"/>
  <c r="H127" i="1"/>
  <c r="AD126" i="1"/>
  <c r="AC126" i="1"/>
  <c r="AG126" i="1" s="1"/>
  <c r="AH126" i="1" s="1"/>
  <c r="AB126" i="1"/>
  <c r="K126" i="1"/>
  <c r="J126" i="1"/>
  <c r="I126" i="1"/>
  <c r="H126" i="1"/>
  <c r="AD125" i="1"/>
  <c r="AC125" i="1"/>
  <c r="AG125" i="1" s="1"/>
  <c r="AH125" i="1" s="1"/>
  <c r="AB125" i="1"/>
  <c r="K125" i="1"/>
  <c r="J125" i="1"/>
  <c r="I125" i="1"/>
  <c r="H125" i="1"/>
  <c r="AD124" i="1"/>
  <c r="AC124" i="1"/>
  <c r="AG124" i="1" s="1"/>
  <c r="AH124" i="1" s="1"/>
  <c r="AB124" i="1"/>
  <c r="K124" i="1"/>
  <c r="J124" i="1"/>
  <c r="I124" i="1"/>
  <c r="H124" i="1"/>
  <c r="AD123" i="1"/>
  <c r="AC123" i="1"/>
  <c r="AG123" i="1" s="1"/>
  <c r="AH123" i="1" s="1"/>
  <c r="AB123" i="1"/>
  <c r="K123" i="1"/>
  <c r="J123" i="1"/>
  <c r="I123" i="1"/>
  <c r="H123" i="1"/>
  <c r="AD122" i="1"/>
  <c r="AC122" i="1"/>
  <c r="AG122" i="1" s="1"/>
  <c r="AH122" i="1" s="1"/>
  <c r="AB122" i="1"/>
  <c r="K122" i="1"/>
  <c r="J122" i="1"/>
  <c r="I122" i="1"/>
  <c r="H122" i="1"/>
  <c r="AD121" i="1"/>
  <c r="AC121" i="1"/>
  <c r="AG121" i="1" s="1"/>
  <c r="AH121" i="1" s="1"/>
  <c r="AB121" i="1"/>
  <c r="K121" i="1"/>
  <c r="J121" i="1"/>
  <c r="I121" i="1"/>
  <c r="H121" i="1"/>
  <c r="AD120" i="1"/>
  <c r="AC120" i="1"/>
  <c r="AG120" i="1" s="1"/>
  <c r="AH120" i="1" s="1"/>
  <c r="AB120" i="1"/>
  <c r="K120" i="1"/>
  <c r="J120" i="1"/>
  <c r="I120" i="1"/>
  <c r="H120" i="1"/>
  <c r="AD93" i="1"/>
  <c r="AC93" i="1"/>
  <c r="AG93" i="1" s="1"/>
  <c r="AH93" i="1" s="1"/>
  <c r="AB93" i="1"/>
  <c r="K93" i="1"/>
  <c r="J93" i="1"/>
  <c r="I93" i="1"/>
  <c r="H93" i="1"/>
  <c r="AD92" i="1"/>
  <c r="AC92" i="1"/>
  <c r="AG92" i="1" s="1"/>
  <c r="AH92" i="1" s="1"/>
  <c r="AB92" i="1"/>
  <c r="K92" i="1"/>
  <c r="J92" i="1"/>
  <c r="I92" i="1"/>
  <c r="H92" i="1"/>
  <c r="AD91" i="1"/>
  <c r="AC91" i="1"/>
  <c r="AG91" i="1" s="1"/>
  <c r="AH91" i="1" s="1"/>
  <c r="AB91" i="1"/>
  <c r="K91" i="1"/>
  <c r="J91" i="1"/>
  <c r="I91" i="1"/>
  <c r="H91" i="1"/>
  <c r="AD90" i="1"/>
  <c r="AC90" i="1"/>
  <c r="AG90" i="1" s="1"/>
  <c r="AH90" i="1" s="1"/>
  <c r="AB90" i="1"/>
  <c r="K90" i="1"/>
  <c r="J90" i="1"/>
  <c r="I90" i="1"/>
  <c r="H90" i="1"/>
  <c r="AD89" i="1"/>
  <c r="AC89" i="1"/>
  <c r="AG89" i="1" s="1"/>
  <c r="AH89" i="1" s="1"/>
  <c r="AB89" i="1"/>
  <c r="K89" i="1"/>
  <c r="J89" i="1"/>
  <c r="I89" i="1"/>
  <c r="H89" i="1"/>
  <c r="AD88" i="1"/>
  <c r="AC88" i="1"/>
  <c r="AG88" i="1" s="1"/>
  <c r="AH88" i="1" s="1"/>
  <c r="AB88" i="1"/>
  <c r="K88" i="1"/>
  <c r="J88" i="1"/>
  <c r="I88" i="1"/>
  <c r="H88" i="1"/>
  <c r="AD87" i="1"/>
  <c r="AC87" i="1"/>
  <c r="AG87" i="1" s="1"/>
  <c r="AH87" i="1" s="1"/>
  <c r="AB87" i="1"/>
  <c r="K87" i="1"/>
  <c r="J87" i="1"/>
  <c r="I87" i="1"/>
  <c r="H87" i="1"/>
  <c r="AD86" i="1"/>
  <c r="AC86" i="1"/>
  <c r="AG86" i="1" s="1"/>
  <c r="AH86" i="1" s="1"/>
  <c r="AB86" i="1"/>
  <c r="K86" i="1"/>
  <c r="J86" i="1"/>
  <c r="I86" i="1"/>
  <c r="H86" i="1"/>
  <c r="AD85" i="1"/>
  <c r="AC85" i="1"/>
  <c r="AG85" i="1" s="1"/>
  <c r="AH85" i="1" s="1"/>
  <c r="AB85" i="1"/>
  <c r="K85" i="1"/>
  <c r="J85" i="1"/>
  <c r="I85" i="1"/>
  <c r="H85" i="1"/>
  <c r="AD84" i="1"/>
  <c r="AC84" i="1"/>
  <c r="AG84" i="1" s="1"/>
  <c r="AH84" i="1" s="1"/>
  <c r="AB84" i="1"/>
  <c r="K84" i="1"/>
  <c r="J84" i="1"/>
  <c r="I84" i="1"/>
  <c r="H84" i="1"/>
  <c r="AD83" i="1"/>
  <c r="AC83" i="1"/>
  <c r="AG83" i="1" s="1"/>
  <c r="AH83" i="1" s="1"/>
  <c r="AB83" i="1"/>
  <c r="K83" i="1"/>
  <c r="J83" i="1"/>
  <c r="I83" i="1"/>
  <c r="H83" i="1"/>
  <c r="AD82" i="1"/>
  <c r="AC82" i="1"/>
  <c r="AG82" i="1" s="1"/>
  <c r="AH82" i="1" s="1"/>
  <c r="AB82" i="1"/>
  <c r="K82" i="1"/>
  <c r="J82" i="1"/>
  <c r="I82" i="1"/>
  <c r="H82" i="1"/>
  <c r="AD81" i="1"/>
  <c r="AC81" i="1"/>
  <c r="AG81" i="1" s="1"/>
  <c r="AH81" i="1" s="1"/>
  <c r="AB81" i="1"/>
  <c r="K81" i="1"/>
  <c r="J81" i="1"/>
  <c r="I81" i="1"/>
  <c r="H81" i="1"/>
  <c r="AD80" i="1"/>
  <c r="AC80" i="1"/>
  <c r="AG80" i="1" s="1"/>
  <c r="AH80" i="1" s="1"/>
  <c r="AB80" i="1"/>
  <c r="K80" i="1"/>
  <c r="J80" i="1"/>
  <c r="I80" i="1"/>
  <c r="H80" i="1"/>
  <c r="AD79" i="1"/>
  <c r="AC79" i="1"/>
  <c r="AG79" i="1" s="1"/>
  <c r="AH79" i="1" s="1"/>
  <c r="AB79" i="1"/>
  <c r="K79" i="1"/>
  <c r="J79" i="1"/>
  <c r="I79" i="1"/>
  <c r="H79" i="1"/>
  <c r="AD78" i="1"/>
  <c r="AC78" i="1"/>
  <c r="AG78" i="1" s="1"/>
  <c r="AH78" i="1" s="1"/>
  <c r="AB78" i="1"/>
  <c r="K78" i="1"/>
  <c r="J78" i="1"/>
  <c r="I78" i="1"/>
  <c r="H78" i="1"/>
  <c r="AD77" i="1"/>
  <c r="AC77" i="1"/>
  <c r="AG77" i="1" s="1"/>
  <c r="AH77" i="1" s="1"/>
  <c r="AB77" i="1"/>
  <c r="K77" i="1"/>
  <c r="J77" i="1"/>
  <c r="I77" i="1"/>
  <c r="H77" i="1"/>
  <c r="AD76" i="1"/>
  <c r="AC76" i="1"/>
  <c r="AG76" i="1" s="1"/>
  <c r="AH76" i="1" s="1"/>
  <c r="AB76" i="1"/>
  <c r="K76" i="1"/>
  <c r="J76" i="1"/>
  <c r="I76" i="1"/>
  <c r="H76" i="1"/>
  <c r="AD75" i="1"/>
  <c r="AC75" i="1"/>
  <c r="AG75" i="1" s="1"/>
  <c r="AH75" i="1" s="1"/>
  <c r="AB75" i="1"/>
  <c r="K75" i="1"/>
  <c r="J75" i="1"/>
  <c r="I75" i="1"/>
  <c r="H75" i="1"/>
  <c r="AD74" i="1"/>
  <c r="AC74" i="1"/>
  <c r="AG74" i="1" s="1"/>
  <c r="AH74" i="1" s="1"/>
  <c r="AB74" i="1"/>
  <c r="K74" i="1"/>
  <c r="J74" i="1"/>
  <c r="I74" i="1"/>
  <c r="H74" i="1"/>
  <c r="AD73" i="1"/>
  <c r="AC73" i="1"/>
  <c r="AG73" i="1" s="1"/>
  <c r="AH73" i="1" s="1"/>
  <c r="AB73" i="1"/>
  <c r="K73" i="1"/>
  <c r="J73" i="1"/>
  <c r="I73" i="1"/>
  <c r="H73" i="1"/>
  <c r="AD72" i="1"/>
  <c r="AC72" i="1"/>
  <c r="AG72" i="1" s="1"/>
  <c r="AH72" i="1" s="1"/>
  <c r="AB72" i="1"/>
  <c r="K72" i="1"/>
  <c r="J72" i="1"/>
  <c r="I72" i="1"/>
  <c r="H72" i="1"/>
  <c r="AD71" i="1"/>
  <c r="AC71" i="1"/>
  <c r="AG71" i="1" s="1"/>
  <c r="AH71" i="1" s="1"/>
  <c r="AB71" i="1"/>
  <c r="K71" i="1"/>
  <c r="J71" i="1"/>
  <c r="I71" i="1"/>
  <c r="H71" i="1"/>
  <c r="AD70" i="1"/>
  <c r="AC70" i="1"/>
  <c r="AG70" i="1" s="1"/>
  <c r="AH70" i="1" s="1"/>
  <c r="AB70" i="1"/>
  <c r="K70" i="1"/>
  <c r="J70" i="1"/>
  <c r="I70" i="1"/>
  <c r="H70" i="1"/>
  <c r="AD69" i="1"/>
  <c r="AC69" i="1"/>
  <c r="AG69" i="1" s="1"/>
  <c r="AH69" i="1" s="1"/>
  <c r="AB69" i="1"/>
  <c r="K69" i="1"/>
  <c r="J69" i="1"/>
  <c r="I69" i="1"/>
  <c r="H69" i="1"/>
  <c r="AD68" i="1"/>
  <c r="AC68" i="1"/>
  <c r="AG68" i="1" s="1"/>
  <c r="AH68" i="1" s="1"/>
  <c r="AB68" i="1"/>
  <c r="K68" i="1"/>
  <c r="J68" i="1"/>
  <c r="I68" i="1"/>
  <c r="H68" i="1"/>
  <c r="AD67" i="1"/>
  <c r="AC67" i="1"/>
  <c r="AG67" i="1" s="1"/>
  <c r="AH67" i="1" s="1"/>
  <c r="AB67" i="1"/>
  <c r="K67" i="1"/>
  <c r="J67" i="1"/>
  <c r="I67" i="1"/>
  <c r="H67" i="1"/>
  <c r="AD66" i="1"/>
  <c r="AC66" i="1"/>
  <c r="AG66" i="1" s="1"/>
  <c r="AH66" i="1" s="1"/>
  <c r="AB66" i="1"/>
  <c r="K66" i="1"/>
  <c r="J66" i="1"/>
  <c r="I66" i="1"/>
  <c r="H66" i="1"/>
  <c r="AD65" i="1"/>
  <c r="AC65" i="1"/>
  <c r="AG65" i="1" s="1"/>
  <c r="AH65" i="1" s="1"/>
  <c r="AB65" i="1"/>
  <c r="K65" i="1"/>
  <c r="J65" i="1"/>
  <c r="I65" i="1"/>
  <c r="H65" i="1"/>
  <c r="AD64" i="1"/>
  <c r="AC64" i="1"/>
  <c r="AG64" i="1" s="1"/>
  <c r="AH64" i="1" s="1"/>
  <c r="AB64" i="1"/>
  <c r="K64" i="1"/>
  <c r="J64" i="1"/>
  <c r="I64" i="1"/>
  <c r="H64" i="1"/>
  <c r="AD63" i="1"/>
  <c r="AC63" i="1"/>
  <c r="AG63" i="1" s="1"/>
  <c r="AH63" i="1" s="1"/>
  <c r="AB63" i="1"/>
  <c r="K63" i="1"/>
  <c r="J63" i="1"/>
  <c r="I63" i="1"/>
  <c r="H63" i="1"/>
  <c r="AD62" i="1"/>
  <c r="AC62" i="1"/>
  <c r="AG62" i="1" s="1"/>
  <c r="AH62" i="1" s="1"/>
  <c r="AB62" i="1"/>
  <c r="K62" i="1"/>
  <c r="J62" i="1"/>
  <c r="I62" i="1"/>
  <c r="H62" i="1"/>
  <c r="AD61" i="1"/>
  <c r="AC61" i="1"/>
  <c r="AG61" i="1" s="1"/>
  <c r="AH61" i="1" s="1"/>
  <c r="AB61" i="1"/>
  <c r="K61" i="1"/>
  <c r="J61" i="1"/>
  <c r="I61" i="1"/>
  <c r="H61" i="1"/>
  <c r="AD60" i="1"/>
  <c r="AC60" i="1"/>
  <c r="AG60" i="1" s="1"/>
  <c r="AH60" i="1" s="1"/>
  <c r="AB60" i="1"/>
  <c r="K60" i="1"/>
  <c r="J60" i="1"/>
  <c r="I60" i="1"/>
  <c r="H60" i="1"/>
  <c r="AD59" i="1"/>
  <c r="AC59" i="1"/>
  <c r="AG59" i="1" s="1"/>
  <c r="AH59" i="1" s="1"/>
  <c r="AB59" i="1"/>
  <c r="K59" i="1"/>
  <c r="J59" i="1"/>
  <c r="I59" i="1"/>
  <c r="H59" i="1"/>
  <c r="AD58" i="1"/>
  <c r="AC58" i="1"/>
  <c r="AG58" i="1" s="1"/>
  <c r="AH58" i="1" s="1"/>
  <c r="AB58" i="1"/>
  <c r="K58" i="1"/>
  <c r="J58" i="1"/>
  <c r="I58" i="1"/>
  <c r="H58" i="1"/>
  <c r="AD57" i="1"/>
  <c r="AC57" i="1"/>
  <c r="AG57" i="1" s="1"/>
  <c r="AH57" i="1" s="1"/>
  <c r="AB57" i="1"/>
  <c r="K57" i="1"/>
  <c r="J57" i="1"/>
  <c r="I57" i="1"/>
  <c r="H57" i="1"/>
  <c r="AD56" i="1"/>
  <c r="AC56" i="1"/>
  <c r="AG56" i="1" s="1"/>
  <c r="AH56" i="1" s="1"/>
  <c r="AB56" i="1"/>
  <c r="K56" i="1"/>
  <c r="J56" i="1"/>
  <c r="I56" i="1"/>
  <c r="H56" i="1"/>
  <c r="AD55" i="1"/>
  <c r="AC55" i="1"/>
  <c r="AG55" i="1" s="1"/>
  <c r="AH55" i="1" s="1"/>
  <c r="AB55" i="1"/>
  <c r="K55" i="1"/>
  <c r="J55" i="1"/>
  <c r="I55" i="1"/>
  <c r="H55" i="1"/>
  <c r="AD54" i="1"/>
  <c r="AC54" i="1"/>
  <c r="AG54" i="1" s="1"/>
  <c r="AH54" i="1" s="1"/>
  <c r="AB54" i="1"/>
  <c r="K54" i="1"/>
  <c r="J54" i="1"/>
  <c r="I54" i="1"/>
  <c r="H54" i="1"/>
  <c r="AD53" i="1"/>
  <c r="AC53" i="1"/>
  <c r="AG53" i="1" s="1"/>
  <c r="AH53" i="1" s="1"/>
  <c r="AB53" i="1"/>
  <c r="K53" i="1"/>
  <c r="J53" i="1"/>
  <c r="I53" i="1"/>
  <c r="H53" i="1"/>
  <c r="AD52" i="1"/>
  <c r="AC52" i="1"/>
  <c r="AG52" i="1" s="1"/>
  <c r="AH52" i="1" s="1"/>
  <c r="AB52" i="1"/>
  <c r="K52" i="1"/>
  <c r="J52" i="1"/>
  <c r="I52" i="1"/>
  <c r="H52" i="1"/>
  <c r="AD51" i="1"/>
  <c r="AC51" i="1"/>
  <c r="AG51" i="1" s="1"/>
  <c r="AH51" i="1" s="1"/>
  <c r="AB51" i="1"/>
  <c r="K51" i="1"/>
  <c r="J51" i="1"/>
  <c r="I51" i="1"/>
  <c r="H51" i="1"/>
  <c r="AD50" i="1"/>
  <c r="AC50" i="1"/>
  <c r="AG50" i="1" s="1"/>
  <c r="AH50" i="1" s="1"/>
  <c r="AB50" i="1"/>
  <c r="K50" i="1"/>
  <c r="J50" i="1"/>
  <c r="I50" i="1"/>
  <c r="H50" i="1"/>
  <c r="AD49" i="1"/>
  <c r="AC49" i="1"/>
  <c r="AG49" i="1" s="1"/>
  <c r="AH49" i="1" s="1"/>
  <c r="AB49" i="1"/>
  <c r="K49" i="1"/>
  <c r="J49" i="1"/>
  <c r="I49" i="1"/>
  <c r="H49" i="1"/>
  <c r="AD48" i="1"/>
  <c r="AC48" i="1"/>
  <c r="AG48" i="1" s="1"/>
  <c r="AH48" i="1" s="1"/>
  <c r="AB48" i="1"/>
  <c r="K48" i="1"/>
  <c r="J48" i="1"/>
  <c r="I48" i="1"/>
  <c r="H48" i="1"/>
  <c r="AD47" i="1"/>
  <c r="AC47" i="1"/>
  <c r="AG47" i="1" s="1"/>
  <c r="AH47" i="1" s="1"/>
  <c r="AB47" i="1"/>
  <c r="K47" i="1"/>
  <c r="J47" i="1"/>
  <c r="I47" i="1"/>
  <c r="H47" i="1"/>
  <c r="AD46" i="1"/>
  <c r="AC46" i="1"/>
  <c r="AG46" i="1" s="1"/>
  <c r="AH46" i="1" s="1"/>
  <c r="AB46" i="1"/>
  <c r="K46" i="1"/>
  <c r="J46" i="1"/>
  <c r="I46" i="1"/>
  <c r="H46" i="1"/>
  <c r="AD45" i="1"/>
  <c r="AC45" i="1"/>
  <c r="AG45" i="1" s="1"/>
  <c r="AH45" i="1" s="1"/>
  <c r="AB45" i="1"/>
  <c r="K45" i="1"/>
  <c r="J45" i="1"/>
  <c r="I45" i="1"/>
  <c r="H45" i="1"/>
  <c r="AD44" i="1"/>
  <c r="AC44" i="1"/>
  <c r="AG44" i="1" s="1"/>
  <c r="AH44" i="1" s="1"/>
  <c r="AB44" i="1"/>
  <c r="K44" i="1"/>
  <c r="J44" i="1"/>
  <c r="I44" i="1"/>
  <c r="H44" i="1"/>
  <c r="AD43" i="1"/>
  <c r="AC43" i="1"/>
  <c r="AG43" i="1" s="1"/>
  <c r="AH43" i="1" s="1"/>
  <c r="AB43" i="1"/>
  <c r="K43" i="1"/>
  <c r="J43" i="1"/>
  <c r="I43" i="1"/>
  <c r="H43" i="1"/>
  <c r="AD42" i="1"/>
  <c r="AC42" i="1"/>
  <c r="AG42" i="1" s="1"/>
  <c r="AH42" i="1" s="1"/>
  <c r="AB42" i="1"/>
  <c r="K42" i="1"/>
  <c r="J42" i="1"/>
  <c r="I42" i="1"/>
  <c r="H42" i="1"/>
  <c r="AD41" i="1"/>
  <c r="AC41" i="1"/>
  <c r="AG41" i="1" s="1"/>
  <c r="AH41" i="1" s="1"/>
  <c r="AB41" i="1"/>
  <c r="K41" i="1"/>
  <c r="J41" i="1"/>
  <c r="I41" i="1"/>
  <c r="H41" i="1"/>
  <c r="AD40" i="1"/>
  <c r="AC40" i="1"/>
  <c r="AG40" i="1" s="1"/>
  <c r="AH40" i="1" s="1"/>
  <c r="AB40" i="1"/>
  <c r="K40" i="1"/>
  <c r="J40" i="1"/>
  <c r="I40" i="1"/>
  <c r="H40" i="1"/>
  <c r="AD39" i="1"/>
  <c r="AC39" i="1"/>
  <c r="AG39" i="1" s="1"/>
  <c r="AH39" i="1" s="1"/>
  <c r="AB39" i="1"/>
  <c r="K39" i="1"/>
  <c r="J39" i="1"/>
  <c r="I39" i="1"/>
  <c r="H39" i="1"/>
  <c r="AD38" i="1"/>
  <c r="AC38" i="1"/>
  <c r="AG38" i="1" s="1"/>
  <c r="AH38" i="1" s="1"/>
  <c r="AB38" i="1"/>
  <c r="K38" i="1"/>
  <c r="J38" i="1"/>
  <c r="I38" i="1"/>
  <c r="H38" i="1"/>
  <c r="AD37" i="1"/>
  <c r="AC37" i="1"/>
  <c r="AG37" i="1" s="1"/>
  <c r="AH37" i="1" s="1"/>
  <c r="AB37" i="1"/>
  <c r="K37" i="1"/>
  <c r="J37" i="1"/>
  <c r="I37" i="1"/>
  <c r="H37" i="1"/>
  <c r="AD36" i="1"/>
  <c r="AC36" i="1"/>
  <c r="AG36" i="1" s="1"/>
  <c r="AH36" i="1" s="1"/>
  <c r="AB36" i="1"/>
  <c r="K36" i="1"/>
  <c r="J36" i="1"/>
  <c r="I36" i="1"/>
  <c r="H36" i="1"/>
  <c r="AD35" i="1"/>
  <c r="AC35" i="1"/>
  <c r="AG35" i="1" s="1"/>
  <c r="AH35" i="1" s="1"/>
  <c r="AB35" i="1"/>
  <c r="K35" i="1"/>
  <c r="J35" i="1"/>
  <c r="I35" i="1"/>
  <c r="H35" i="1"/>
  <c r="AD34" i="1"/>
  <c r="AC34" i="1"/>
  <c r="AG34" i="1" s="1"/>
  <c r="AH34" i="1" s="1"/>
  <c r="AB34" i="1"/>
  <c r="K34" i="1"/>
  <c r="J34" i="1"/>
  <c r="I34" i="1"/>
  <c r="H34" i="1"/>
  <c r="AD33" i="1"/>
  <c r="AC33" i="1"/>
  <c r="AG33" i="1" s="1"/>
  <c r="AH33" i="1" s="1"/>
  <c r="AB33" i="1"/>
  <c r="K33" i="1"/>
  <c r="J33" i="1"/>
  <c r="I33" i="1"/>
  <c r="H33" i="1"/>
  <c r="AD32" i="1"/>
  <c r="AC32" i="1"/>
  <c r="AG32" i="1" s="1"/>
  <c r="AH32" i="1" s="1"/>
  <c r="AB32" i="1"/>
  <c r="K32" i="1"/>
  <c r="J32" i="1"/>
  <c r="I32" i="1"/>
  <c r="H32" i="1"/>
  <c r="AD31" i="1"/>
  <c r="AC31" i="1"/>
  <c r="AG31" i="1" s="1"/>
  <c r="AH31" i="1" s="1"/>
  <c r="AB31" i="1"/>
  <c r="K31" i="1"/>
  <c r="J31" i="1"/>
  <c r="I31" i="1"/>
  <c r="H31" i="1"/>
  <c r="AD30" i="1"/>
  <c r="AC30" i="1"/>
  <c r="AG30" i="1" s="1"/>
  <c r="AH30" i="1" s="1"/>
  <c r="AB30" i="1"/>
  <c r="K30" i="1"/>
  <c r="J30" i="1"/>
  <c r="I30" i="1"/>
  <c r="H30" i="1"/>
  <c r="AD29" i="1"/>
  <c r="AC29" i="1"/>
  <c r="AG29" i="1" s="1"/>
  <c r="AH29" i="1" s="1"/>
  <c r="AB29" i="1"/>
  <c r="K29" i="1"/>
  <c r="J29" i="1"/>
  <c r="I29" i="1"/>
  <c r="H29" i="1"/>
  <c r="AD28" i="1"/>
  <c r="AC28" i="1"/>
  <c r="AG28" i="1" s="1"/>
  <c r="AH28" i="1" s="1"/>
  <c r="AB28" i="1"/>
  <c r="K28" i="1"/>
  <c r="J28" i="1"/>
  <c r="I28" i="1"/>
  <c r="H28" i="1"/>
  <c r="AD27" i="1"/>
  <c r="AC27" i="1"/>
  <c r="AG27" i="1" s="1"/>
  <c r="AH27" i="1" s="1"/>
  <c r="AB27" i="1"/>
  <c r="K27" i="1"/>
  <c r="J27" i="1"/>
  <c r="I27" i="1"/>
  <c r="H27" i="1"/>
  <c r="AD26" i="1"/>
  <c r="AC26" i="1"/>
  <c r="AG26" i="1" s="1"/>
  <c r="AH26" i="1" s="1"/>
  <c r="AB26" i="1"/>
  <c r="K26" i="1"/>
  <c r="J26" i="1"/>
  <c r="I26" i="1"/>
  <c r="H26" i="1"/>
  <c r="AD25" i="1"/>
  <c r="AC25" i="1"/>
  <c r="AG25" i="1" s="1"/>
  <c r="AH25" i="1" s="1"/>
  <c r="AB25" i="1"/>
  <c r="K25" i="1"/>
  <c r="J25" i="1"/>
  <c r="I25" i="1"/>
  <c r="H25" i="1"/>
  <c r="AD24" i="1"/>
  <c r="AC24" i="1"/>
  <c r="AG24" i="1" s="1"/>
  <c r="AH24" i="1" s="1"/>
  <c r="AB24" i="1"/>
  <c r="K24" i="1"/>
  <c r="J24" i="1"/>
  <c r="I24" i="1"/>
  <c r="H24" i="1"/>
  <c r="AD23" i="1"/>
  <c r="AC23" i="1"/>
  <c r="AG23" i="1" s="1"/>
  <c r="AH23" i="1" s="1"/>
  <c r="AB23" i="1"/>
  <c r="K23" i="1"/>
  <c r="J23" i="1"/>
  <c r="I23" i="1"/>
  <c r="H23" i="1"/>
  <c r="AD22" i="1"/>
  <c r="AC22" i="1"/>
  <c r="AG22" i="1" s="1"/>
  <c r="AH22" i="1" s="1"/>
  <c r="AB22" i="1"/>
  <c r="K22" i="1"/>
  <c r="J22" i="1"/>
  <c r="I22" i="1"/>
  <c r="H22" i="1"/>
  <c r="AD21" i="1"/>
  <c r="AC21" i="1"/>
  <c r="AG21" i="1" s="1"/>
  <c r="AH21" i="1" s="1"/>
  <c r="AB21" i="1"/>
  <c r="K21" i="1"/>
  <c r="J21" i="1"/>
  <c r="I21" i="1"/>
  <c r="H21" i="1"/>
  <c r="AD20" i="1"/>
  <c r="AC20" i="1"/>
  <c r="AG20" i="1" s="1"/>
  <c r="AH20" i="1" s="1"/>
  <c r="AB20" i="1"/>
  <c r="K20" i="1"/>
  <c r="J20" i="1"/>
  <c r="I20" i="1"/>
  <c r="H20" i="1"/>
  <c r="AD19" i="1"/>
  <c r="AC19" i="1"/>
  <c r="AG19" i="1" s="1"/>
  <c r="AH19" i="1" s="1"/>
  <c r="AB19" i="1"/>
  <c r="K19" i="1"/>
  <c r="J19" i="1"/>
  <c r="I19" i="1"/>
  <c r="H19" i="1"/>
  <c r="AD18" i="1"/>
  <c r="AC18" i="1"/>
  <c r="AG18" i="1" s="1"/>
  <c r="AH18" i="1" s="1"/>
  <c r="AB18" i="1"/>
  <c r="K18" i="1"/>
  <c r="J18" i="1"/>
  <c r="I18" i="1"/>
  <c r="H18" i="1"/>
  <c r="AD17" i="1"/>
  <c r="AC17" i="1"/>
  <c r="AG17" i="1" s="1"/>
  <c r="AH17" i="1" s="1"/>
  <c r="AB17" i="1"/>
  <c r="K17" i="1"/>
  <c r="J17" i="1"/>
  <c r="I17" i="1"/>
  <c r="H17" i="1"/>
  <c r="AD16" i="1"/>
  <c r="AC16" i="1"/>
  <c r="AG16" i="1" s="1"/>
  <c r="AH16" i="1" s="1"/>
  <c r="AB16" i="1"/>
  <c r="K16" i="1"/>
  <c r="J16" i="1"/>
  <c r="I16" i="1"/>
  <c r="H16" i="1"/>
  <c r="AD15" i="1"/>
  <c r="AC15" i="1"/>
  <c r="AG15" i="1" s="1"/>
  <c r="AH15" i="1" s="1"/>
  <c r="AB15" i="1"/>
  <c r="K15" i="1"/>
  <c r="J15" i="1"/>
  <c r="I15" i="1"/>
  <c r="H15" i="1"/>
  <c r="AD14" i="1"/>
  <c r="AC14" i="1"/>
  <c r="AG14" i="1" s="1"/>
  <c r="AH14" i="1" s="1"/>
  <c r="AB14" i="1"/>
  <c r="K14" i="1"/>
  <c r="J14" i="1"/>
  <c r="I14" i="1"/>
  <c r="H14" i="1"/>
  <c r="AD13" i="1"/>
  <c r="AC13" i="1"/>
  <c r="AG13" i="1" s="1"/>
  <c r="AH13" i="1" s="1"/>
  <c r="AB13" i="1"/>
  <c r="K13" i="1"/>
  <c r="J13" i="1"/>
  <c r="I13" i="1"/>
  <c r="H13" i="1"/>
  <c r="AD12" i="1"/>
  <c r="AC12" i="1"/>
  <c r="AG12" i="1" s="1"/>
  <c r="AH12" i="1" s="1"/>
  <c r="AB12" i="1"/>
  <c r="K12" i="1"/>
  <c r="J12" i="1"/>
  <c r="I12" i="1"/>
  <c r="H12" i="1"/>
  <c r="AD11" i="1"/>
  <c r="AC11" i="1"/>
  <c r="AG11" i="1" s="1"/>
  <c r="AH11" i="1" s="1"/>
  <c r="AB11" i="1"/>
  <c r="K11" i="1"/>
  <c r="J11" i="1"/>
  <c r="I11" i="1"/>
  <c r="H11" i="1"/>
  <c r="AD10" i="1"/>
  <c r="AC10" i="1"/>
  <c r="AG10" i="1" s="1"/>
  <c r="AH10" i="1" s="1"/>
  <c r="AB10" i="1"/>
  <c r="K10" i="1"/>
  <c r="J10" i="1"/>
  <c r="I10" i="1"/>
  <c r="H10" i="1"/>
  <c r="AD9" i="1"/>
  <c r="AC9" i="1"/>
  <c r="AG9" i="1" s="1"/>
  <c r="AH9" i="1" s="1"/>
  <c r="AB9" i="1"/>
  <c r="K9" i="1"/>
  <c r="J9" i="1"/>
  <c r="I9" i="1"/>
  <c r="H9" i="1"/>
  <c r="AD8" i="1"/>
  <c r="AC8" i="1"/>
  <c r="AG8" i="1" s="1"/>
  <c r="AH8" i="1" s="1"/>
  <c r="AB8" i="1"/>
  <c r="K8" i="1"/>
  <c r="J8" i="1"/>
  <c r="I8" i="1"/>
  <c r="H8" i="1"/>
  <c r="AD7" i="1"/>
  <c r="AC7" i="1"/>
  <c r="AG7" i="1" s="1"/>
  <c r="AH7" i="1" s="1"/>
  <c r="AB7" i="1"/>
  <c r="K7" i="1"/>
  <c r="J7" i="1"/>
  <c r="I7" i="1"/>
  <c r="H7" i="1"/>
  <c r="AD6" i="1"/>
  <c r="AC6" i="1"/>
  <c r="AG6" i="1" s="1"/>
  <c r="AH6" i="1" s="1"/>
  <c r="AB6" i="1"/>
  <c r="K6" i="1"/>
  <c r="J6" i="1"/>
  <c r="I6" i="1"/>
  <c r="H6" i="1"/>
  <c r="AD5" i="1"/>
  <c r="AC5" i="1"/>
  <c r="AG5" i="1" s="1"/>
  <c r="AH5" i="1" s="1"/>
  <c r="AB5" i="1"/>
  <c r="K5" i="1"/>
  <c r="J5" i="1"/>
  <c r="I5" i="1"/>
  <c r="H5" i="1"/>
  <c r="AD4" i="1"/>
  <c r="AC4" i="1"/>
  <c r="AG4" i="1" s="1"/>
  <c r="AH4" i="1" s="1"/>
  <c r="AB4" i="1"/>
  <c r="K4" i="1"/>
  <c r="J4" i="1"/>
  <c r="I4" i="1"/>
  <c r="H4" i="1"/>
  <c r="AD3" i="1"/>
  <c r="AC3" i="1"/>
  <c r="AG3" i="1" s="1"/>
  <c r="AH3" i="1" s="1"/>
  <c r="AB3" i="1"/>
  <c r="K3" i="1"/>
  <c r="J3" i="1"/>
  <c r="I3" i="1"/>
  <c r="H3" i="1"/>
  <c r="AD2" i="1"/>
  <c r="AC2" i="1"/>
  <c r="AG2" i="1" s="1"/>
  <c r="AH2" i="1" s="1"/>
  <c r="AB2" i="1"/>
  <c r="K2" i="1"/>
  <c r="J2" i="1"/>
  <c r="I2" i="1"/>
  <c r="H2" i="1"/>
  <c r="K12" i="3" l="1"/>
  <c r="J12" i="3"/>
  <c r="I12" i="3"/>
  <c r="H12" i="3"/>
  <c r="K11" i="3"/>
  <c r="J11" i="3"/>
  <c r="I11" i="3"/>
  <c r="H11" i="3"/>
  <c r="K10" i="3"/>
  <c r="J10" i="3"/>
  <c r="I10" i="3"/>
  <c r="H10" i="3"/>
  <c r="K39" i="3"/>
  <c r="J39" i="3"/>
  <c r="I39" i="3"/>
  <c r="H39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0" i="3"/>
  <c r="J30" i="3"/>
  <c r="I30" i="3"/>
  <c r="H30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</calcChain>
</file>

<file path=xl/sharedStrings.xml><?xml version="1.0" encoding="utf-8"?>
<sst xmlns="http://schemas.openxmlformats.org/spreadsheetml/2006/main" count="8907" uniqueCount="1263">
  <si>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</si>
  <si>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</si>
  <si>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</si>
  <si>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</si>
  <si>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</si>
  <si>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</si>
  <si>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</si>
  <si>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</si>
  <si>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</si>
  <si>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</si>
  <si>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</si>
  <si>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</si>
  <si>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</si>
  <si>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</si>
  <si>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</si>
  <si>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</si>
  <si>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</si>
  <si>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</si>
  <si>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</si>
  <si>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</si>
  <si>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</si>
  <si>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</si>
  <si>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</si>
  <si>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</si>
  <si>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</si>
  <si>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</si>
  <si>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</si>
  <si>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</si>
  <si>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</si>
  <si>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0000111</t>
  </si>
  <si>
    <t>ภาษาไทยและวัฒนธรรมทางภาษา</t>
  </si>
  <si>
    <t>คณะมนุษยศาสตร์และสังคมศาสตร์</t>
  </si>
  <si>
    <t>ศึกษาทั่วไป (สังกัดมนุษย์ศาสตร์ฯ)</t>
  </si>
  <si>
    <t>3 (3-0-6)</t>
  </si>
  <si>
    <t>ARR ,ศรีอังคาร ถาวโรฤทธิ์</t>
  </si>
  <si>
    <t>0000121</t>
  </si>
  <si>
    <t>ภาษาอังกฤษทั่วไป 1</t>
  </si>
  <si>
    <t>ขวัญจิตต์ สุวรรณนพรัตน์</t>
  </si>
  <si>
    <t>0000122</t>
  </si>
  <si>
    <t>ภาษาอังกฤษทั่วไป 2</t>
  </si>
  <si>
    <t>เกร็ดทราย วุฒิพงษ์</t>
  </si>
  <si>
    <t>0000131</t>
  </si>
  <si>
    <t>ภาษาและวัฒนธรรมมลายู</t>
  </si>
  <si>
    <t>ซัมซียะห์ มะลาเฮง</t>
  </si>
  <si>
    <t>กามารุดดีน อิสายะ</t>
  </si>
  <si>
    <t>0000134</t>
  </si>
  <si>
    <t>ภาษาและวัฒนธรรมเกาหลี</t>
  </si>
  <si>
    <t>จิตติกานต์ หลักอาริยะ</t>
  </si>
  <si>
    <t>นพดล สาลีโภชน์</t>
  </si>
  <si>
    <t>0000221</t>
  </si>
  <si>
    <t>ภาษาอังกฤษทั่วไป 3</t>
  </si>
  <si>
    <t>ลัญชุกรณ์ ศรีวิมล</t>
  </si>
  <si>
    <t>0101462</t>
  </si>
  <si>
    <t>การค้นคว้าอิสระ</t>
  </si>
  <si>
    <t>การจัดการทรัพยากรมนุษย์</t>
  </si>
  <si>
    <t>3 (0-9-0)</t>
  </si>
  <si>
    <t>ธีรพร ทองขะโชค,ปาริฉัตร ตู้ดำ,ภาณุ ธรรมสุวรรณ,อรพินท์ บุญสิน</t>
  </si>
  <si>
    <t>0101463</t>
  </si>
  <si>
    <t>การฝึกงานการจัดการทรัพยากรมนุษย์</t>
  </si>
  <si>
    <t>3 (0-0-0)</t>
  </si>
  <si>
    <t>0102232</t>
  </si>
  <si>
    <t>ระเบียบวิธีวิจัยทางสังคมศาสตร์</t>
  </si>
  <si>
    <t>การพัฒนาชุมชน</t>
  </si>
  <si>
    <t>3 (2-2-5)</t>
  </si>
  <si>
    <t>ศันสนีย์ จันทร์อานุภาพ</t>
  </si>
  <si>
    <t>0102362</t>
  </si>
  <si>
    <t>สิ่งแวดล้อมกับการพัฒนา</t>
  </si>
  <si>
    <t>ณฐพงศ์ จิตรนิรัตน์,ศุภรัตน์ พิณสุวรรณ</t>
  </si>
  <si>
    <t>0102382</t>
  </si>
  <si>
    <t>นวัตกรรมและเทคโนโลยีเพื่อการประกอบการชุมชน</t>
  </si>
  <si>
    <t>ชลลดา แสงมณี  ศิริสาธิตกิจ</t>
  </si>
  <si>
    <t>0106364</t>
  </si>
  <si>
    <t>ระบบห้องสมุดอัตโนมัติ</t>
  </si>
  <si>
    <t>สารสนเทศศึกษา</t>
  </si>
  <si>
    <t>ก้องกิดากร บุญช่วย</t>
  </si>
  <si>
    <t>0107211</t>
  </si>
  <si>
    <t>ประวัติศาสตร์ไทยก่อนสมัยใหม่</t>
  </si>
  <si>
    <t>ประวัติศาสตร์</t>
  </si>
  <si>
    <t>ภัทรัตน์ พันธุ์ประสิทธิ์</t>
  </si>
  <si>
    <t>0107221</t>
  </si>
  <si>
    <t>ประวัติศาสตร์เอเชียตะวันออกเฉียงใต้</t>
  </si>
  <si>
    <t>0107401</t>
  </si>
  <si>
    <t>สัมมนาประวัติศาสตร์</t>
  </si>
  <si>
    <t>อนินทร์ พุฒิโชติ,อภิเชษฐ กาญจนดิฐ</t>
  </si>
  <si>
    <t>0107411</t>
  </si>
  <si>
    <t>วรรณกรรมไทยในมิติทางประวัติศาสตร์</t>
  </si>
  <si>
    <t>0111366</t>
  </si>
  <si>
    <t>วรรณคดีพระพุทธศาสนา</t>
  </si>
  <si>
    <t>ภาษาไทย</t>
  </si>
  <si>
    <t>2 (2-0-4)</t>
  </si>
  <si>
    <t>วราเมษ วัฒนไชย</t>
  </si>
  <si>
    <t>0111411</t>
  </si>
  <si>
    <t>การเขียนร้อยกรอง</t>
  </si>
  <si>
    <t>2 (1-2-3)</t>
  </si>
  <si>
    <t>มาโนช ดินลานสกูล</t>
  </si>
  <si>
    <t>0116121</t>
  </si>
  <si>
    <t>ภูมิศาสตร์มนุษย์</t>
  </si>
  <si>
    <t>ภูมิศาสตร์</t>
  </si>
  <si>
    <t>นิสากร กล้าณรงค์</t>
  </si>
  <si>
    <t>0116211</t>
  </si>
  <si>
    <t>ธรณีวิทยาเบื้องต้น</t>
  </si>
  <si>
    <t>ประมาณ เทพสงเคราะห์</t>
  </si>
  <si>
    <t>0116451</t>
  </si>
  <si>
    <t>ปัญหาพิเศษทางภูมิศาสตร์</t>
  </si>
  <si>
    <t>ARR ,นิสากร กล้าณรงค์</t>
  </si>
  <si>
    <t>พัทลุง</t>
  </si>
  <si>
    <t>จุรีภรณ์ มะเลโลหิต</t>
  </si>
  <si>
    <t>รวยรื่น พาหุจินดา</t>
  </si>
  <si>
    <t>ปริญญาตรี ภาคสมทบ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</si>
  <si>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</si>
  <si>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</si>
  <si>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</si>
  <si>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ศุภการ สิริไพศาล,อดิศร ศักดิ์สูง</t>
  </si>
  <si>
    <t>บัณฑิตศึกษาภาคพิเศษ</t>
  </si>
  <si>
    <t>0102533</t>
  </si>
  <si>
    <t>การวางแผนและวิเคราะห์โครงการ</t>
  </si>
  <si>
    <t>การบริหารและพัฒนาสังคม</t>
  </si>
  <si>
    <t>สุทธิพร บุญมาก</t>
  </si>
  <si>
    <t>วิทยานิพนธ์</t>
  </si>
  <si>
    <t>6 (0-18-0)</t>
  </si>
  <si>
    <t>0103512</t>
  </si>
  <si>
    <t>ภาษาอังกฤษเพื่อไทยคดีศึกษา</t>
  </si>
  <si>
    <t>ไทยคดีศึกษา</t>
  </si>
  <si>
    <t>เยาวลักษณ์ สุวรรณแข</t>
  </si>
  <si>
    <t>0111501</t>
  </si>
  <si>
    <t>การอ่านภาษาอังกฤษเพื่อการค้นคว้า</t>
  </si>
  <si>
    <t>จริญญา ธรรมโชโต</t>
  </si>
  <si>
    <t>0111521</t>
  </si>
  <si>
    <t>สัมมนาการศึกษาวรรณคดีไทย</t>
  </si>
  <si>
    <t>0111691</t>
  </si>
  <si>
    <t xml:space="preserve">ARR </t>
  </si>
  <si>
    <t>0115500</t>
  </si>
  <si>
    <t>การอ่าน</t>
  </si>
  <si>
    <t>ภาษาอังกฤษ</t>
  </si>
  <si>
    <t>ดุษฎีบัณฑิต  ภาคพิเศษ</t>
  </si>
  <si>
    <t>0199721</t>
  </si>
  <si>
    <t>ดุษฎีนิพนธ์</t>
  </si>
  <si>
    <t>วัฒนธรรมศึกษา</t>
  </si>
  <si>
    <t>พรพันธุ์ เขมคุณาศัย</t>
  </si>
  <si>
    <t>credit</t>
  </si>
  <si>
    <t>Lecturing</t>
  </si>
  <si>
    <t>Practicing</t>
  </si>
  <si>
    <t>self-taught</t>
  </si>
  <si>
    <t>LEVEL-2</t>
  </si>
  <si>
    <t>คิดบรรยาย</t>
  </si>
  <si>
    <t>คิดปฏิบัติ</t>
  </si>
  <si>
    <t>Teaching hour</t>
  </si>
  <si>
    <t>พรพันธุ์ เขมคุณาศัย,สหไทย ไชยพันธุ์</t>
  </si>
  <si>
    <t>ปรียารัตน์ เชาวลิตประพันธ์</t>
  </si>
  <si>
    <t>จารึก จันทร์วงค์</t>
  </si>
  <si>
    <t>พัชลินจ์ จีนนุ่น</t>
  </si>
  <si>
    <t>ประภัสสร ภัทรนาวิก</t>
  </si>
  <si>
    <t>สหไทย ไชยพันธุ์</t>
  </si>
  <si>
    <t>สมิทธิชา พุมมา</t>
  </si>
  <si>
    <t>ศรีอังคาร ถาวโรฤทธิ์</t>
  </si>
  <si>
    <t>กฤติยา สิทธิเชนทร์</t>
  </si>
  <si>
    <t>ไพโรจน์ เบ็ญนุ้ย</t>
  </si>
  <si>
    <t>ธีทัต พิทักษ์พงศ์พันธุ์</t>
  </si>
  <si>
    <t>วัชรี กุลประสิทธิ์</t>
  </si>
  <si>
    <t>ซูฮาดา หีมเบ็ญสัน</t>
  </si>
  <si>
    <t>อิศรา คงธรรม</t>
  </si>
  <si>
    <t>วไลพร ศาสนประดิษฐ์</t>
  </si>
  <si>
    <t>อภิรดี สุภาพ</t>
  </si>
  <si>
    <t>Joseph   Michael Blanchard</t>
  </si>
  <si>
    <t>นวลทิพย์ มหามงคล</t>
  </si>
  <si>
    <t>อิสลิยาส มายุดิน</t>
  </si>
  <si>
    <t>มูหำหมัด สาแลบิง</t>
  </si>
  <si>
    <t>0000133</t>
  </si>
  <si>
    <t>ภาษาและวัฒนธรรมญี่ปุ่น</t>
  </si>
  <si>
    <t>ชวเลิศ เทพประดิษฐ์</t>
  </si>
  <si>
    <t>พัชราภรณ์ นิลอุบล</t>
  </si>
  <si>
    <t>พจนา เดชสถิตย์</t>
  </si>
  <si>
    <t>ยู ฮัลซอน</t>
  </si>
  <si>
    <t>ชลลดา แสงมณี  ศิริสาธิตกิจ,ฐากร สิทธิโชค,วรุตม์ นาที,ศุภการ สิริไพศาล,อดิศร ศักดิ์สูง,อนินทร์ พุฒิโชติ,อัศว์ศิริ ลาปีอี</t>
  </si>
  <si>
    <t>0000143</t>
  </si>
  <si>
    <t>สารสนเทศเพื่อการศึกษาค้นคว้า</t>
  </si>
  <si>
    <t>สิทธิรัตน์ รุ่งมี</t>
  </si>
  <si>
    <t>วันวิสา จันทระ</t>
  </si>
  <si>
    <t>0000211</t>
  </si>
  <si>
    <t>การพูดและการเขียนภาษาไทยระดับอุดมศึกษา</t>
  </si>
  <si>
    <t>ฉันทัส ทองช่วย</t>
  </si>
  <si>
    <t>ปัณณพร เลิศสุรวัฒน์</t>
  </si>
  <si>
    <t>ทวีศักดิ์ อนันต์เศรษฐศิริ</t>
  </si>
  <si>
    <t>0101131</t>
  </si>
  <si>
    <t>ความรู้เบื้องต้นเกี่ยวกับรัฐศาสตร์</t>
  </si>
  <si>
    <t>ภาณุ ธรรมสุวรรณ</t>
  </si>
  <si>
    <t>0101212</t>
  </si>
  <si>
    <t>การวิเคราะห์เชิงปริมาณเพื่อการจัดการ</t>
  </si>
  <si>
    <t>อภิวัฒน์ สมาธิ</t>
  </si>
  <si>
    <t>0101213</t>
  </si>
  <si>
    <t>ทฤษฎีองค์การ</t>
  </si>
  <si>
    <t>ปาริฉัตร ตู้ดำ</t>
  </si>
  <si>
    <t>0101241</t>
  </si>
  <si>
    <t>การจัดการธุรกิจเบื้องต้น</t>
  </si>
  <si>
    <t>อรพินท์ บุญสิน</t>
  </si>
  <si>
    <t>0101243</t>
  </si>
  <si>
    <t>หลักการตลาด</t>
  </si>
  <si>
    <t>0101251</t>
  </si>
  <si>
    <t>ความรู้เบื้องต้นเกี่ยวกับกฎหมาย</t>
  </si>
  <si>
    <t>ธีรยุทธ ปักษา</t>
  </si>
  <si>
    <t>0101311</t>
  </si>
  <si>
    <t>พฤติกรรมองค์การ</t>
  </si>
  <si>
    <t>0101317</t>
  </si>
  <si>
    <t>ภาวะผู้นำและการจูงใจ</t>
  </si>
  <si>
    <t>0101321</t>
  </si>
  <si>
    <t>การวางแผนทรัพยากรมนุษย์</t>
  </si>
  <si>
    <t>ธีรพร ทองขะโชค</t>
  </si>
  <si>
    <t>0101322</t>
  </si>
  <si>
    <t>การพัฒนาทรัพยากรมนุษย์</t>
  </si>
  <si>
    <t>0101351</t>
  </si>
  <si>
    <t>กฎหมายแรงงาน</t>
  </si>
  <si>
    <t>0101421</t>
  </si>
  <si>
    <t>ระบบสารสนเทศด้านทรัพยากรมนุษย์</t>
  </si>
  <si>
    <t>0101422</t>
  </si>
  <si>
    <t>สัมมนาการจัดการทรัพยากรมนุษย์</t>
  </si>
  <si>
    <t>0101424</t>
  </si>
  <si>
    <t>การเรียนรู้และการฝึกอบรม</t>
  </si>
  <si>
    <t>0101425</t>
  </si>
  <si>
    <t>การวิจัยการจัดการทรัพยากรมนุษย์</t>
  </si>
  <si>
    <t>0102212</t>
  </si>
  <si>
    <t>เทคโนโลยีสารสนเทศเพื่อการพัฒนา</t>
  </si>
  <si>
    <t>ฉลอง แก้วประเสริฐ,ศุภรัตน์ พิณสุวรรณ</t>
  </si>
  <si>
    <t>0102214</t>
  </si>
  <si>
    <t>กระบวนทัศน์การพัฒนา</t>
  </si>
  <si>
    <t>จำนงค์ แรกพินิจ</t>
  </si>
  <si>
    <t>0102222</t>
  </si>
  <si>
    <t>หลักการ แนวคิด และทฤษฎีทางมานุษยวิทยา</t>
  </si>
  <si>
    <t>0102223</t>
  </si>
  <si>
    <t>จิตวิทยาสังคม</t>
  </si>
  <si>
    <t>0102241</t>
  </si>
  <si>
    <t>ชุมชน</t>
  </si>
  <si>
    <t>ดำรงศักดิ์ แก้วเพ็ง</t>
  </si>
  <si>
    <t>0102242</t>
  </si>
  <si>
    <t>ทฤษฎีและหลักการพัฒนาชุมชน</t>
  </si>
  <si>
    <t>พจนีย์ ทรัพย์สมาน</t>
  </si>
  <si>
    <t>0102311</t>
  </si>
  <si>
    <t>ปรัชญาและจริยธรรมสำหรับนักพัฒนา</t>
  </si>
  <si>
    <t>อุทัย เอกสะพัง</t>
  </si>
  <si>
    <t>0102312</t>
  </si>
  <si>
    <t>ภูมิปัญญาเพื่อการพัฒนาชุมชน</t>
  </si>
  <si>
    <t>0102351</t>
  </si>
  <si>
    <t>กระบวนการและเทคนิควิธีการพัฒนาชุมชน</t>
  </si>
  <si>
    <t>0102352</t>
  </si>
  <si>
    <t>ยุทธศาสตร์และการวางแผนพัฒนาชุมชน</t>
  </si>
  <si>
    <t>0102354</t>
  </si>
  <si>
    <t>การพัฒนาชุมชนเมือง</t>
  </si>
  <si>
    <t>ณฐพงศ์ จิตรนิรัตน์</t>
  </si>
  <si>
    <t>0102355</t>
  </si>
  <si>
    <t>ภาวะผู้นำในงานพัฒนาชุมชน</t>
  </si>
  <si>
    <t>0102364</t>
  </si>
  <si>
    <t>เศรษฐกิจพอเพียง</t>
  </si>
  <si>
    <t>0102381</t>
  </si>
  <si>
    <t>การประกอบการชุมชน</t>
  </si>
  <si>
    <t>0102422</t>
  </si>
  <si>
    <t>สันติวิธีกับการพัฒนา</t>
  </si>
  <si>
    <t>0102423</t>
  </si>
  <si>
    <t>ทักษิณคดีศึกษา</t>
  </si>
  <si>
    <t>0102452</t>
  </si>
  <si>
    <t>การสื่อสารเพื่อการพัฒนา</t>
  </si>
  <si>
    <t>0105111</t>
  </si>
  <si>
    <t>นิเทศศาสตร์เบื้องต้น</t>
  </si>
  <si>
    <t>นิเทศศาสตร์</t>
  </si>
  <si>
    <t>ธนภัทร เต็มรัตนะกุล</t>
  </si>
  <si>
    <t>0105112</t>
  </si>
  <si>
    <t>การสื่อสารมวลชนเบื้องต้น</t>
  </si>
  <si>
    <t>ทีปวิท พงศ์ไพบูลย์</t>
  </si>
  <si>
    <t>0105211</t>
  </si>
  <si>
    <t>ภาษาเพื่องานนิเทศศาสตร์</t>
  </si>
  <si>
    <t>0105212</t>
  </si>
  <si>
    <t>การสื่อสารในบริบททางสังคม</t>
  </si>
  <si>
    <t>กิตติคุณ ฤทธินิ่ม</t>
  </si>
  <si>
    <t>0105221</t>
  </si>
  <si>
    <t>วิทยุกระจายเสียงและวิทยุโทรทัศน์เบื้องต้น</t>
  </si>
  <si>
    <t>0105223</t>
  </si>
  <si>
    <t>ภาษาในงานนิเทศศาสตร์ 1</t>
  </si>
  <si>
    <t>0105231</t>
  </si>
  <si>
    <t>การประชาสัมพันธ์เบื้องต้น</t>
  </si>
  <si>
    <t>เสริมศักดิ์ ขุนพล</t>
  </si>
  <si>
    <t>0105241</t>
  </si>
  <si>
    <t>การโฆษณาเบื้องต้น</t>
  </si>
  <si>
    <t>0105251</t>
  </si>
  <si>
    <t>วารสารศาสตร์เบื้องต้น</t>
  </si>
  <si>
    <t>ศดานันท์ แคนยุกต์</t>
  </si>
  <si>
    <t>0105252</t>
  </si>
  <si>
    <t>การถ่ายภาพเบื้องต้น</t>
  </si>
  <si>
    <t>0105311</t>
  </si>
  <si>
    <t>การสื่อสารข้ามวัฒนธรรม</t>
  </si>
  <si>
    <t>0105312</t>
  </si>
  <si>
    <t>การเขียนและการรายงานข่าวเบื้องต้น</t>
  </si>
  <si>
    <t>0105322</t>
  </si>
  <si>
    <t>การผลิตรายการวิทยุโทรทัศน์</t>
  </si>
  <si>
    <t>0105331</t>
  </si>
  <si>
    <t>การผลิตและการจัดการสื่อประชาสัมพันธ์</t>
  </si>
  <si>
    <t>0105345</t>
  </si>
  <si>
    <t>การสร้างสรรค์เพื่อการโฆษณา</t>
  </si>
  <si>
    <t>0105353</t>
  </si>
  <si>
    <t>การผลิตและการจัดการสื่อสิ่งพิมพ์</t>
  </si>
  <si>
    <t>ศดานันท์ แคนยุกต์,อัฏฐพล เทพยา</t>
  </si>
  <si>
    <t>0105355</t>
  </si>
  <si>
    <t>การถ่ายภาพขั้นสูง</t>
  </si>
  <si>
    <t>0105442</t>
  </si>
  <si>
    <t>0105451</t>
  </si>
  <si>
    <t>การเขียนสร้างสรรค์สำหรับวารสารศาสตร์</t>
  </si>
  <si>
    <t>0106141</t>
  </si>
  <si>
    <t>ความรู้เบื้องต้นทางสารสนเทศศาสตร์</t>
  </si>
  <si>
    <t>0106211</t>
  </si>
  <si>
    <t>การวิเคราะห์สารสนเทศ 1</t>
  </si>
  <si>
    <t>รัชนีย์ ศรีศักดา</t>
  </si>
  <si>
    <t>0106241</t>
  </si>
  <si>
    <t>การศึกษาผู้ใช้</t>
  </si>
  <si>
    <t>0106242</t>
  </si>
  <si>
    <t>การจัดการสิ่งพิมพ์ต่อเนื่อง</t>
  </si>
  <si>
    <t>0106251</t>
  </si>
  <si>
    <t>ภาษาอังกฤษสำหรับนักสารสนเทศ</t>
  </si>
  <si>
    <t>0106261</t>
  </si>
  <si>
    <t>เทคโนโลยีในงานสารสนเทศ</t>
  </si>
  <si>
    <t>0106264</t>
  </si>
  <si>
    <t>การจัดการสำนักงานอัตโนมัติ</t>
  </si>
  <si>
    <t>0106311</t>
  </si>
  <si>
    <t>การวิเคราะห์สารสนเทศระบบหอสมุดรัฐสภาอเมริกัน</t>
  </si>
  <si>
    <t>0106343</t>
  </si>
  <si>
    <t>การปรับแต่งสารสนเทศ</t>
  </si>
  <si>
    <t>0106361</t>
  </si>
  <si>
    <t>การจัดการฐานข้อมูลสำหรับงานสารสนเทศ</t>
  </si>
  <si>
    <t>0106431</t>
  </si>
  <si>
    <t>การจัดการสถาบันสารสนเทศ</t>
  </si>
  <si>
    <t>0106433</t>
  </si>
  <si>
    <t>การตลาดสำหรับสถาบันสารสนเทศ</t>
  </si>
  <si>
    <t>0106441</t>
  </si>
  <si>
    <t>การรู้สารสนเทศ</t>
  </si>
  <si>
    <t>0106451</t>
  </si>
  <si>
    <t>การวิจัยทางสารสนเทศศึกษา</t>
  </si>
  <si>
    <t>0106452</t>
  </si>
  <si>
    <t>สัมมนาทางสารสนเทศศึกษา</t>
  </si>
  <si>
    <t>3 (2-3-4)</t>
  </si>
  <si>
    <t>0107111</t>
  </si>
  <si>
    <t>อารยธรรมไทย</t>
  </si>
  <si>
    <t>อดิศร ศักดิ์สูง</t>
  </si>
  <si>
    <t>0107131</t>
  </si>
  <si>
    <t>อารยธรรมตะวันออก</t>
  </si>
  <si>
    <t>อดิศร ศักดิ์สูง,อภิเชษฐ กาญจนดิฐ</t>
  </si>
  <si>
    <t>0107151</t>
  </si>
  <si>
    <t>อารยธรรมตะวันตก</t>
  </si>
  <si>
    <t>อนินทร์ พุฒิโชติ</t>
  </si>
  <si>
    <t>เขมิกา หวังสุข</t>
  </si>
  <si>
    <t>0107222</t>
  </si>
  <si>
    <t>ประวัติศาสตร์เอเชียตะวันออกเฉียงใต้ร่วมสมัย</t>
  </si>
  <si>
    <t>อภิเชษฐ กาญจนดิฐ</t>
  </si>
  <si>
    <t>0107231</t>
  </si>
  <si>
    <t>ประวัติศาสตร์เอเชียตะวันออก</t>
  </si>
  <si>
    <t>ศุภการ สิริไพศาล</t>
  </si>
  <si>
    <t>0107241</t>
  </si>
  <si>
    <t>ประวัติศาสตร์เอเชียใต้</t>
  </si>
  <si>
    <t>0107301</t>
  </si>
  <si>
    <t>ปรัชญาและระเบียบวิธีทางประวัติศาสตร์</t>
  </si>
  <si>
    <t>0107311</t>
  </si>
  <si>
    <t>ประวัติศาสตร์เพื่อการท่องเที่ยวในประเทศไทย</t>
  </si>
  <si>
    <t>0107361</t>
  </si>
  <si>
    <t>ประวัติศาสตร์สหรัฐอเมริกา</t>
  </si>
  <si>
    <t>0107406</t>
  </si>
  <si>
    <t>การเขียนสารคดีเชิงประวัติศาสตร์</t>
  </si>
  <si>
    <t>สัมมนาประวัติศาสตร์ภาคใต้</t>
  </si>
  <si>
    <t>0107421</t>
  </si>
  <si>
    <t>ประชาคมอาเซียน</t>
  </si>
  <si>
    <t>0107451</t>
  </si>
  <si>
    <t>ประวัติศาสตร์ยุโรปร่วมสมัย</t>
  </si>
  <si>
    <t>0109111</t>
  </si>
  <si>
    <t>ภาษาจีนขั้นต้น 1</t>
  </si>
  <si>
    <t>ภาษาจีน</t>
  </si>
  <si>
    <t>ปัทมา ดีลิ่น,พนิดา เชาว์พาณิชย์เจริญ</t>
  </si>
  <si>
    <t>0109121</t>
  </si>
  <si>
    <t>สนทนาภาษาจีนขั้นต้น</t>
  </si>
  <si>
    <t>กรรณิการ์ ถีราวุฒิ</t>
  </si>
  <si>
    <t>0109211</t>
  </si>
  <si>
    <t>ภาษาจีนขั้นกลาง 1</t>
  </si>
  <si>
    <t>นุชชฎา ฉัตรประเสริฐ</t>
  </si>
  <si>
    <t>0109213</t>
  </si>
  <si>
    <t>ไวยากรณ์จีนกลาง 1</t>
  </si>
  <si>
    <t>พวงผกา สิทธิจันทร์</t>
  </si>
  <si>
    <t>0109221</t>
  </si>
  <si>
    <t>สนทนาภาษาจีนขั้นสูง</t>
  </si>
  <si>
    <t>หลี่ เส้าฮุย</t>
  </si>
  <si>
    <t>0109222</t>
  </si>
  <si>
    <t>การอ่านภาษาจีน 1</t>
  </si>
  <si>
    <t>พนิดา เชาว์พาณิชย์เจริญ</t>
  </si>
  <si>
    <t>0109241</t>
  </si>
  <si>
    <t>วัฒนธรรมจีน</t>
  </si>
  <si>
    <t>เกตมาตุ ดวงมณี</t>
  </si>
  <si>
    <t>0109311</t>
  </si>
  <si>
    <t>ภาษาจีนขั้นสูง</t>
  </si>
  <si>
    <t>กรรณิการ์ ถีราวุฒิ,นุชชฎา ฉัตรประเสริฐ,พนิดา เชาว์พาณิชย์เจริญ,พวงผกา สิทธิจันทร์,หลี่ เส้าฮุย</t>
  </si>
  <si>
    <t>0109313</t>
  </si>
  <si>
    <t>ภาษาจีนโบราณ</t>
  </si>
  <si>
    <t>0109321</t>
  </si>
  <si>
    <t>การเขียนภาษาจีน 2</t>
  </si>
  <si>
    <t>0109331</t>
  </si>
  <si>
    <t>วรรณคดีจีน</t>
  </si>
  <si>
    <t>0109341</t>
  </si>
  <si>
    <t>ประวัติศาสตร์จีน</t>
  </si>
  <si>
    <t>ARR ,หลี่ เส้าฮุย</t>
  </si>
  <si>
    <t>0109352</t>
  </si>
  <si>
    <t>โปรแกรมคอมพิวเตอร์ภาษาจีน</t>
  </si>
  <si>
    <t>0109353</t>
  </si>
  <si>
    <t>ภาษาจีนเพื่อการท่องเที่ยว</t>
  </si>
  <si>
    <t>0109355</t>
  </si>
  <si>
    <t>ภาษาจีนธุรกิจ</t>
  </si>
  <si>
    <t>Du Wen,ปัทมา ดีลิ่น</t>
  </si>
  <si>
    <t>0109356</t>
  </si>
  <si>
    <t>ภาษาจีนเพื่อการโรงแรม</t>
  </si>
  <si>
    <t>0109357</t>
  </si>
  <si>
    <t>การเขียนพู่กันจีน</t>
  </si>
  <si>
    <t>0109361</t>
  </si>
  <si>
    <t>การแปลภาษาจีน 2</t>
  </si>
  <si>
    <t>0109481</t>
  </si>
  <si>
    <t>สหกิจศึกษา</t>
  </si>
  <si>
    <t>พนิดา เชาว์พาณิชย์เจริญ,พวงผกา สิทธิจันทร์</t>
  </si>
  <si>
    <t>0110111</t>
  </si>
  <si>
    <t>ภาษาญี่ปุ่น 1</t>
  </si>
  <si>
    <t>ภาษาญี่ปุ่น</t>
  </si>
  <si>
    <t>0110131</t>
  </si>
  <si>
    <t>อักขรวิธีญี่ปุ่น</t>
  </si>
  <si>
    <t>0110211</t>
  </si>
  <si>
    <t>ภาษาญี่ปุ่น 3</t>
  </si>
  <si>
    <t>คุณัชญ์ สมชนะกิจ</t>
  </si>
  <si>
    <t>0110221</t>
  </si>
  <si>
    <t>การฟัง-พูดภาษาญี่ปุ่น 1</t>
  </si>
  <si>
    <t>ทากายูกิ คากิซากิ</t>
  </si>
  <si>
    <t>0110223</t>
  </si>
  <si>
    <t>การอ่านภาษาญี่ปุ่นเบื้องต้น</t>
  </si>
  <si>
    <t>ศิรินทร์ญา เปียกลิ่น</t>
  </si>
  <si>
    <t>0110231</t>
  </si>
  <si>
    <t>คันจิศึกษา 1</t>
  </si>
  <si>
    <t>0110311</t>
  </si>
  <si>
    <t>โครงสร้างภาษาญี่ปุ่น 1</t>
  </si>
  <si>
    <t>0110321</t>
  </si>
  <si>
    <t>การเขียนภาษาญี่ปุ่น 1</t>
  </si>
  <si>
    <t>0110323</t>
  </si>
  <si>
    <t>การฟัง-พูดภาษาญี่ปุ่น 3</t>
  </si>
  <si>
    <t>0110325</t>
  </si>
  <si>
    <t>การอ่านภาษาญี่ปุ่นระดับกลาง 2</t>
  </si>
  <si>
    <t>0110327</t>
  </si>
  <si>
    <t>ภาษาญี่ปุ่นสื่อมวลชน</t>
  </si>
  <si>
    <t>0110351</t>
  </si>
  <si>
    <t>ประวัติวรรณคดีญี่ปุ่น</t>
  </si>
  <si>
    <t>0110353</t>
  </si>
  <si>
    <t>วรรณกรรมญี่ปุ่นสำหรับเด็ก</t>
  </si>
  <si>
    <t>0111111</t>
  </si>
  <si>
    <t>กลวิธีการรับสาร</t>
  </si>
  <si>
    <t>0111161</t>
  </si>
  <si>
    <t>ความรู้ทั่วไปทางวรรณคดีไทย</t>
  </si>
  <si>
    <t>0111211</t>
  </si>
  <si>
    <t>การใช้ภาษาไทย</t>
  </si>
  <si>
    <t>การพูดเพื่อประสิทธิผล</t>
  </si>
  <si>
    <t>0111212</t>
  </si>
  <si>
    <t>การอ่านเพื่อความเข้าใจ</t>
  </si>
  <si>
    <t>การคิดและการใช้เหตุผล</t>
  </si>
  <si>
    <t>0111215</t>
  </si>
  <si>
    <t>การอ่านออกเสียง</t>
  </si>
  <si>
    <t>วราเมษ วัฒนไชย,ศรีอังคาร ถาวโรฤทธิ์</t>
  </si>
  <si>
    <t>0111216</t>
  </si>
  <si>
    <t>การเขียนเอกสารสำนักงาน</t>
  </si>
  <si>
    <t>0111231</t>
  </si>
  <si>
    <t>ลักษณะภาษาไทย</t>
  </si>
  <si>
    <t>0111232</t>
  </si>
  <si>
    <t>หลักภาษาไทยสำหรับครู</t>
  </si>
  <si>
    <t>0111242</t>
  </si>
  <si>
    <t>ระบบเสียงภาษาไทย</t>
  </si>
  <si>
    <t>0111261</t>
  </si>
  <si>
    <t>วรรณกรรมศึกษา</t>
  </si>
  <si>
    <t>0111262</t>
  </si>
  <si>
    <t>พัฒนาการวรรณคดีไทย</t>
  </si>
  <si>
    <t>0111311</t>
  </si>
  <si>
    <t>การเขียนร้อยแก้ว</t>
  </si>
  <si>
    <t>วินัย สุกใส</t>
  </si>
  <si>
    <t>0111312</t>
  </si>
  <si>
    <t>0111315</t>
  </si>
  <si>
    <t>การเขียนบทพูด</t>
  </si>
  <si>
    <t>0111321</t>
  </si>
  <si>
    <t>ภาษากับสังคม</t>
  </si>
  <si>
    <t>0111323</t>
  </si>
  <si>
    <t>ภาษาไทยในบริบททางสังคมและวัฒนธรรม</t>
  </si>
  <si>
    <t>0111331</t>
  </si>
  <si>
    <t>ภาษาบาลีและสันสกฤตในภาษาไทย</t>
  </si>
  <si>
    <t>อนันต์ อารีย์พงศ์</t>
  </si>
  <si>
    <t>0111333</t>
  </si>
  <si>
    <t>อักษรจาร</t>
  </si>
  <si>
    <t>0111341</t>
  </si>
  <si>
    <t>ภาษาไทยถิ่น</t>
  </si>
  <si>
    <t>0111362</t>
  </si>
  <si>
    <t>วรรณกรรมปัจจุบัน</t>
  </si>
  <si>
    <t>0111363</t>
  </si>
  <si>
    <t>วรรณคดีเอกของไทย</t>
  </si>
  <si>
    <t>0111365</t>
  </si>
  <si>
    <t>วรรณคดีเกี่ยวกับประเพณี</t>
  </si>
  <si>
    <t>0111381</t>
  </si>
  <si>
    <t>คติชนวิทยา</t>
  </si>
  <si>
    <t>0111412</t>
  </si>
  <si>
    <t>การเขียนวรรณกรรมสำหรับเด็ก</t>
  </si>
  <si>
    <t>0111421</t>
  </si>
  <si>
    <t>สัมมนาการใช้ภาษาไทย</t>
  </si>
  <si>
    <t>สมิทธิชา พุมมา,อนันต์ อารีย์พงศ์</t>
  </si>
  <si>
    <t>0111463</t>
  </si>
  <si>
    <t>อิทธิพลของวรรณคดีต่างประเทศที่มีต่อวรรณคดีไทย</t>
  </si>
  <si>
    <t>0111471</t>
  </si>
  <si>
    <t>นวัตกรรมเพื่อการสอนภาษาไทย</t>
  </si>
  <si>
    <t>ปริยากรณ์ ชูแก้ว</t>
  </si>
  <si>
    <t>0111474</t>
  </si>
  <si>
    <t>การสอนภาษาไทยสำหรับชาวต่างประเทศ</t>
  </si>
  <si>
    <t>0111481</t>
  </si>
  <si>
    <t>วรรณกรรมกับสังคมและวัฒนธรรม</t>
  </si>
  <si>
    <t>0111491</t>
  </si>
  <si>
    <t>แนวทางการวิจัยภาษาและวรรณคดีไทย</t>
  </si>
  <si>
    <t>ปรียารัตน์ เชาวลิตประพันธ์,อนันต์ อารีย์พงศ์</t>
  </si>
  <si>
    <t>0113111</t>
  </si>
  <si>
    <t>ภาษามลายู 1</t>
  </si>
  <si>
    <t>ภาษามลายู</t>
  </si>
  <si>
    <t>นูรียัน สาแล๊ะ</t>
  </si>
  <si>
    <t>0113211</t>
  </si>
  <si>
    <t>อักษรยาวี 1</t>
  </si>
  <si>
    <t>0113214</t>
  </si>
  <si>
    <t>ภาษาศาสตร์มลายูเบื้องต้น</t>
  </si>
  <si>
    <t>0113221</t>
  </si>
  <si>
    <t>สนทนามลายู 1</t>
  </si>
  <si>
    <t>0113223</t>
  </si>
  <si>
    <t>การอ่านมลายู 1</t>
  </si>
  <si>
    <t>0113225</t>
  </si>
  <si>
    <t>การเขียนมลายู 1</t>
  </si>
  <si>
    <t>0113231</t>
  </si>
  <si>
    <t>ไวยากรณ์มลายู 1</t>
  </si>
  <si>
    <t>0113311</t>
  </si>
  <si>
    <t>ภาษามลายูปาตานี 2</t>
  </si>
  <si>
    <t>รัตติยา สาและ</t>
  </si>
  <si>
    <t>0113312</t>
  </si>
  <si>
    <t>ภาษามลายูในบริบททางสังคม</t>
  </si>
  <si>
    <t>0113326</t>
  </si>
  <si>
    <t>การเขียนมลายู 2</t>
  </si>
  <si>
    <t>0113341</t>
  </si>
  <si>
    <t>วรรณกรรมมลายูขนบนิยม</t>
  </si>
  <si>
    <t>0113342</t>
  </si>
  <si>
    <t>วรรณกรรมมลายูสมัยใหม่</t>
  </si>
  <si>
    <t>0113351</t>
  </si>
  <si>
    <t>กวีนิพนธ์มลายูขนบนิยม</t>
  </si>
  <si>
    <t>0113355</t>
  </si>
  <si>
    <t>วรรณกรรมมลายูสำหรับเด็ก</t>
  </si>
  <si>
    <t>0113362</t>
  </si>
  <si>
    <t>การแปล 2</t>
  </si>
  <si>
    <t>0113421</t>
  </si>
  <si>
    <t>การสืบค้นข้อมูลและการเขียนรายงาน</t>
  </si>
  <si>
    <t>0113454</t>
  </si>
  <si>
    <t>วรรณกรรมมลายูอิงประวัติศาสตร์</t>
  </si>
  <si>
    <t>0113463</t>
  </si>
  <si>
    <t>ภาษามลายูเพื่อการสื่อสารมวลชน</t>
  </si>
  <si>
    <t>0113464</t>
  </si>
  <si>
    <t>ภาษามลายูเพื่อธุรกิจ</t>
  </si>
  <si>
    <t>0113465</t>
  </si>
  <si>
    <t>ภาษามลายูเพื่อการท่องเที่ยว 1</t>
  </si>
  <si>
    <t>0113471</t>
  </si>
  <si>
    <t>เทคโนโลยีเพื่อการเรียนภาษามลายู</t>
  </si>
  <si>
    <t>0115101</t>
  </si>
  <si>
    <t>กลวิธีการเรียนภาษาอังกฤษ</t>
  </si>
  <si>
    <t>พิทยาธร แก้วคง</t>
  </si>
  <si>
    <t>0115102</t>
  </si>
  <si>
    <t>การพัฒนาทักษะด้านศัพท์</t>
  </si>
  <si>
    <t>0115121</t>
  </si>
  <si>
    <t>0115122</t>
  </si>
  <si>
    <t>หลักการอ่าน</t>
  </si>
  <si>
    <t>0115211</t>
  </si>
  <si>
    <t>การสื่อสารทางการพูดภาษาอังกฤษ 1</t>
  </si>
  <si>
    <t>Yungrei   Phungshok Shimray</t>
  </si>
  <si>
    <t>IRISH CHAN SIOSON</t>
  </si>
  <si>
    <t>0115221</t>
  </si>
  <si>
    <t>การอ่านเชิงวิเคราะห์และวิจารณ์</t>
  </si>
  <si>
    <t>ดิญะพร วิสะมิตนันท์</t>
  </si>
  <si>
    <t>0115231</t>
  </si>
  <si>
    <t>ไวยากรณ์ 2</t>
  </si>
  <si>
    <t>0115241</t>
  </si>
  <si>
    <t>การเขียนเบื้องต้น</t>
  </si>
  <si>
    <t>0115251</t>
  </si>
  <si>
    <t>พื้นฐานวัฒนธรรมอังกฤษและอเมริกัน</t>
  </si>
  <si>
    <t>SILVIA COLAZINGARI</t>
  </si>
  <si>
    <t>0115261</t>
  </si>
  <si>
    <t>สัทศาสตร์ภาษาอังกฤษ</t>
  </si>
  <si>
    <t>0115262</t>
  </si>
  <si>
    <t>ภาษาศาสตร์ภาษาอังกฤษเบื้องต้น</t>
  </si>
  <si>
    <t>0115263</t>
  </si>
  <si>
    <t>การวิเคราะห์ข้อผิดพลาดและเปรียบเทียบระบบโครงสร้างภาษาไทยและภาษาอังกฤษ</t>
  </si>
  <si>
    <t>บันลือ ถิ่นพังงา</t>
  </si>
  <si>
    <t>0115311</t>
  </si>
  <si>
    <t>การสื่อสารทางการพูดภาษาอังกฤษ 3</t>
  </si>
  <si>
    <t>0115342</t>
  </si>
  <si>
    <t>การเขียนเรียงความ</t>
  </si>
  <si>
    <t>0115351</t>
  </si>
  <si>
    <t>ประวัติวรรณคดีอังกฤษและอเมริกัน</t>
  </si>
  <si>
    <t>0115362</t>
  </si>
  <si>
    <t>ระบบคำและวากยสัมพันธ์</t>
  </si>
  <si>
    <t>0115371</t>
  </si>
  <si>
    <t>การแปล 1</t>
  </si>
  <si>
    <t>0115381</t>
  </si>
  <si>
    <t>ภาษาอังกฤษธุรกิจ</t>
  </si>
  <si>
    <t>พรพรรณ ไชยรัตน์</t>
  </si>
  <si>
    <t>0115382</t>
  </si>
  <si>
    <t>ภาษาอังกฤษเพื่อการโรงแรม</t>
  </si>
  <si>
    <t>0115385</t>
  </si>
  <si>
    <t>การเขียนเอกสารเชิงธุรกิจ</t>
  </si>
  <si>
    <t>0115386</t>
  </si>
  <si>
    <t>การอ่านเชิงธุรกิจ</t>
  </si>
  <si>
    <t>0115391</t>
  </si>
  <si>
    <t>ระเบียบวิธีสอนภาษาอังกฤษ</t>
  </si>
  <si>
    <t>0115411</t>
  </si>
  <si>
    <t>การอภิปรายและการนำเสนอเชิงวิชาการ</t>
  </si>
  <si>
    <t>0115441</t>
  </si>
  <si>
    <t>การเขียนเชิงวิชาการ</t>
  </si>
  <si>
    <t>0115461</t>
  </si>
  <si>
    <t>ภาษาศาสตร์สังคม</t>
  </si>
  <si>
    <t>0115491</t>
  </si>
  <si>
    <t>การสอนภาษาอังกฤษระดับมัธยมศึกษา</t>
  </si>
  <si>
    <t>0115492</t>
  </si>
  <si>
    <t>เทคโนโลยีและสื่อการสอนภาษาอังกฤษ</t>
  </si>
  <si>
    <t>0116111</t>
  </si>
  <si>
    <t>ทรัพยากรธรรมชาติและสิ่งแวดล้อมประเทศไทย</t>
  </si>
  <si>
    <t>ศุภรัตน์ พิณสุวรรณ</t>
  </si>
  <si>
    <t>0116112</t>
  </si>
  <si>
    <t>การอนุรักษ์ทรัพยากรธรรมชาติ</t>
  </si>
  <si>
    <t>สมชาย เลี้ยงพรพรรณ</t>
  </si>
  <si>
    <t>0116113</t>
  </si>
  <si>
    <t>การอนุรักษ์พื้นที่ชุ่มน้ำ</t>
  </si>
  <si>
    <t>0116114</t>
  </si>
  <si>
    <t>ภูมิศาสตร์ภัยธรรมชาติ</t>
  </si>
  <si>
    <t>0116115</t>
  </si>
  <si>
    <t>การอนุรักษ์ทรัพยากรการท่องเที่ยว</t>
  </si>
  <si>
    <t>0116116</t>
  </si>
  <si>
    <t>ภูมิศาสตร์กายภาพ</t>
  </si>
  <si>
    <t>0116131</t>
  </si>
  <si>
    <t>คณิตศาสตร์ทางภูมิศาสตร์</t>
  </si>
  <si>
    <t>4 (4-0-8)</t>
  </si>
  <si>
    <t>ภูริพัฒน์ พฤกษาพิทักษ์</t>
  </si>
  <si>
    <t>0116212</t>
  </si>
  <si>
    <t>ภูมิศาสตร์ประเทศไทย</t>
  </si>
  <si>
    <t>0116221</t>
  </si>
  <si>
    <t>ภูมิศาสตร์ประชากร</t>
  </si>
  <si>
    <t>0116223</t>
  </si>
  <si>
    <t>ภูมิศาสตร์การท่องเที่ยว</t>
  </si>
  <si>
    <t>0116231</t>
  </si>
  <si>
    <t>การแปลความหมายแผนที่</t>
  </si>
  <si>
    <t>0116232</t>
  </si>
  <si>
    <t>คอมพิวเตอร์สำหรับนักภูมิศาสตร์</t>
  </si>
  <si>
    <t>ฉลอง แก้วประเสริฐ,วรุตม์ นาที</t>
  </si>
  <si>
    <t>0116233</t>
  </si>
  <si>
    <t>วิธีการสถิติทางภูมิศาสตร์</t>
  </si>
  <si>
    <t>ประมาณ เทพสงเคราะห์,วรุตม์ นาที</t>
  </si>
  <si>
    <t>0116234</t>
  </si>
  <si>
    <t>การสำรวจในสนามทางภูมิศาสตร์</t>
  </si>
  <si>
    <t>วรุตม์ นาที</t>
  </si>
  <si>
    <t>0116312</t>
  </si>
  <si>
    <t>ภูมิศาสตร์ดิน</t>
  </si>
  <si>
    <t>0116331</t>
  </si>
  <si>
    <t>การรับรู้จากระยะไกล</t>
  </si>
  <si>
    <t>0116333</t>
  </si>
  <si>
    <t>โฟโตแกรมเมตรีเชิงตัวเลข</t>
  </si>
  <si>
    <t>0116335</t>
  </si>
  <si>
    <t>การจัดการฐานข้อมูลเชิงพื้นที่</t>
  </si>
  <si>
    <t>0116341</t>
  </si>
  <si>
    <t>ภูมิศาสตร์ภูมิภาค</t>
  </si>
  <si>
    <t>0116342</t>
  </si>
  <si>
    <t>ภูมิศาสตร์ภาคใต้ของประเทศไทย</t>
  </si>
  <si>
    <t>ครองชัย หัตถา</t>
  </si>
  <si>
    <t>0116431</t>
  </si>
  <si>
    <t>การอ่านทางภูมิศาสตร์</t>
  </si>
  <si>
    <t>0116441</t>
  </si>
  <si>
    <t>ภูมิศาสตร์เอเชียตะวันออกเฉียงใต้</t>
  </si>
  <si>
    <t>ARR ,ประมาณ เทพสงเคราะห์</t>
  </si>
  <si>
    <t>0116452</t>
  </si>
  <si>
    <t>การฝึกงานทางภูมิศาสตร์</t>
  </si>
  <si>
    <t>4 (0-12-0)</t>
  </si>
  <si>
    <t>ARR ,ศุภรัตน์ พิณสุวรรณ</t>
  </si>
  <si>
    <t>0122101</t>
  </si>
  <si>
    <t>รัฐประศาสนศาสตร์เบื้องต้น</t>
  </si>
  <si>
    <t>การปกครองท้องถิ่น</t>
  </si>
  <si>
    <t>0122102</t>
  </si>
  <si>
    <t>ทักษะการศึกษาทางรัฐประศาสนศาสตร์</t>
  </si>
  <si>
    <t>ธเนศ ยุคันตวนิชชัย</t>
  </si>
  <si>
    <t>0122203</t>
  </si>
  <si>
    <t>0122204</t>
  </si>
  <si>
    <t>การบริหารทรัพยากรมนุษย์</t>
  </si>
  <si>
    <t>0122205</t>
  </si>
  <si>
    <t>การบริหารการพัฒนา</t>
  </si>
  <si>
    <t>วิชชาญ จุลหริก</t>
  </si>
  <si>
    <t>0122211</t>
  </si>
  <si>
    <t>หลักการบริหารท้องถิ่น</t>
  </si>
  <si>
    <t>อัศว์ศิริ ลาปีอี</t>
  </si>
  <si>
    <t>0122241</t>
  </si>
  <si>
    <t>หลักเศรษฐศาสตร์สำหรับนักปกครองท้องถิ่น</t>
  </si>
  <si>
    <t>0122242</t>
  </si>
  <si>
    <t>เศรษฐกิจ สังคมและวัฒนธรรมท้องถิ่น</t>
  </si>
  <si>
    <t>0122307</t>
  </si>
  <si>
    <t>สถิติสำหรับนักรัฐประศาสนศาสตร์</t>
  </si>
  <si>
    <t>ทวนธง ครุฑจ้อน</t>
  </si>
  <si>
    <t>0122309</t>
  </si>
  <si>
    <t>นโยบายสาธารณะและการวางแผน</t>
  </si>
  <si>
    <t>0122315</t>
  </si>
  <si>
    <t>การบริหารการคลังท้องถิ่น</t>
  </si>
  <si>
    <t>0122317</t>
  </si>
  <si>
    <t>ภาวะผู้นำและจริยธรรมสำหรับนักปกครองท้องถิ่น</t>
  </si>
  <si>
    <t>0122332</t>
  </si>
  <si>
    <t>กฎหมายสำหรับการปกครองท้องถิ่นไทย</t>
  </si>
  <si>
    <t>0122344</t>
  </si>
  <si>
    <t>การจัดการทรัพยากรธรรมชาติและสิ่งแวดล้อมท้องถิ่น</t>
  </si>
  <si>
    <t>0122416</t>
  </si>
  <si>
    <t>สัมมนาทางการบริหารงานท้องถิ่น</t>
  </si>
  <si>
    <t>0122419</t>
  </si>
  <si>
    <t>สัมมนาทิศทางการพัฒนาท้องถิ่นในอนาคต</t>
  </si>
  <si>
    <t>ทวนธง ครุฑจ้อน,ธเนศ ยุคันตวนิชชัย,ยศธร ทวีพล,วิชชาญ จุลหริก,อัศว์ศิริ ลาปีอี</t>
  </si>
  <si>
    <t>0122452</t>
  </si>
  <si>
    <t>ฝึกงานทางการปกครองท้องถิ่น</t>
  </si>
  <si>
    <t>0125111</t>
  </si>
  <si>
    <t>ศาสนาในประเทศไทย</t>
  </si>
  <si>
    <t>สังคมศึกษา</t>
  </si>
  <si>
    <t>0125121</t>
  </si>
  <si>
    <t>ความรู้พื้นฐานทางกฎหมายทั่วไป</t>
  </si>
  <si>
    <t>ฐากร สิทธิโชค</t>
  </si>
  <si>
    <t>0125212</t>
  </si>
  <si>
    <t>วิถีชีวิตไทย</t>
  </si>
  <si>
    <t>0125221</t>
  </si>
  <si>
    <t>การเมืองและการปกครองไทย</t>
  </si>
  <si>
    <t>พรไทย ศิริสาธิตกิจ</t>
  </si>
  <si>
    <t>0125231</t>
  </si>
  <si>
    <t>เศรษฐศาสตร์เบื้องต้น</t>
  </si>
  <si>
    <t>เกศแก้ว เจริญวิริยะภาพ</t>
  </si>
  <si>
    <t>0125241</t>
  </si>
  <si>
    <t>ประมาณ เทพสงเคราะห์,วิภาดา พินลา,วิภาพรรณ พินลา</t>
  </si>
  <si>
    <t>0125251</t>
  </si>
  <si>
    <t>ประวัติศาสตร์ไทย</t>
  </si>
  <si>
    <t>0125252</t>
  </si>
  <si>
    <t>ประวัติศาสตร์ยุโรป</t>
  </si>
  <si>
    <t>0125321</t>
  </si>
  <si>
    <t>หลักรัฐศาสตร์</t>
  </si>
  <si>
    <t>0125331</t>
  </si>
  <si>
    <t>ระบบเศรษฐกิจและสถาบันทางเศรษฐกิจ</t>
  </si>
  <si>
    <t>บุษกร ถาวรประสิทธิ์</t>
  </si>
  <si>
    <t>0125341</t>
  </si>
  <si>
    <t>แผนที่และระบบสารสนเทศทางภูมิศาสตร์</t>
  </si>
  <si>
    <t>0125342</t>
  </si>
  <si>
    <t>ท้องถิ่นศึกษา</t>
  </si>
  <si>
    <t>วิภาพรรณ พินลา</t>
  </si>
  <si>
    <t>0125351</t>
  </si>
  <si>
    <t>ประวัติศาสตร์เอเชีย</t>
  </si>
  <si>
    <t>0125411</t>
  </si>
  <si>
    <t>พระพุทธศาสนา</t>
  </si>
  <si>
    <t>0125412</t>
  </si>
  <si>
    <t>สิทธิมนุษยชนศึกษา</t>
  </si>
  <si>
    <t>วิภาดา พินลา</t>
  </si>
  <si>
    <t>0125461</t>
  </si>
  <si>
    <t>สัมมนาทางสังคมศึกษา</t>
  </si>
  <si>
    <t>0125462</t>
  </si>
  <si>
    <t>หลักสูตรและการสอนสังคมศึกษา 1</t>
  </si>
  <si>
    <t>จารึก จันทร์วงค์,ศรีอังคาร ถาวโรฤทธิ์</t>
  </si>
  <si>
    <t>พัชลินจ์ จีนนุ่น,วราเมษ วัฒนไชย</t>
  </si>
  <si>
    <t>0102365</t>
  </si>
  <si>
    <t>วิสาหกิจชุมชน</t>
  </si>
  <si>
    <t>0102383</t>
  </si>
  <si>
    <t>กระบวนการเรียนรู้เพื่อการประกอบการชุมชน</t>
  </si>
  <si>
    <t>บัณฑิตศึกษาภาคปกติ</t>
  </si>
  <si>
    <t>0102511</t>
  </si>
  <si>
    <t>กระบวนทัศน์ และทฤษฎีพัฒนาสังคม</t>
  </si>
  <si>
    <t>จำนงค์ แรกพินิจ,ชลลดา แสงมณี  ศิริสาธิตกิจ</t>
  </si>
  <si>
    <t>0102521</t>
  </si>
  <si>
    <t>ระเบียบวิธีวิจัยทางสังคม</t>
  </si>
  <si>
    <t>3 (1-4-4)</t>
  </si>
  <si>
    <t>0102531</t>
  </si>
  <si>
    <t>นโยบายพัฒนาสังคม</t>
  </si>
  <si>
    <t>0103511</t>
  </si>
  <si>
    <t>สหวิทยาการไทยคดีศึกษา</t>
  </si>
  <si>
    <t>0103521</t>
  </si>
  <si>
    <t>ปฏิทรรศน์ไทยคดีศึกษา</t>
  </si>
  <si>
    <t>จำนงค์ แรกพินิจ,พรไทย ศิริสาธิตกิจ</t>
  </si>
  <si>
    <t>0103531</t>
  </si>
  <si>
    <t>ระเบียบวิธีวิจัยทางไทยคดีศึกษา</t>
  </si>
  <si>
    <t>0103553</t>
  </si>
  <si>
    <t>ระบบความเชื่อและจริยธรรมในสังคมไทย</t>
  </si>
  <si>
    <t>0103643</t>
  </si>
  <si>
    <t>ภูมิทัศน์วัฒนธรรมกับการพัฒนา</t>
  </si>
  <si>
    <t>0103672</t>
  </si>
  <si>
    <t>เทคโนโลยีสารสนเทศทางไทยคดีศึกษา</t>
  </si>
  <si>
    <t>นิสากร กล้าณรงค์,วรุตม์ นาที</t>
  </si>
  <si>
    <t>0103691</t>
  </si>
  <si>
    <t>0111502</t>
  </si>
  <si>
    <t>ระเบียบวิธีวิจัยทางภาษาและวรรณคดีไทย</t>
  </si>
  <si>
    <t>ฉันทัส ทองช่วย,มาโนช ดินลานสกูล</t>
  </si>
  <si>
    <t>0111512</t>
  </si>
  <si>
    <t>ทฤษฎีภาษาศาสตร์</t>
  </si>
  <si>
    <t>0111513</t>
  </si>
  <si>
    <t>ไวยากรณ์ไทย</t>
  </si>
  <si>
    <t>0111611</t>
  </si>
  <si>
    <t>0111612</t>
  </si>
  <si>
    <t>สัมมนาความรู้ทางภาษาไทย</t>
  </si>
  <si>
    <t>ประภัสสร ภัทรนาวิก,อนันต์ อารีย์พงศ์</t>
  </si>
  <si>
    <t>0111613</t>
  </si>
  <si>
    <t>ภาษาถิ่นและภาษาของกลุ่มชาติพันธุ์</t>
  </si>
  <si>
    <t>ฉันทัส ทองช่วย,สมิทธิชา พุมมา</t>
  </si>
  <si>
    <t>0111614</t>
  </si>
  <si>
    <t>พัฒนาการอักษรและอักขรวิธีไทย</t>
  </si>
  <si>
    <t>0111618</t>
  </si>
  <si>
    <t>วัจนลีลาในภาษาไทย</t>
  </si>
  <si>
    <t>0116511</t>
  </si>
  <si>
    <t>ภูมิศาสตร์ระบบ</t>
  </si>
  <si>
    <t>ภูมิสารสนเทศเพื่อการจัดการเชิงพื้นที่</t>
  </si>
  <si>
    <t>0116521</t>
  </si>
  <si>
    <t>ภูมิสารสนเทศ</t>
  </si>
  <si>
    <t>0116522</t>
  </si>
  <si>
    <t>แผนที่และการทำแผนที่</t>
  </si>
  <si>
    <t>0102522</t>
  </si>
  <si>
    <t>การวิเคราะห์ข้อมูลเพื่อการวิจัย</t>
  </si>
  <si>
    <t>0102631</t>
  </si>
  <si>
    <t>ภาวะผู้นำเพื่อการบริหารและพัฒนาสังคม</t>
  </si>
  <si>
    <t>ธนภัทร เต็มรัตนะกุล,ปาริฉัตร ตู้ดำ</t>
  </si>
  <si>
    <t>0102648</t>
  </si>
  <si>
    <t>สัมมนาปัญหาการบริหารและพัฒนาสังคม</t>
  </si>
  <si>
    <t>0111511</t>
  </si>
  <si>
    <t>การตีความ</t>
  </si>
  <si>
    <t>0111541</t>
  </si>
  <si>
    <t>หนังสือเรียนภาษาไทย</t>
  </si>
  <si>
    <t>0111617</t>
  </si>
  <si>
    <t>การเขียนบทความทางวิชาการ</t>
  </si>
  <si>
    <t>0111631</t>
  </si>
  <si>
    <t>สังเคราะห์งานวิจัยสาขาภาษาและวรรณคดีไทย</t>
  </si>
  <si>
    <t>0111641</t>
  </si>
  <si>
    <t>สัมมนาความรู้ทางการสอนภาษาไทย</t>
  </si>
  <si>
    <t>0116533</t>
  </si>
  <si>
    <t>การย้ายถิ่นข้ามแดน</t>
  </si>
  <si>
    <t>0116691</t>
  </si>
  <si>
    <t>9 (0-27-0)</t>
  </si>
  <si>
    <t>ดุษฎีบัณฑิต  ภาคปกติ</t>
  </si>
  <si>
    <t>0199711</t>
  </si>
  <si>
    <t>โครงสร้างและพลวัตวัฒนธรรม</t>
  </si>
  <si>
    <t>คุณัชญ์ สมชนะกิจ,ธนภัทร เต็มรัตนะกุล,พัชลินจ์ จีนนุ่น,รัตติยา สาและ</t>
  </si>
  <si>
    <t>0199712</t>
  </si>
  <si>
    <t>อัตลักษณ์และความหลากหลายของวัฒนธรรมไทยและวัฒนธรรมเอเชียอาคเนย์</t>
  </si>
  <si>
    <t>ณฐพงศ์ จิตรนิรัตน์,อดิศร ศักดิ์สูง</t>
  </si>
  <si>
    <t>0199716</t>
  </si>
  <si>
    <t>สัมมนาวัฒนธรรมศึกษา</t>
  </si>
  <si>
    <t>0199717</t>
  </si>
  <si>
    <t>สัมมนาการศึกษาเฉพาะกรณี</t>
  </si>
  <si>
    <t>8 (0-24-0)</t>
  </si>
  <si>
    <t>ธนภัทร เต็มรัตนะกุล,พัชลินจ์ จีนนุ่น</t>
  </si>
  <si>
    <t>0199722</t>
  </si>
  <si>
    <t>10 (0-30-0)</t>
  </si>
  <si>
    <t>พรพันธุ์ เขมคุณาศัย,พัชลินจ์ จีนนุ่น</t>
  </si>
  <si>
    <t>จริญญา ธรรมโชโต,สหไทย ไชยพันธุ์</t>
  </si>
  <si>
    <t>ซูไฮลา อีแต</t>
  </si>
  <si>
    <t>0000132</t>
  </si>
  <si>
    <t>ภาษาและวัฒนธรรมจีน</t>
  </si>
  <si>
    <t>ก้องกิดากร บุญช่วย,สิทธิรัตน์ รุ่งมี</t>
  </si>
  <si>
    <t>วันวิสา จันทระ,สิทธิรัตน์ รุ่งมี</t>
  </si>
  <si>
    <t>0101111</t>
  </si>
  <si>
    <t>หลักการจัดการ</t>
  </si>
  <si>
    <t>0101211</t>
  </si>
  <si>
    <t>จิตวิทยาเพื่อการจัดการ</t>
  </si>
  <si>
    <t>อภินันท์ เอื้ออังกูร</t>
  </si>
  <si>
    <t>0101214</t>
  </si>
  <si>
    <t>จริยธรรมในองค์การ</t>
  </si>
  <si>
    <t>0101221</t>
  </si>
  <si>
    <t>0101242</t>
  </si>
  <si>
    <t>พื้นฐานเศรษฐศาสตร์เพื่อการจัดการ</t>
  </si>
  <si>
    <t>0101316</t>
  </si>
  <si>
    <t>การจัดการสมัยใหม่</t>
  </si>
  <si>
    <t>0101323</t>
  </si>
  <si>
    <t>การจัดการค่าตอบแทน</t>
  </si>
  <si>
    <t>0101324</t>
  </si>
  <si>
    <t>การจัดสวัสดิการและการประกันสังคม</t>
  </si>
  <si>
    <t>นวิทย์ เอมเอก</t>
  </si>
  <si>
    <t>0101325</t>
  </si>
  <si>
    <t>การจัดการผลการปฏิบัติงาน</t>
  </si>
  <si>
    <t>0101326</t>
  </si>
  <si>
    <t>การจัดการแรงงานสัมพันธ์</t>
  </si>
  <si>
    <t>0101341</t>
  </si>
  <si>
    <t>การจัดการกลยุทธ์</t>
  </si>
  <si>
    <t>0101412</t>
  </si>
  <si>
    <t>การพัฒนาองค์การ</t>
  </si>
  <si>
    <t>0101461</t>
  </si>
  <si>
    <t>0102102</t>
  </si>
  <si>
    <t>มานุษยวิทยาเพื่อการบริหารและพัฒนาชุมชน</t>
  </si>
  <si>
    <t>การบริหารและพัฒนาชุมชน</t>
  </si>
  <si>
    <t>0102103</t>
  </si>
  <si>
    <t>มนุษยสัมพันธ์เพื่อการบริหารและพัฒนา</t>
  </si>
  <si>
    <t>0102213</t>
  </si>
  <si>
    <t>วัฒนธรรมกับการพัฒนา</t>
  </si>
  <si>
    <t>0102231</t>
  </si>
  <si>
    <t>สถิติเบื้องต้นสำหรับการวิจัยทางสังคมศาสตร์</t>
  </si>
  <si>
    <t>0102251</t>
  </si>
  <si>
    <t>การพัฒนาความสามารถของบุคคลและกลุ่ม</t>
  </si>
  <si>
    <t>0102341</t>
  </si>
  <si>
    <t>กระบวนการเรียนรู้และการจัดการชุมชน</t>
  </si>
  <si>
    <t>0102353</t>
  </si>
  <si>
    <t>การพัฒนาชุมชนชนบท</t>
  </si>
  <si>
    <t>0102371</t>
  </si>
  <si>
    <t>การบริหารงานพัฒนาชุมชน</t>
  </si>
  <si>
    <t>0102375</t>
  </si>
  <si>
    <t>การติดตามและประเมินผลโครงการ</t>
  </si>
  <si>
    <t>0102491</t>
  </si>
  <si>
    <t>การฝึกงานการพัฒนาชุมชน</t>
  </si>
  <si>
    <t>0102494</t>
  </si>
  <si>
    <t>การสัมมนาการประกอบการชุมชน</t>
  </si>
  <si>
    <t>0105201</t>
  </si>
  <si>
    <t>0105213</t>
  </si>
  <si>
    <t>ภาษาอังกฤษเพื่องานนิเทศศาสตร์ 1</t>
  </si>
  <si>
    <t>0105214</t>
  </si>
  <si>
    <t>การวิเคราะห์ผู้รับสาร</t>
  </si>
  <si>
    <t>0105215</t>
  </si>
  <si>
    <t>การสื่อสารเพื่อการพัฒนาท้องถิ่น</t>
  </si>
  <si>
    <t>0105216</t>
  </si>
  <si>
    <t>การสื่อสารในสังคมอาเซียน</t>
  </si>
  <si>
    <t>การสื่อสารด้วยภาพถ่าย</t>
  </si>
  <si>
    <t>0105313</t>
  </si>
  <si>
    <t>ภาษาอังกฤษเพื่องานนิเทศศาสตร์ 2</t>
  </si>
  <si>
    <t>0105323</t>
  </si>
  <si>
    <t>การผลิตรายการสารคดีทางวิทยุโทรทัศน์</t>
  </si>
  <si>
    <t>0105341</t>
  </si>
  <si>
    <t>การออกแบบสื่อสิ่งพิมพ์</t>
  </si>
  <si>
    <t>การสื่อสารเพื่อการโน้มน้าวใจ</t>
  </si>
  <si>
    <t>0105343</t>
  </si>
  <si>
    <t>การสื่อสารการตลาด</t>
  </si>
  <si>
    <t>0105356</t>
  </si>
  <si>
    <t>การถ่ายภาพในสตูดิโอ</t>
  </si>
  <si>
    <t>0105411</t>
  </si>
  <si>
    <t>การรู้เท่าทันสื่อ</t>
  </si>
  <si>
    <t>ธนภัทร เต็มรัตนะกุล,ศดานันท์ แคนยุกต์,เสริมศักดิ์ ขุนพล</t>
  </si>
  <si>
    <t>0105431</t>
  </si>
  <si>
    <t>กิจกรรมพิเศษเพื่อการประชาสัมพันธ์และการโฆษณา</t>
  </si>
  <si>
    <t>การสร้างสรรค์งานประชาสัมพันธ์</t>
  </si>
  <si>
    <t>ศดานันท์ แคนยุกต์,เสริมศักดิ์ ขุนพล</t>
  </si>
  <si>
    <t>0105471</t>
  </si>
  <si>
    <t>จริยธรรมสื่อมวลชน</t>
  </si>
  <si>
    <t>0106111</t>
  </si>
  <si>
    <t>การพัฒนาทรัพยากรสารสนเทศ</t>
  </si>
  <si>
    <t>0106142</t>
  </si>
  <si>
    <t>ทรัพยากรสารสนเทศทางสังคมศาสตร์ มนุษยศาสตร์ และวิทยาศาสตร์</t>
  </si>
  <si>
    <t>0106143</t>
  </si>
  <si>
    <t>การสื่อสารสำหรับงานสารสนเทศ</t>
  </si>
  <si>
    <t>0106161</t>
  </si>
  <si>
    <t>ทรัพยากรสารสนเทศอิเล็กทรอนิกส์</t>
  </si>
  <si>
    <t>0106212</t>
  </si>
  <si>
    <t>การวิเคราะห์สารสนเทศ 2</t>
  </si>
  <si>
    <t>0106221</t>
  </si>
  <si>
    <t>กิจกรรมและบริการสารสนเทศ</t>
  </si>
  <si>
    <t>0106244</t>
  </si>
  <si>
    <t>สารสนเทศสำหรับเด็กและเยาวชน</t>
  </si>
  <si>
    <t>0106262</t>
  </si>
  <si>
    <t>อินเทอร์เน็ตในงานสารสนเทศ</t>
  </si>
  <si>
    <t>0106341</t>
  </si>
  <si>
    <t>การจัดการเอกสารและจดหมายเหตุ</t>
  </si>
  <si>
    <t>0106351</t>
  </si>
  <si>
    <t>การสอนทางสารสนเทศศึกษา</t>
  </si>
  <si>
    <t>0106362</t>
  </si>
  <si>
    <t>ห้องสมุดดิจิทัล</t>
  </si>
  <si>
    <t>0106363</t>
  </si>
  <si>
    <t>การจัดเก็บและค้นคืนสารสนเทศ</t>
  </si>
  <si>
    <t>0106453</t>
  </si>
  <si>
    <t>ประสบการณ์วิชาชีพทางสารสนเทศ</t>
  </si>
  <si>
    <t>ARR ,สิทธิรัตน์ รุ่งมี</t>
  </si>
  <si>
    <t>0107202</t>
  </si>
  <si>
    <t>เพศสภาวะในประวัติศาสตร์</t>
  </si>
  <si>
    <t>0107212</t>
  </si>
  <si>
    <t>ประวัติศาสตร์ไทยสมัยใหม่</t>
  </si>
  <si>
    <t>0107214</t>
  </si>
  <si>
    <t>ประวัติศาสตร์ความสัมพันธ์ระหว่างไทยกับต่างประเทศ</t>
  </si>
  <si>
    <t>0107251</t>
  </si>
  <si>
    <t>ประวัติศาสตร์ยุโรปคริสต์ศตวรรษที่ 15-18</t>
  </si>
  <si>
    <t>0107302</t>
  </si>
  <si>
    <t>ประวัติศาสตร์นิพนธ์</t>
  </si>
  <si>
    <t>0107303</t>
  </si>
  <si>
    <t>ภาพยนตร์และดนตรีในมิติประวัติศาสตร์</t>
  </si>
  <si>
    <t>0107313</t>
  </si>
  <si>
    <t>ประวัติศาสตร์ภาคใต้ของประเทศไทย</t>
  </si>
  <si>
    <t>0107331</t>
  </si>
  <si>
    <t>ประวัติศาสตร์เอเชียตะวันออกร่วมสมัย</t>
  </si>
  <si>
    <t>0107390</t>
  </si>
  <si>
    <t>การศึกษาแหล่งโบราณคดีและโบราณสถานเพื่อการท่องเที่ยว</t>
  </si>
  <si>
    <t>0107393</t>
  </si>
  <si>
    <t>โบราณคดีและประวัติศาสตร์วิธีของท้องถิ่นภาคใต้กับการท่องเที่ยว</t>
  </si>
  <si>
    <t>0107402</t>
  </si>
  <si>
    <t>สัมมนาเหตุการณ์โลกปัจจุบัน</t>
  </si>
  <si>
    <t>0107452</t>
  </si>
  <si>
    <t>ประวัติศาสตร์รัสเซีย</t>
  </si>
  <si>
    <t>0107492</t>
  </si>
  <si>
    <t>หลักการนำเที่ยว</t>
  </si>
  <si>
    <t>0109112</t>
  </si>
  <si>
    <t>ภาษาจีนขั้นต้น 2</t>
  </si>
  <si>
    <t>0109122</t>
  </si>
  <si>
    <t>สนทนาภาษาจีนขั้นกลาง</t>
  </si>
  <si>
    <t>0109212</t>
  </si>
  <si>
    <t>ภาษาจีนขั้นกลาง 2</t>
  </si>
  <si>
    <t>0109214</t>
  </si>
  <si>
    <t>ไวยากรณ์จีนกลาง 2</t>
  </si>
  <si>
    <t>0109223</t>
  </si>
  <si>
    <t>การอ่านภาษาจีน 2</t>
  </si>
  <si>
    <t>0109224</t>
  </si>
  <si>
    <t>การเขียนภาษาจีน 1</t>
  </si>
  <si>
    <t>ปัทมา ดีลิ่น</t>
  </si>
  <si>
    <t>0109261</t>
  </si>
  <si>
    <t>การแปลภาษาจีน 1</t>
  </si>
  <si>
    <t>0109312</t>
  </si>
  <si>
    <t>สัทศาสตร์และสัทวิทยาภาษาจีน</t>
  </si>
  <si>
    <t>0109322</t>
  </si>
  <si>
    <t>การอ่านหนังสือพิมพ์และสื่อสิ่งพิมพ์จีน</t>
  </si>
  <si>
    <t>0109323</t>
  </si>
  <si>
    <t>สื่อโสตทัศน์ภาษาจีน</t>
  </si>
  <si>
    <t>0109422</t>
  </si>
  <si>
    <t>การพูดภาษาจีนในที่ประชุมชน</t>
  </si>
  <si>
    <t>0109431</t>
  </si>
  <si>
    <t>นิทานสุภาษิตจีน</t>
  </si>
  <si>
    <t>0109442</t>
  </si>
  <si>
    <t>ภูมิศาสตร์ประเทศจีน</t>
  </si>
  <si>
    <t>0109471</t>
  </si>
  <si>
    <t>กรรณิการ์ ถีราวุฒิ,นุชชฎา ฉัตรประเสริฐ,พนิดา เชาว์พาณิชย์เจริญ,พวงผกา สิทธิจันทร์,หลี่ เส้าฮุย,เกตมาตุ ดวงมณี</t>
  </si>
  <si>
    <t>0110112</t>
  </si>
  <si>
    <t>ภาษาญี่ปุ่น 2</t>
  </si>
  <si>
    <t>0110151</t>
  </si>
  <si>
    <t>วัฒนธรรมญี่ปุ่น 1</t>
  </si>
  <si>
    <t>0110212</t>
  </si>
  <si>
    <t>ภาษาญี่ปุ่น 4</t>
  </si>
  <si>
    <t>0110222</t>
  </si>
  <si>
    <t>การฟัง-พูดภาษาญี่ปุ่น 2</t>
  </si>
  <si>
    <t>0110224</t>
  </si>
  <si>
    <t>การอ่านภาษาญี่ปุ่นระดับกลาง 1</t>
  </si>
  <si>
    <t>0110232</t>
  </si>
  <si>
    <t>คันจิศึกษา 2</t>
  </si>
  <si>
    <t>0110233</t>
  </si>
  <si>
    <t>สัทศาสตร์ญี่ปุ่น</t>
  </si>
  <si>
    <t>0110251</t>
  </si>
  <si>
    <t>วัฒนธรรมญี่ปุ่น 2</t>
  </si>
  <si>
    <t>0110312</t>
  </si>
  <si>
    <t>โครงสร้างภาษาญี่ปุ่น 2</t>
  </si>
  <si>
    <t>0110322</t>
  </si>
  <si>
    <t>การเขียนภาษาญี่ปุ่น 2</t>
  </si>
  <si>
    <t>0110324</t>
  </si>
  <si>
    <t>การฟัง-พูดภาษาญี่ปุ่น 4</t>
  </si>
  <si>
    <t>0110341</t>
  </si>
  <si>
    <t>การแปลภาษาญี่ปุ่น 1</t>
  </si>
  <si>
    <t>0110352</t>
  </si>
  <si>
    <t>วรรณกรรมญี่ปุ่นปัจจุบัน</t>
  </si>
  <si>
    <t>0110361</t>
  </si>
  <si>
    <t>โปรแกรมคอมพิวเตอร์ภาษาญี่ปุ่น</t>
  </si>
  <si>
    <t>0110471</t>
  </si>
  <si>
    <t>สัมมนา</t>
  </si>
  <si>
    <t>วาทการ</t>
  </si>
  <si>
    <t>ความรู้ทางวรรณคดีไทย</t>
  </si>
  <si>
    <t>0111213</t>
  </si>
  <si>
    <t>0111214</t>
  </si>
  <si>
    <t>การพูดเฉพาะทาง</t>
  </si>
  <si>
    <t>0111217</t>
  </si>
  <si>
    <t>ภาษาสื่อมวลชน</t>
  </si>
  <si>
    <t>0111241</t>
  </si>
  <si>
    <t>ภาษาศาสตร์ทั่วไป</t>
  </si>
  <si>
    <t>0111243</t>
  </si>
  <si>
    <t>ภาษาศาสตร์สำหรับครูภาษาไทย</t>
  </si>
  <si>
    <t>0111263</t>
  </si>
  <si>
    <t>วรรณคดีเกี่ยวกับประวัติศาสตร์</t>
  </si>
  <si>
    <t>การเขียนทางวิชาการ</t>
  </si>
  <si>
    <t>0111313</t>
  </si>
  <si>
    <t>การเขียนข่าวและประชาสัมพันธ์</t>
  </si>
  <si>
    <t>การอ่านและการเขียนสารคดี</t>
  </si>
  <si>
    <t>0111322</t>
  </si>
  <si>
    <t>ภาษากับวัฒนธรรม</t>
  </si>
  <si>
    <t>ฉันทัส ทองช่วย,อนันต์ อารีย์พงศ์</t>
  </si>
  <si>
    <t>0111332</t>
  </si>
  <si>
    <t>ภาษาเขมรในภาษาไทย</t>
  </si>
  <si>
    <t>0111342</t>
  </si>
  <si>
    <t>ระบบไวยากรณ์ไทย</t>
  </si>
  <si>
    <t>0111361</t>
  </si>
  <si>
    <t>วรรณกรรมวิจารณ์</t>
  </si>
  <si>
    <t>วรรณกรรมวิเคราะห์</t>
  </si>
  <si>
    <t>0111364</t>
  </si>
  <si>
    <t>วรรณคดีการละคร</t>
  </si>
  <si>
    <t>0111431</t>
  </si>
  <si>
    <t>ภาษาต่างประเทศในภาษาไทย</t>
  </si>
  <si>
    <t>0111432</t>
  </si>
  <si>
    <t>นิรุกติศาสตร์ไทย</t>
  </si>
  <si>
    <t>0111433</t>
  </si>
  <si>
    <t>ภาษาไทยต่างสมัย</t>
  </si>
  <si>
    <t>0111461</t>
  </si>
  <si>
    <t>วรรณกรรมท้องถิ่น</t>
  </si>
  <si>
    <t>0111472</t>
  </si>
  <si>
    <t>หนังสือแบบเรียนภาษาไทย</t>
  </si>
  <si>
    <t>0111492</t>
  </si>
  <si>
    <t>สารนิพนธ์</t>
  </si>
  <si>
    <t>ARR ,จารึก จันทร์วงค์</t>
  </si>
  <si>
    <t>0111493</t>
  </si>
  <si>
    <t>แนวทางการวิจัยทางการสอนภาษาไทย</t>
  </si>
  <si>
    <t>0113112</t>
  </si>
  <si>
    <t>ภาษามลายู 2</t>
  </si>
  <si>
    <t>0113181</t>
  </si>
  <si>
    <t>สังคมและวัฒนธรรมมลายู</t>
  </si>
  <si>
    <t>0113212</t>
  </si>
  <si>
    <t>อักษรยาวี 2</t>
  </si>
  <si>
    <t>0113213</t>
  </si>
  <si>
    <t>ภาษามลายูปาตานี 1</t>
  </si>
  <si>
    <t>ซัมซียะห์ มะลาเฮง,มูหำหมัด สาแลบิง</t>
  </si>
  <si>
    <t>0113215</t>
  </si>
  <si>
    <t>ทฤษฎีทางภาษาศาสตร์มลายู</t>
  </si>
  <si>
    <t>0113222</t>
  </si>
  <si>
    <t>สนทนามลายู 2</t>
  </si>
  <si>
    <t>0113224</t>
  </si>
  <si>
    <t>การอ่านมลายู 2</t>
  </si>
  <si>
    <t>0113232</t>
  </si>
  <si>
    <t>ไวยากรณ์มลายู 2</t>
  </si>
  <si>
    <t>0113352</t>
  </si>
  <si>
    <t>กวีนิพนธ์มลายูสมัยใหม่</t>
  </si>
  <si>
    <t>0113361</t>
  </si>
  <si>
    <t>0113381</t>
  </si>
  <si>
    <t>คติชนวิทยามลายู</t>
  </si>
  <si>
    <t>0113422</t>
  </si>
  <si>
    <t>วาทการมลายู</t>
  </si>
  <si>
    <t>0113491</t>
  </si>
  <si>
    <t>กามารุดดีน อิสายะ,นูรียัน สาแล๊ะ,มูหำหมัด สาแลบิง,อิสลิยาส มายุดิน</t>
  </si>
  <si>
    <t>0113492</t>
  </si>
  <si>
    <t>ประสบการณ์การใช้ภาษา</t>
  </si>
  <si>
    <t>0115131</t>
  </si>
  <si>
    <t>ไวยากรณ์ 1</t>
  </si>
  <si>
    <t>0115161</t>
  </si>
  <si>
    <t>สัทศาสตร์ภาษาอังกฤษ 1</t>
  </si>
  <si>
    <t>0115212</t>
  </si>
  <si>
    <t>การสื่อสารทางการพูดภาษาอังกฤษ 2</t>
  </si>
  <si>
    <t>0115252</t>
  </si>
  <si>
    <t>ร้อยแก้วและร้อยกรองเบื้องต้น</t>
  </si>
  <si>
    <t>0115321</t>
  </si>
  <si>
    <t>การอ่านเชิงวิชาการ</t>
  </si>
  <si>
    <t>0115341</t>
  </si>
  <si>
    <t>การเขียนอนุเฉท</t>
  </si>
  <si>
    <t>0115372</t>
  </si>
  <si>
    <t>0115383</t>
  </si>
  <si>
    <t>ภาษาอังกฤษเพื่อการท่องเที่ยว</t>
  </si>
  <si>
    <t>0115392</t>
  </si>
  <si>
    <t>การสอนภาษาอังกฤษระดับประถมศึกษา</t>
  </si>
  <si>
    <t>0115481</t>
  </si>
  <si>
    <t>ภาษาอังกฤษเพื่อพนักงานสายการบิน</t>
  </si>
  <si>
    <t>0115482</t>
  </si>
  <si>
    <t>การสื่อสารทางธุรกิจ</t>
  </si>
  <si>
    <t>0115484</t>
  </si>
  <si>
    <t>การศึกษาเฉพาะเรื่อง</t>
  </si>
  <si>
    <t>0115487</t>
  </si>
  <si>
    <t>9 (0-36-0)</t>
  </si>
  <si>
    <t>0115494</t>
  </si>
  <si>
    <t>การพัฒนาหลักสูตรภาษาอังกฤษ</t>
  </si>
  <si>
    <t>0115495</t>
  </si>
  <si>
    <t>คอมพิวเตอร์ในการสอนภาษา</t>
  </si>
  <si>
    <t>0116117</t>
  </si>
  <si>
    <t>ภูมิศาสตร์พื้นที่ชุ่มน้ำ</t>
  </si>
  <si>
    <t>0116118</t>
  </si>
  <si>
    <t>ทรัพยากรทางทะเลและชายฝั่ง</t>
  </si>
  <si>
    <t>วราภรณ์ ทนงศักดิ์</t>
  </si>
  <si>
    <t>0116214</t>
  </si>
  <si>
    <t>ภูมิศาสตร์สิ่งแวดล้อมของประเทศไทย</t>
  </si>
  <si>
    <t>0116222</t>
  </si>
  <si>
    <t>ภูมิศาสตร์การตั้งถิ่นฐาน</t>
  </si>
  <si>
    <t>0116235</t>
  </si>
  <si>
    <t>โฟโตแกรมเมตรี</t>
  </si>
  <si>
    <t>0116311</t>
  </si>
  <si>
    <t>ภูมิอากาศวิทยา</t>
  </si>
  <si>
    <t>0116332</t>
  </si>
  <si>
    <t>การทำแผนที่</t>
  </si>
  <si>
    <t>0116334</t>
  </si>
  <si>
    <t>ระบบสารสนเทศภูมิศาสตร์</t>
  </si>
  <si>
    <t>0116336</t>
  </si>
  <si>
    <t>การวิจัยทางภูมิศาสตร์</t>
  </si>
  <si>
    <t>0116343</t>
  </si>
  <si>
    <t>ภูมิศาสตร์ท้องถิ่น</t>
  </si>
  <si>
    <t>0116411</t>
  </si>
  <si>
    <t>ธรณีสัณฐานวิทยา</t>
  </si>
  <si>
    <t>0116421</t>
  </si>
  <si>
    <t>ภูมิศาสตร์การย้ายถิ่น</t>
  </si>
  <si>
    <t>0116432</t>
  </si>
  <si>
    <t>ปรัชญาทางภูมิศาสตร์</t>
  </si>
  <si>
    <t>0116433</t>
  </si>
  <si>
    <t>การสำรวจและทำแผนที่ด้วยระบบกำหนดตำแหน่งบนโลก</t>
  </si>
  <si>
    <t>0122121</t>
  </si>
  <si>
    <t>การเมืองการปกครองไทย</t>
  </si>
  <si>
    <t>0122131</t>
  </si>
  <si>
    <t>0122206</t>
  </si>
  <si>
    <t>การบริหารการคลัง</t>
  </si>
  <si>
    <t>0122212</t>
  </si>
  <si>
    <t>การเมืองและการปกครองส่วนท้องถิ่นไทย</t>
  </si>
  <si>
    <t>0122213</t>
  </si>
  <si>
    <t>การเมืองและการปกครองท้องถิ่นเปรียบเทียบ</t>
  </si>
  <si>
    <t>0122222</t>
  </si>
  <si>
    <t>ระบบราชการและการบริหารงานภาครัฐของไทย</t>
  </si>
  <si>
    <t>0122223</t>
  </si>
  <si>
    <t>ธรรมาภิบาลและการบริหารงานท้องถิ่น</t>
  </si>
  <si>
    <t>0122308</t>
  </si>
  <si>
    <t>ระเบียบวิธีวิจัยทางรัฐประศาสนศาสตร์</t>
  </si>
  <si>
    <t>ทวนธง ครุฑจ้อน,วิชชาญ จุลหริก</t>
  </si>
  <si>
    <t>0122314</t>
  </si>
  <si>
    <t>ยุทธศาสตร์การปกครองท้องถิ่น</t>
  </si>
  <si>
    <t>0122324</t>
  </si>
  <si>
    <t>สันติศึกษาและการจัดการความขัดแย้งในท้องถิ่น</t>
  </si>
  <si>
    <t>0122325</t>
  </si>
  <si>
    <t>ประชาสังคมในกระบวนการพัฒนาท้องถิ่น</t>
  </si>
  <si>
    <t>0122346</t>
  </si>
  <si>
    <t>นวัตกรรมและการจัดการความรู้เพื่อการพัฒนาท้องถิ่น</t>
  </si>
  <si>
    <t>0122451</t>
  </si>
  <si>
    <t>ทวนธง ครุฑจ้อน,ธเนศ ยุคันตวนิชชัย,วิชชาญ จุลหริก,อัศว์ศิริ ลาปีอี</t>
  </si>
  <si>
    <t>0125211</t>
  </si>
  <si>
    <t>จริยศาสตร์</t>
  </si>
  <si>
    <t>0125242</t>
  </si>
  <si>
    <t>0125243</t>
  </si>
  <si>
    <t>ภูมิศาสตร์ภูมิภาคโลก</t>
  </si>
  <si>
    <t>0125244</t>
  </si>
  <si>
    <t>การจัดการทรัพยากรธรรมชาติและสิ่งแวดล้อม</t>
  </si>
  <si>
    <t>0125253</t>
  </si>
  <si>
    <t>0125311</t>
  </si>
  <si>
    <t>หลักสังคมวิทยา</t>
  </si>
  <si>
    <t>0125322</t>
  </si>
  <si>
    <t>อาเซียนศึกษา</t>
  </si>
  <si>
    <t>0125463</t>
  </si>
  <si>
    <t>หลักสูตรและการสอนสังคมศึกษา 2</t>
  </si>
  <si>
    <t>0125464</t>
  </si>
  <si>
    <t>การวิจัยทางสังคมศึกษา</t>
  </si>
  <si>
    <t>สุพินดา สังวรกิตติวุฒิ</t>
  </si>
  <si>
    <t>ชลลดา แสงมณี  ศิริสาธิตกิจ,ณฐพงศ์ จิตรนิรัตน์,สุทธิพร บุญมาก</t>
  </si>
  <si>
    <t>0102493</t>
  </si>
  <si>
    <t>สัมมนาการบริหารจัดการงานพัฒนา</t>
  </si>
  <si>
    <t>0102532</t>
  </si>
  <si>
    <t>0102534</t>
  </si>
  <si>
    <t>การพัฒนาองค์กรเพื่อประสิทธิผล</t>
  </si>
  <si>
    <t>ธีรพร ทองขะโชค,ปาริฉัตร ตู้ดำ</t>
  </si>
  <si>
    <t>จำนงค์ แรกพินิจ,สุทธิพร บุญมาก</t>
  </si>
  <si>
    <t>0103541</t>
  </si>
  <si>
    <t>อัตลักษณ์สังคมไทย</t>
  </si>
  <si>
    <t>0103542</t>
  </si>
  <si>
    <t>จำนงค์ แรกพินิจ,ไพบูลย์ ดวงจันทร์</t>
  </si>
  <si>
    <t>0103661</t>
  </si>
  <si>
    <t>กลุ่มชาติพันธุ์ในภาคใต้ของประเทศไทย</t>
  </si>
  <si>
    <t>ศุภการ สิริไพศาล,อภิเชษฐ กาญจนดิฐ</t>
  </si>
  <si>
    <t>0103681</t>
  </si>
  <si>
    <t>ไทยคดีนิพนธ์</t>
  </si>
  <si>
    <t>ศันสนีย์ จันทร์อานุภาพ,เยาวลักษณ์ สุวรรณแข</t>
  </si>
  <si>
    <t>0111514</t>
  </si>
  <si>
    <t>ภาษาศาสตร์ประยุกต์</t>
  </si>
  <si>
    <t>จริญญา ธรรมโชโต,ฉันทัส ทองช่วย</t>
  </si>
  <si>
    <t>0111515</t>
  </si>
  <si>
    <t>การศึกษาภาษาไทยในแนวภาษาศาสตร์</t>
  </si>
  <si>
    <t>ประภัสสร ภัทรนาวิก,มาโนช ดินลานสกูล</t>
  </si>
  <si>
    <t>0116523</t>
  </si>
  <si>
    <t>ระบบสารสนเทศภูมิศาสตร์เพื่อการวิเคราะห์เชิงพื้นที่</t>
  </si>
  <si>
    <t>0116541</t>
  </si>
  <si>
    <t>วิทยาระเบียบวิธีวิจัย</t>
  </si>
  <si>
    <t>0102691</t>
  </si>
  <si>
    <t>12 (0-36-0)</t>
  </si>
  <si>
    <t>0111516</t>
  </si>
  <si>
    <t>0111524</t>
  </si>
  <si>
    <t>สัมมนาวรรณกรรมร่วมสมัย</t>
  </si>
  <si>
    <t>0111542</t>
  </si>
  <si>
    <t>ภาษาศาสตร์เพื่อการสอนภาษาไทย</t>
  </si>
  <si>
    <t>0111543</t>
  </si>
  <si>
    <t>นวัตกรรมการสอนภาษาไทย</t>
  </si>
  <si>
    <t>0115600</t>
  </si>
  <si>
    <t>ทบทวนความรู้ภาษาอังกฤษที่เป็นพื้นฐาน</t>
  </si>
  <si>
    <t>ศิริรัตน์ สินประจักษ์ผล</t>
  </si>
  <si>
    <t>0199713</t>
  </si>
  <si>
    <t>การปริทัศน์และวิพากษ์แนวคิด ทฤษฎี วาทกรรม กระบวนทัศน์ และงานวิจัยที่เกี่ยวกับวัฒนธรรมศึกษา</t>
  </si>
  <si>
    <t>0199714</t>
  </si>
  <si>
    <t>การวิจัยทางวัฒนธรรม</t>
  </si>
  <si>
    <t>คุณัชญ์ สมชนะกิจ,พรพันธุ์ เขมคุณาศัย,พัชลินจ์ จีนนุ่น</t>
  </si>
  <si>
    <t>พรพันธุ์ เขมคุณาศัย,พัชลินจ์ จีนนุ่น,รัตติยา สาและ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</si>
</sst>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u/>
      <sz val="12.1"/>
      <color theme="10"/>
      <name val="Tahoma"/>
      <family val="2"/>
      <charset val="222"/>
    </font>
    <font>
      <b/>
      <sz val="9"/>
      <color theme="1"/>
      <name val="Tahoma"/>
      <family val="2"/>
    </font>
    <font>
      <b/>
      <sz val="9"/>
      <color theme="1"/>
      <name val="Tahoma"/>
      <family val="2"/>
      <scheme val="major"/>
    </font>
    <font>
      <b/>
      <sz val="9"/>
      <color rgb="FF333333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3" fillId="3" borderId="0" xfId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4" borderId="0" xfId="0" applyFill="1"/>
    <xf numFmtId="2" fontId="0" fillId="0" borderId="0" xfId="0" applyNumberFormat="1" applyFont="1"/>
    <xf numFmtId="2" fontId="0" fillId="5" borderId="0" xfId="0" applyNumberFormat="1" applyFill="1"/>
    <xf numFmtId="2" fontId="0" fillId="0" borderId="0" xfId="0" applyNumberFormat="1"/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longdo.com/search/cre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3"/>
  <sheetViews>
    <sheetView zoomScale="90" zoomScaleNormal="90" workbookViewId="0">
      <selection activeCell="A2" sqref="A2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34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7" t="s">
        <v>139</v>
      </c>
      <c r="I1" s="8" t="s">
        <v>140</v>
      </c>
      <c r="J1" s="8" t="s">
        <v>141</v>
      </c>
      <c r="K1" s="9" t="s">
        <v>142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3" t="s">
        <v>8</v>
      </c>
      <c r="AC1" s="3" t="s">
        <v>9</v>
      </c>
      <c r="AD1" s="3" t="s">
        <v>10</v>
      </c>
      <c r="AE1" t="s">
        <v>143</v>
      </c>
      <c r="AF1" s="10" t="s">
        <v>144</v>
      </c>
      <c r="AG1" s="10" t="s">
        <v>145</v>
      </c>
      <c r="AH1" s="1" t="s">
        <v>146</v>
      </c>
    </row>
    <row r="2" spans="1:34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24</v>
      </c>
      <c r="H2" t="str">
        <f>LEFT(L2,1)</f>
        <v>3</v>
      </c>
      <c r="I2" s="11" t="str">
        <f>MID(L2,4,1)</f>
        <v>3</v>
      </c>
      <c r="J2" s="11" t="str">
        <f>MID(L2,6,1)</f>
        <v>0</v>
      </c>
      <c r="K2" s="11" t="str">
        <f>MID(L2,8,1)</f>
        <v>6</v>
      </c>
      <c r="L2" t="s">
        <v>33</v>
      </c>
      <c r="M2" t="s">
        <v>147</v>
      </c>
      <c r="N2">
        <v>0</v>
      </c>
      <c r="O2">
        <v>43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8</v>
      </c>
      <c r="W2">
        <v>51</v>
      </c>
      <c r="X2">
        <v>153</v>
      </c>
      <c r="Y2">
        <v>8.5</v>
      </c>
      <c r="Z2">
        <v>2559</v>
      </c>
      <c r="AA2">
        <v>1</v>
      </c>
      <c r="AB2" s="12" t="str">
        <f>MID(L2,4,1)</f>
        <v>3</v>
      </c>
      <c r="AC2" s="12" t="str">
        <f>MID(L2,6,1)</f>
        <v>0</v>
      </c>
      <c r="AD2" s="12" t="str">
        <f>MID(L2,8,1)</f>
        <v>6</v>
      </c>
      <c r="AE2" t="s">
        <v>27</v>
      </c>
      <c r="AF2" s="13">
        <v>3</v>
      </c>
      <c r="AG2" s="13">
        <f>AC2/3</f>
        <v>0</v>
      </c>
      <c r="AH2" s="14">
        <f>AF2+AG2</f>
        <v>3</v>
      </c>
    </row>
    <row r="3" spans="1:34" ht="16.5" customHeight="1" x14ac:dyDescent="0.2">
      <c r="A3" t="s">
        <v>27</v>
      </c>
      <c r="B3" t="s">
        <v>28</v>
      </c>
      <c r="C3" s="2" t="s">
        <v>29</v>
      </c>
      <c r="D3" t="s">
        <v>30</v>
      </c>
      <c r="E3" t="s">
        <v>31</v>
      </c>
      <c r="F3" t="s">
        <v>32</v>
      </c>
      <c r="G3">
        <v>23</v>
      </c>
      <c r="H3" t="str">
        <f t="shared" ref="H3:H62" si="0">LEFT(L3,1)</f>
        <v>3</v>
      </c>
      <c r="I3" s="11" t="str">
        <f t="shared" ref="I3:I62" si="1">MID(L3,4,1)</f>
        <v>3</v>
      </c>
      <c r="J3" s="11" t="str">
        <f t="shared" ref="J3:J62" si="2">MID(L3,6,1)</f>
        <v>0</v>
      </c>
      <c r="K3" s="11" t="str">
        <f t="shared" ref="K3:K62" si="3">MID(L3,8,1)</f>
        <v>6</v>
      </c>
      <c r="L3" t="s">
        <v>33</v>
      </c>
      <c r="M3" t="s">
        <v>148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34</v>
      </c>
      <c r="U3">
        <v>0</v>
      </c>
      <c r="V3">
        <v>1</v>
      </c>
      <c r="W3">
        <v>36</v>
      </c>
      <c r="X3">
        <v>108</v>
      </c>
      <c r="Y3">
        <v>6</v>
      </c>
      <c r="Z3">
        <v>2559</v>
      </c>
      <c r="AA3">
        <v>1</v>
      </c>
      <c r="AB3" s="12" t="str">
        <f t="shared" ref="AB3:AB62" si="4">MID(L3,4,1)</f>
        <v>3</v>
      </c>
      <c r="AC3" s="12" t="str">
        <f t="shared" ref="AC3:AC62" si="5">MID(L3,6,1)</f>
        <v>0</v>
      </c>
      <c r="AD3" s="12" t="str">
        <f t="shared" ref="AD3:AD62" si="6">MID(L3,8,1)</f>
        <v>6</v>
      </c>
      <c r="AE3" t="s">
        <v>27</v>
      </c>
      <c r="AF3" s="13">
        <v>3</v>
      </c>
      <c r="AG3" s="13">
        <f t="shared" ref="AG3:AG62" si="7">AC3/3</f>
        <v>0</v>
      </c>
      <c r="AH3" s="14">
        <f t="shared" ref="AH3:AH62" si="8">AF3+AG3</f>
        <v>3</v>
      </c>
    </row>
    <row r="4" spans="1:34" ht="16.5" customHeight="1" x14ac:dyDescent="0.2">
      <c r="A4" t="s">
        <v>27</v>
      </c>
      <c r="B4" t="s">
        <v>28</v>
      </c>
      <c r="C4" s="2" t="s">
        <v>29</v>
      </c>
      <c r="D4" t="s">
        <v>30</v>
      </c>
      <c r="E4" t="s">
        <v>31</v>
      </c>
      <c r="F4" t="s">
        <v>32</v>
      </c>
      <c r="G4">
        <v>22</v>
      </c>
      <c r="H4" t="str">
        <f t="shared" si="0"/>
        <v>3</v>
      </c>
      <c r="I4" s="11" t="str">
        <f t="shared" si="1"/>
        <v>3</v>
      </c>
      <c r="J4" s="11" t="str">
        <f t="shared" si="2"/>
        <v>0</v>
      </c>
      <c r="K4" s="11" t="str">
        <f t="shared" si="3"/>
        <v>6</v>
      </c>
      <c r="L4" t="s">
        <v>33</v>
      </c>
      <c r="M4" t="s">
        <v>90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44</v>
      </c>
      <c r="U4">
        <v>0</v>
      </c>
      <c r="V4">
        <v>0</v>
      </c>
      <c r="W4">
        <v>44</v>
      </c>
      <c r="X4">
        <v>132</v>
      </c>
      <c r="Y4">
        <v>7.33</v>
      </c>
      <c r="Z4">
        <v>2559</v>
      </c>
      <c r="AA4">
        <v>1</v>
      </c>
      <c r="AB4" s="12" t="str">
        <f t="shared" si="4"/>
        <v>3</v>
      </c>
      <c r="AC4" s="12" t="str">
        <f t="shared" si="5"/>
        <v>0</v>
      </c>
      <c r="AD4" s="12" t="str">
        <f t="shared" si="6"/>
        <v>6</v>
      </c>
      <c r="AE4" t="s">
        <v>27</v>
      </c>
      <c r="AF4" s="13">
        <v>3</v>
      </c>
      <c r="AG4" s="13">
        <f t="shared" si="7"/>
        <v>0</v>
      </c>
      <c r="AH4" s="14">
        <f t="shared" si="8"/>
        <v>3</v>
      </c>
    </row>
    <row r="5" spans="1:34" ht="16.5" customHeight="1" x14ac:dyDescent="0.2">
      <c r="A5" t="s">
        <v>27</v>
      </c>
      <c r="B5" t="s">
        <v>28</v>
      </c>
      <c r="C5" s="2" t="s">
        <v>29</v>
      </c>
      <c r="D5" t="s">
        <v>30</v>
      </c>
      <c r="E5" t="s">
        <v>31</v>
      </c>
      <c r="F5" t="s">
        <v>32</v>
      </c>
      <c r="G5">
        <v>21</v>
      </c>
      <c r="H5" t="str">
        <f t="shared" si="0"/>
        <v>3</v>
      </c>
      <c r="I5" s="11" t="str">
        <f t="shared" si="1"/>
        <v>3</v>
      </c>
      <c r="J5" s="11" t="str">
        <f t="shared" si="2"/>
        <v>0</v>
      </c>
      <c r="K5" s="11" t="str">
        <f t="shared" si="3"/>
        <v>6</v>
      </c>
      <c r="L5" t="s">
        <v>33</v>
      </c>
      <c r="M5" t="s">
        <v>149</v>
      </c>
      <c r="N5">
        <v>0</v>
      </c>
      <c r="O5">
        <v>42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7</v>
      </c>
      <c r="W5">
        <v>49</v>
      </c>
      <c r="X5">
        <v>147</v>
      </c>
      <c r="Y5">
        <v>8.17</v>
      </c>
      <c r="Z5">
        <v>2559</v>
      </c>
      <c r="AA5">
        <v>1</v>
      </c>
      <c r="AB5" s="12" t="str">
        <f t="shared" si="4"/>
        <v>3</v>
      </c>
      <c r="AC5" s="12" t="str">
        <f t="shared" si="5"/>
        <v>0</v>
      </c>
      <c r="AD5" s="12" t="str">
        <f t="shared" si="6"/>
        <v>6</v>
      </c>
      <c r="AE5" t="s">
        <v>27</v>
      </c>
      <c r="AF5" s="13">
        <v>3</v>
      </c>
      <c r="AG5" s="13">
        <f t="shared" si="7"/>
        <v>0</v>
      </c>
      <c r="AH5" s="14">
        <f t="shared" si="8"/>
        <v>3</v>
      </c>
    </row>
    <row r="6" spans="1:34" ht="16.5" customHeight="1" x14ac:dyDescent="0.2">
      <c r="A6" t="s">
        <v>27</v>
      </c>
      <c r="B6" t="s">
        <v>28</v>
      </c>
      <c r="C6" s="2" t="s">
        <v>29</v>
      </c>
      <c r="D6" t="s">
        <v>30</v>
      </c>
      <c r="E6" t="s">
        <v>31</v>
      </c>
      <c r="F6" t="s">
        <v>32</v>
      </c>
      <c r="G6">
        <v>17</v>
      </c>
      <c r="H6" t="str">
        <f t="shared" si="0"/>
        <v>3</v>
      </c>
      <c r="I6" s="11" t="str">
        <f t="shared" si="1"/>
        <v>3</v>
      </c>
      <c r="J6" s="11" t="str">
        <f t="shared" si="2"/>
        <v>0</v>
      </c>
      <c r="K6" s="11" t="str">
        <f t="shared" si="3"/>
        <v>6</v>
      </c>
      <c r="L6" t="s">
        <v>33</v>
      </c>
      <c r="M6" t="s">
        <v>150</v>
      </c>
      <c r="N6">
        <v>0</v>
      </c>
      <c r="O6">
        <v>39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11</v>
      </c>
      <c r="W6">
        <v>50</v>
      </c>
      <c r="X6">
        <v>150</v>
      </c>
      <c r="Y6">
        <v>8.33</v>
      </c>
      <c r="Z6">
        <v>2559</v>
      </c>
      <c r="AA6">
        <v>1</v>
      </c>
      <c r="AB6" s="12" t="str">
        <f t="shared" si="4"/>
        <v>3</v>
      </c>
      <c r="AC6" s="12" t="str">
        <f t="shared" si="5"/>
        <v>0</v>
      </c>
      <c r="AD6" s="12" t="str">
        <f t="shared" si="6"/>
        <v>6</v>
      </c>
      <c r="AE6" t="s">
        <v>27</v>
      </c>
      <c r="AF6" s="13">
        <v>3</v>
      </c>
      <c r="AG6" s="13">
        <f t="shared" si="7"/>
        <v>0</v>
      </c>
      <c r="AH6" s="14">
        <f t="shared" si="8"/>
        <v>3</v>
      </c>
    </row>
    <row r="7" spans="1:34" ht="16.5" customHeight="1" x14ac:dyDescent="0.2">
      <c r="A7" t="s">
        <v>27</v>
      </c>
      <c r="B7" t="s">
        <v>28</v>
      </c>
      <c r="C7" s="2" t="s">
        <v>29</v>
      </c>
      <c r="D7" t="s">
        <v>30</v>
      </c>
      <c r="E7" t="s">
        <v>31</v>
      </c>
      <c r="F7" t="s">
        <v>32</v>
      </c>
      <c r="G7">
        <v>15</v>
      </c>
      <c r="H7" t="str">
        <f t="shared" si="0"/>
        <v>3</v>
      </c>
      <c r="I7" s="11" t="str">
        <f t="shared" si="1"/>
        <v>3</v>
      </c>
      <c r="J7" s="11" t="str">
        <f t="shared" si="2"/>
        <v>0</v>
      </c>
      <c r="K7" s="11" t="str">
        <f t="shared" si="3"/>
        <v>6</v>
      </c>
      <c r="L7" t="s">
        <v>33</v>
      </c>
      <c r="M7" t="s">
        <v>150</v>
      </c>
      <c r="N7">
        <v>0</v>
      </c>
      <c r="O7">
        <v>48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</v>
      </c>
      <c r="W7">
        <v>50</v>
      </c>
      <c r="X7">
        <v>150</v>
      </c>
      <c r="Y7">
        <v>8.33</v>
      </c>
      <c r="Z7">
        <v>2559</v>
      </c>
      <c r="AA7">
        <v>1</v>
      </c>
      <c r="AB7" s="12" t="str">
        <f t="shared" si="4"/>
        <v>3</v>
      </c>
      <c r="AC7" s="12" t="str">
        <f t="shared" si="5"/>
        <v>0</v>
      </c>
      <c r="AD7" s="12" t="str">
        <f t="shared" si="6"/>
        <v>6</v>
      </c>
      <c r="AE7" t="s">
        <v>27</v>
      </c>
      <c r="AF7" s="13">
        <v>3</v>
      </c>
      <c r="AG7" s="13">
        <f t="shared" si="7"/>
        <v>0</v>
      </c>
      <c r="AH7" s="14">
        <f t="shared" si="8"/>
        <v>3</v>
      </c>
    </row>
    <row r="8" spans="1:34" ht="16.5" customHeight="1" x14ac:dyDescent="0.2">
      <c r="A8" t="s">
        <v>27</v>
      </c>
      <c r="B8" t="s">
        <v>28</v>
      </c>
      <c r="C8" s="2" t="s">
        <v>29</v>
      </c>
      <c r="D8" t="s">
        <v>30</v>
      </c>
      <c r="E8" t="s">
        <v>31</v>
      </c>
      <c r="F8" t="s">
        <v>32</v>
      </c>
      <c r="G8">
        <v>13</v>
      </c>
      <c r="H8" t="str">
        <f t="shared" si="0"/>
        <v>3</v>
      </c>
      <c r="I8" s="11" t="str">
        <f t="shared" si="1"/>
        <v>3</v>
      </c>
      <c r="J8" s="11" t="str">
        <f t="shared" si="2"/>
        <v>0</v>
      </c>
      <c r="K8" s="11" t="str">
        <f t="shared" si="3"/>
        <v>6</v>
      </c>
      <c r="L8" t="s">
        <v>33</v>
      </c>
      <c r="M8" t="s">
        <v>151</v>
      </c>
      <c r="N8">
        <v>0</v>
      </c>
      <c r="O8">
        <v>49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>
        <v>51</v>
      </c>
      <c r="X8">
        <v>153</v>
      </c>
      <c r="Y8">
        <v>8.5</v>
      </c>
      <c r="Z8">
        <v>2559</v>
      </c>
      <c r="AA8">
        <v>1</v>
      </c>
      <c r="AB8" s="12" t="str">
        <f t="shared" si="4"/>
        <v>3</v>
      </c>
      <c r="AC8" s="12" t="str">
        <f t="shared" si="5"/>
        <v>0</v>
      </c>
      <c r="AD8" s="12" t="str">
        <f t="shared" si="6"/>
        <v>6</v>
      </c>
      <c r="AE8" t="s">
        <v>27</v>
      </c>
      <c r="AF8" s="13">
        <v>3</v>
      </c>
      <c r="AG8" s="13">
        <f t="shared" si="7"/>
        <v>0</v>
      </c>
      <c r="AH8" s="14">
        <f t="shared" si="8"/>
        <v>3</v>
      </c>
    </row>
    <row r="9" spans="1:34" ht="16.5" customHeight="1" x14ac:dyDescent="0.2">
      <c r="A9" t="s">
        <v>27</v>
      </c>
      <c r="B9" t="s">
        <v>28</v>
      </c>
      <c r="C9" s="2" t="s">
        <v>29</v>
      </c>
      <c r="D9" t="s">
        <v>30</v>
      </c>
      <c r="E9" t="s">
        <v>31</v>
      </c>
      <c r="F9" t="s">
        <v>32</v>
      </c>
      <c r="G9">
        <v>11</v>
      </c>
      <c r="H9" t="str">
        <f t="shared" si="0"/>
        <v>3</v>
      </c>
      <c r="I9" s="11" t="str">
        <f t="shared" si="1"/>
        <v>3</v>
      </c>
      <c r="J9" s="11" t="str">
        <f t="shared" si="2"/>
        <v>0</v>
      </c>
      <c r="K9" s="11" t="str">
        <f t="shared" si="3"/>
        <v>6</v>
      </c>
      <c r="L9" t="s">
        <v>33</v>
      </c>
      <c r="M9" t="s">
        <v>126</v>
      </c>
      <c r="N9">
        <v>0</v>
      </c>
      <c r="O9">
        <v>36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36</v>
      </c>
      <c r="X9">
        <v>108</v>
      </c>
      <c r="Y9">
        <v>6</v>
      </c>
      <c r="Z9">
        <v>2559</v>
      </c>
      <c r="AA9">
        <v>1</v>
      </c>
      <c r="AB9" s="12" t="str">
        <f t="shared" si="4"/>
        <v>3</v>
      </c>
      <c r="AC9" s="12" t="str">
        <f t="shared" si="5"/>
        <v>0</v>
      </c>
      <c r="AD9" s="12" t="str">
        <f t="shared" si="6"/>
        <v>6</v>
      </c>
      <c r="AE9" t="s">
        <v>27</v>
      </c>
      <c r="AF9" s="13">
        <v>3</v>
      </c>
      <c r="AG9" s="13">
        <f t="shared" si="7"/>
        <v>0</v>
      </c>
      <c r="AH9" s="14">
        <f t="shared" si="8"/>
        <v>3</v>
      </c>
    </row>
    <row r="10" spans="1:34" ht="16.5" customHeight="1" x14ac:dyDescent="0.2">
      <c r="A10" t="s">
        <v>27</v>
      </c>
      <c r="B10" t="s">
        <v>28</v>
      </c>
      <c r="C10" s="2" t="s">
        <v>29</v>
      </c>
      <c r="D10" t="s">
        <v>30</v>
      </c>
      <c r="E10" t="s">
        <v>31</v>
      </c>
      <c r="F10" t="s">
        <v>32</v>
      </c>
      <c r="G10">
        <v>9</v>
      </c>
      <c r="H10" t="str">
        <f t="shared" si="0"/>
        <v>3</v>
      </c>
      <c r="I10" s="11" t="str">
        <f t="shared" si="1"/>
        <v>3</v>
      </c>
      <c r="J10" s="11" t="str">
        <f t="shared" si="2"/>
        <v>0</v>
      </c>
      <c r="K10" s="11" t="str">
        <f t="shared" si="3"/>
        <v>6</v>
      </c>
      <c r="L10" t="s">
        <v>33</v>
      </c>
      <c r="M10" t="s">
        <v>152</v>
      </c>
      <c r="N10">
        <v>0</v>
      </c>
      <c r="O10">
        <v>49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49</v>
      </c>
      <c r="X10">
        <v>147</v>
      </c>
      <c r="Y10">
        <v>8.17</v>
      </c>
      <c r="Z10">
        <v>2559</v>
      </c>
      <c r="AA10">
        <v>1</v>
      </c>
      <c r="AB10" s="12" t="str">
        <f t="shared" si="4"/>
        <v>3</v>
      </c>
      <c r="AC10" s="12" t="str">
        <f t="shared" si="5"/>
        <v>0</v>
      </c>
      <c r="AD10" s="12" t="str">
        <f t="shared" si="6"/>
        <v>6</v>
      </c>
      <c r="AE10" t="s">
        <v>27</v>
      </c>
      <c r="AF10" s="13">
        <v>3</v>
      </c>
      <c r="AG10" s="13">
        <f t="shared" si="7"/>
        <v>0</v>
      </c>
      <c r="AH10" s="14">
        <f t="shared" si="8"/>
        <v>3</v>
      </c>
    </row>
    <row r="11" spans="1:34" ht="16.5" customHeight="1" x14ac:dyDescent="0.2">
      <c r="A11" t="s">
        <v>27</v>
      </c>
      <c r="B11" t="s">
        <v>28</v>
      </c>
      <c r="C11" s="2" t="s">
        <v>29</v>
      </c>
      <c r="D11" t="s">
        <v>30</v>
      </c>
      <c r="E11" t="s">
        <v>31</v>
      </c>
      <c r="F11" t="s">
        <v>32</v>
      </c>
      <c r="G11">
        <v>1</v>
      </c>
      <c r="H11" t="str">
        <f t="shared" si="0"/>
        <v>3</v>
      </c>
      <c r="I11" s="11" t="str">
        <f t="shared" si="1"/>
        <v>3</v>
      </c>
      <c r="J11" s="11" t="str">
        <f t="shared" si="2"/>
        <v>0</v>
      </c>
      <c r="K11" s="11" t="str">
        <f t="shared" si="3"/>
        <v>6</v>
      </c>
      <c r="L11" t="s">
        <v>33</v>
      </c>
      <c r="M11" t="s">
        <v>153</v>
      </c>
      <c r="N11">
        <v>0</v>
      </c>
      <c r="O11">
        <v>21</v>
      </c>
      <c r="P11">
        <v>0</v>
      </c>
      <c r="Q11">
        <v>0</v>
      </c>
      <c r="R11">
        <v>0</v>
      </c>
      <c r="S11">
        <v>0</v>
      </c>
      <c r="T11">
        <v>27</v>
      </c>
      <c r="U11">
        <v>0</v>
      </c>
      <c r="V11">
        <v>2</v>
      </c>
      <c r="W11">
        <v>50</v>
      </c>
      <c r="X11">
        <v>150</v>
      </c>
      <c r="Y11">
        <v>8.33</v>
      </c>
      <c r="Z11">
        <v>2559</v>
      </c>
      <c r="AA11">
        <v>1</v>
      </c>
      <c r="AB11" s="12" t="str">
        <f t="shared" si="4"/>
        <v>3</v>
      </c>
      <c r="AC11" s="12" t="str">
        <f t="shared" si="5"/>
        <v>0</v>
      </c>
      <c r="AD11" s="12" t="str">
        <f t="shared" si="6"/>
        <v>6</v>
      </c>
      <c r="AE11" t="s">
        <v>27</v>
      </c>
      <c r="AF11" s="13">
        <v>3</v>
      </c>
      <c r="AG11" s="13">
        <f t="shared" si="7"/>
        <v>0</v>
      </c>
      <c r="AH11" s="14">
        <f t="shared" si="8"/>
        <v>3</v>
      </c>
    </row>
    <row r="12" spans="1:34" ht="16.5" customHeight="1" x14ac:dyDescent="0.2">
      <c r="A12" t="s">
        <v>27</v>
      </c>
      <c r="B12" t="s">
        <v>28</v>
      </c>
      <c r="C12" s="2" t="s">
        <v>29</v>
      </c>
      <c r="D12" t="s">
        <v>30</v>
      </c>
      <c r="E12" t="s">
        <v>31</v>
      </c>
      <c r="F12" t="s">
        <v>32</v>
      </c>
      <c r="G12">
        <v>2</v>
      </c>
      <c r="H12" t="str">
        <f t="shared" si="0"/>
        <v>3</v>
      </c>
      <c r="I12" s="11" t="str">
        <f t="shared" si="1"/>
        <v>3</v>
      </c>
      <c r="J12" s="11" t="str">
        <f t="shared" si="2"/>
        <v>0</v>
      </c>
      <c r="K12" s="11" t="str">
        <f t="shared" si="3"/>
        <v>6</v>
      </c>
      <c r="L12" t="s">
        <v>33</v>
      </c>
      <c r="M12" t="s">
        <v>153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50</v>
      </c>
      <c r="W12">
        <v>50</v>
      </c>
      <c r="X12">
        <v>150</v>
      </c>
      <c r="Y12">
        <v>8.33</v>
      </c>
      <c r="Z12">
        <v>2559</v>
      </c>
      <c r="AA12">
        <v>1</v>
      </c>
      <c r="AB12" s="12" t="str">
        <f t="shared" si="4"/>
        <v>3</v>
      </c>
      <c r="AC12" s="12" t="str">
        <f t="shared" si="5"/>
        <v>0</v>
      </c>
      <c r="AD12" s="12" t="str">
        <f t="shared" si="6"/>
        <v>6</v>
      </c>
      <c r="AE12" t="s">
        <v>27</v>
      </c>
      <c r="AF12" s="13">
        <v>3</v>
      </c>
      <c r="AG12" s="13">
        <f t="shared" si="7"/>
        <v>0</v>
      </c>
      <c r="AH12" s="14">
        <f t="shared" si="8"/>
        <v>3</v>
      </c>
    </row>
    <row r="13" spans="1:34" ht="16.5" customHeight="1" x14ac:dyDescent="0.2">
      <c r="A13" t="s">
        <v>27</v>
      </c>
      <c r="B13" t="s">
        <v>28</v>
      </c>
      <c r="C13" s="2" t="s">
        <v>29</v>
      </c>
      <c r="D13" t="s">
        <v>30</v>
      </c>
      <c r="E13" t="s">
        <v>31</v>
      </c>
      <c r="F13" t="s">
        <v>32</v>
      </c>
      <c r="G13">
        <v>3</v>
      </c>
      <c r="H13" t="str">
        <f t="shared" si="0"/>
        <v>3</v>
      </c>
      <c r="I13" s="11" t="str">
        <f t="shared" si="1"/>
        <v>3</v>
      </c>
      <c r="J13" s="11" t="str">
        <f t="shared" si="2"/>
        <v>0</v>
      </c>
      <c r="K13" s="11" t="str">
        <f t="shared" si="3"/>
        <v>6</v>
      </c>
      <c r="L13" t="s">
        <v>33</v>
      </c>
      <c r="M13" t="s">
        <v>138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50</v>
      </c>
      <c r="W13">
        <v>50</v>
      </c>
      <c r="X13">
        <v>150</v>
      </c>
      <c r="Y13">
        <v>8.33</v>
      </c>
      <c r="Z13">
        <v>2559</v>
      </c>
      <c r="AA13">
        <v>1</v>
      </c>
      <c r="AB13" s="12" t="str">
        <f t="shared" si="4"/>
        <v>3</v>
      </c>
      <c r="AC13" s="12" t="str">
        <f t="shared" si="5"/>
        <v>0</v>
      </c>
      <c r="AD13" s="12" t="str">
        <f t="shared" si="6"/>
        <v>6</v>
      </c>
      <c r="AE13" t="s">
        <v>27</v>
      </c>
      <c r="AF13" s="13">
        <v>3</v>
      </c>
      <c r="AG13" s="13">
        <f t="shared" si="7"/>
        <v>0</v>
      </c>
      <c r="AH13" s="14">
        <f t="shared" si="8"/>
        <v>3</v>
      </c>
    </row>
    <row r="14" spans="1:34" ht="16.5" customHeight="1" x14ac:dyDescent="0.2">
      <c r="A14" t="s">
        <v>27</v>
      </c>
      <c r="B14" t="s">
        <v>28</v>
      </c>
      <c r="C14" s="2" t="s">
        <v>29</v>
      </c>
      <c r="D14" t="s">
        <v>30</v>
      </c>
      <c r="E14" t="s">
        <v>31</v>
      </c>
      <c r="F14" t="s">
        <v>32</v>
      </c>
      <c r="G14">
        <v>4</v>
      </c>
      <c r="H14" t="str">
        <f t="shared" si="0"/>
        <v>3</v>
      </c>
      <c r="I14" s="11" t="str">
        <f t="shared" si="1"/>
        <v>3</v>
      </c>
      <c r="J14" s="11" t="str">
        <f t="shared" si="2"/>
        <v>0</v>
      </c>
      <c r="K14" s="11" t="str">
        <f t="shared" si="3"/>
        <v>6</v>
      </c>
      <c r="L14" t="s">
        <v>33</v>
      </c>
      <c r="M14" t="s">
        <v>154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51</v>
      </c>
      <c r="W14">
        <v>53</v>
      </c>
      <c r="X14">
        <v>159</v>
      </c>
      <c r="Y14">
        <v>8.83</v>
      </c>
      <c r="Z14">
        <v>2559</v>
      </c>
      <c r="AA14">
        <v>1</v>
      </c>
      <c r="AB14" s="12" t="str">
        <f t="shared" si="4"/>
        <v>3</v>
      </c>
      <c r="AC14" s="12" t="str">
        <f t="shared" si="5"/>
        <v>0</v>
      </c>
      <c r="AD14" s="12" t="str">
        <f t="shared" si="6"/>
        <v>6</v>
      </c>
      <c r="AE14" t="s">
        <v>27</v>
      </c>
      <c r="AF14" s="13">
        <v>3</v>
      </c>
      <c r="AG14" s="13">
        <f t="shared" si="7"/>
        <v>0</v>
      </c>
      <c r="AH14" s="14">
        <f t="shared" si="8"/>
        <v>3</v>
      </c>
    </row>
    <row r="15" spans="1:34" ht="16.5" customHeight="1" x14ac:dyDescent="0.2">
      <c r="A15" t="s">
        <v>27</v>
      </c>
      <c r="B15" t="s">
        <v>28</v>
      </c>
      <c r="C15" s="2" t="s">
        <v>29</v>
      </c>
      <c r="D15" t="s">
        <v>30</v>
      </c>
      <c r="E15" t="s">
        <v>31</v>
      </c>
      <c r="F15" t="s">
        <v>32</v>
      </c>
      <c r="G15">
        <v>5</v>
      </c>
      <c r="H15" t="str">
        <f t="shared" si="0"/>
        <v>3</v>
      </c>
      <c r="I15" s="11" t="str">
        <f t="shared" si="1"/>
        <v>3</v>
      </c>
      <c r="J15" s="11" t="str">
        <f t="shared" si="2"/>
        <v>0</v>
      </c>
      <c r="K15" s="11" t="str">
        <f t="shared" si="3"/>
        <v>6</v>
      </c>
      <c r="L15" t="s">
        <v>33</v>
      </c>
      <c r="M15" t="s">
        <v>154</v>
      </c>
      <c r="N15">
        <v>0</v>
      </c>
      <c r="O15">
        <v>50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50</v>
      </c>
      <c r="X15">
        <v>150</v>
      </c>
      <c r="Y15">
        <v>8.33</v>
      </c>
      <c r="Z15">
        <v>2559</v>
      </c>
      <c r="AA15">
        <v>1</v>
      </c>
      <c r="AB15" s="12" t="str">
        <f t="shared" si="4"/>
        <v>3</v>
      </c>
      <c r="AC15" s="12" t="str">
        <f t="shared" si="5"/>
        <v>0</v>
      </c>
      <c r="AD15" s="12" t="str">
        <f t="shared" si="6"/>
        <v>6</v>
      </c>
      <c r="AE15" t="s">
        <v>27</v>
      </c>
      <c r="AF15" s="13">
        <v>3</v>
      </c>
      <c r="AG15" s="13">
        <f t="shared" si="7"/>
        <v>0</v>
      </c>
      <c r="AH15" s="14">
        <f t="shared" si="8"/>
        <v>3</v>
      </c>
    </row>
    <row r="16" spans="1:34" ht="16.5" customHeight="1" x14ac:dyDescent="0.2">
      <c r="A16" t="s">
        <v>27</v>
      </c>
      <c r="B16" t="s">
        <v>28</v>
      </c>
      <c r="C16" s="2" t="s">
        <v>29</v>
      </c>
      <c r="D16" t="s">
        <v>30</v>
      </c>
      <c r="E16" t="s">
        <v>31</v>
      </c>
      <c r="F16" t="s">
        <v>32</v>
      </c>
      <c r="G16">
        <v>6</v>
      </c>
      <c r="H16" t="str">
        <f t="shared" si="0"/>
        <v>3</v>
      </c>
      <c r="I16" s="11" t="str">
        <f t="shared" si="1"/>
        <v>3</v>
      </c>
      <c r="J16" s="11" t="str">
        <f t="shared" si="2"/>
        <v>0</v>
      </c>
      <c r="K16" s="11" t="str">
        <f t="shared" si="3"/>
        <v>6</v>
      </c>
      <c r="L16" t="s">
        <v>33</v>
      </c>
      <c r="M16" t="s">
        <v>149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50</v>
      </c>
      <c r="W16">
        <v>50</v>
      </c>
      <c r="X16">
        <v>150</v>
      </c>
      <c r="Y16">
        <v>8.33</v>
      </c>
      <c r="Z16">
        <v>2559</v>
      </c>
      <c r="AA16">
        <v>1</v>
      </c>
      <c r="AB16" s="12" t="str">
        <f t="shared" si="4"/>
        <v>3</v>
      </c>
      <c r="AC16" s="12" t="str">
        <f t="shared" si="5"/>
        <v>0</v>
      </c>
      <c r="AD16" s="12" t="str">
        <f t="shared" si="6"/>
        <v>6</v>
      </c>
      <c r="AE16" t="s">
        <v>27</v>
      </c>
      <c r="AF16" s="13">
        <v>3</v>
      </c>
      <c r="AG16" s="13">
        <f t="shared" si="7"/>
        <v>0</v>
      </c>
      <c r="AH16" s="14">
        <f t="shared" si="8"/>
        <v>3</v>
      </c>
    </row>
    <row r="17" spans="1:34" ht="16.5" customHeight="1" x14ac:dyDescent="0.2">
      <c r="A17" t="s">
        <v>27</v>
      </c>
      <c r="B17" t="s">
        <v>28</v>
      </c>
      <c r="C17" s="2" t="s">
        <v>29</v>
      </c>
      <c r="D17" t="s">
        <v>30</v>
      </c>
      <c r="E17" t="s">
        <v>31</v>
      </c>
      <c r="F17" t="s">
        <v>32</v>
      </c>
      <c r="G17">
        <v>7</v>
      </c>
      <c r="H17" t="str">
        <f t="shared" si="0"/>
        <v>3</v>
      </c>
      <c r="I17" s="11" t="str">
        <f t="shared" si="1"/>
        <v>3</v>
      </c>
      <c r="J17" s="11" t="str">
        <f t="shared" si="2"/>
        <v>0</v>
      </c>
      <c r="K17" s="11" t="str">
        <f t="shared" si="3"/>
        <v>6</v>
      </c>
      <c r="L17" t="s">
        <v>33</v>
      </c>
      <c r="M17" t="s">
        <v>149</v>
      </c>
      <c r="N17">
        <v>0</v>
      </c>
      <c r="O17">
        <v>50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50</v>
      </c>
      <c r="X17">
        <v>150</v>
      </c>
      <c r="Y17">
        <v>8.33</v>
      </c>
      <c r="Z17">
        <v>2559</v>
      </c>
      <c r="AA17">
        <v>1</v>
      </c>
      <c r="AB17" s="12" t="str">
        <f t="shared" si="4"/>
        <v>3</v>
      </c>
      <c r="AC17" s="12" t="str">
        <f t="shared" si="5"/>
        <v>0</v>
      </c>
      <c r="AD17" s="12" t="str">
        <f t="shared" si="6"/>
        <v>6</v>
      </c>
      <c r="AE17" t="s">
        <v>27</v>
      </c>
      <c r="AF17" s="13">
        <v>3</v>
      </c>
      <c r="AG17" s="13">
        <f t="shared" si="7"/>
        <v>0</v>
      </c>
      <c r="AH17" s="14">
        <f t="shared" si="8"/>
        <v>3</v>
      </c>
    </row>
    <row r="18" spans="1:34" ht="16.5" customHeight="1" x14ac:dyDescent="0.2">
      <c r="A18" t="s">
        <v>27</v>
      </c>
      <c r="B18" t="s">
        <v>28</v>
      </c>
      <c r="C18" s="2" t="s">
        <v>29</v>
      </c>
      <c r="D18" t="s">
        <v>30</v>
      </c>
      <c r="E18" t="s">
        <v>31</v>
      </c>
      <c r="F18" t="s">
        <v>32</v>
      </c>
      <c r="G18">
        <v>8</v>
      </c>
      <c r="H18" t="str">
        <f t="shared" si="0"/>
        <v>3</v>
      </c>
      <c r="I18" s="11" t="str">
        <f t="shared" si="1"/>
        <v>3</v>
      </c>
      <c r="J18" s="11" t="str">
        <f t="shared" si="2"/>
        <v>0</v>
      </c>
      <c r="K18" s="11" t="str">
        <f t="shared" si="3"/>
        <v>6</v>
      </c>
      <c r="L18" t="s">
        <v>33</v>
      </c>
      <c r="M18" t="s">
        <v>148</v>
      </c>
      <c r="N18">
        <v>0</v>
      </c>
      <c r="O18">
        <v>38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38</v>
      </c>
      <c r="X18">
        <v>114</v>
      </c>
      <c r="Y18">
        <v>6.33</v>
      </c>
      <c r="Z18">
        <v>2559</v>
      </c>
      <c r="AA18">
        <v>1</v>
      </c>
      <c r="AB18" s="12" t="str">
        <f t="shared" si="4"/>
        <v>3</v>
      </c>
      <c r="AC18" s="12" t="str">
        <f t="shared" si="5"/>
        <v>0</v>
      </c>
      <c r="AD18" s="12" t="str">
        <f t="shared" si="6"/>
        <v>6</v>
      </c>
      <c r="AE18" t="s">
        <v>27</v>
      </c>
      <c r="AF18" s="13">
        <v>3</v>
      </c>
      <c r="AG18" s="13">
        <f t="shared" si="7"/>
        <v>0</v>
      </c>
      <c r="AH18" s="14">
        <f t="shared" si="8"/>
        <v>3</v>
      </c>
    </row>
    <row r="19" spans="1:34" ht="16.5" customHeight="1" x14ac:dyDescent="0.2">
      <c r="A19" t="s">
        <v>27</v>
      </c>
      <c r="B19" t="s">
        <v>28</v>
      </c>
      <c r="C19" s="2" t="s">
        <v>29</v>
      </c>
      <c r="D19" t="s">
        <v>30</v>
      </c>
      <c r="E19" t="s">
        <v>31</v>
      </c>
      <c r="F19" t="s">
        <v>32</v>
      </c>
      <c r="G19">
        <v>10</v>
      </c>
      <c r="H19" t="str">
        <f t="shared" si="0"/>
        <v>3</v>
      </c>
      <c r="I19" s="11" t="str">
        <f t="shared" si="1"/>
        <v>3</v>
      </c>
      <c r="J19" s="11" t="str">
        <f t="shared" si="2"/>
        <v>0</v>
      </c>
      <c r="K19" s="11" t="str">
        <f t="shared" si="3"/>
        <v>6</v>
      </c>
      <c r="L19" t="s">
        <v>33</v>
      </c>
      <c r="M19" t="s">
        <v>151</v>
      </c>
      <c r="N19">
        <v>0</v>
      </c>
      <c r="O19">
        <v>51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51</v>
      </c>
      <c r="X19">
        <v>153</v>
      </c>
      <c r="Y19">
        <v>8.5</v>
      </c>
      <c r="Z19">
        <v>2559</v>
      </c>
      <c r="AA19">
        <v>1</v>
      </c>
      <c r="AB19" s="12" t="str">
        <f t="shared" si="4"/>
        <v>3</v>
      </c>
      <c r="AC19" s="12" t="str">
        <f t="shared" si="5"/>
        <v>0</v>
      </c>
      <c r="AD19" s="12" t="str">
        <f t="shared" si="6"/>
        <v>6</v>
      </c>
      <c r="AE19" t="s">
        <v>27</v>
      </c>
      <c r="AF19" s="13">
        <v>3</v>
      </c>
      <c r="AG19" s="13">
        <f t="shared" si="7"/>
        <v>0</v>
      </c>
      <c r="AH19" s="14">
        <f t="shared" si="8"/>
        <v>3</v>
      </c>
    </row>
    <row r="20" spans="1:34" ht="16.5" customHeight="1" x14ac:dyDescent="0.2">
      <c r="A20" t="s">
        <v>27</v>
      </c>
      <c r="B20" t="s">
        <v>28</v>
      </c>
      <c r="C20" s="2" t="s">
        <v>29</v>
      </c>
      <c r="D20" t="s">
        <v>30</v>
      </c>
      <c r="E20" t="s">
        <v>31</v>
      </c>
      <c r="F20" t="s">
        <v>32</v>
      </c>
      <c r="G20">
        <v>12</v>
      </c>
      <c r="H20" t="str">
        <f t="shared" si="0"/>
        <v>3</v>
      </c>
      <c r="I20" s="11" t="str">
        <f t="shared" si="1"/>
        <v>3</v>
      </c>
      <c r="J20" s="11" t="str">
        <f t="shared" si="2"/>
        <v>0</v>
      </c>
      <c r="K20" s="11" t="str">
        <f t="shared" si="3"/>
        <v>6</v>
      </c>
      <c r="L20" t="s">
        <v>33</v>
      </c>
      <c r="M20" t="s">
        <v>126</v>
      </c>
      <c r="N20">
        <v>0</v>
      </c>
      <c r="O20">
        <v>43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7</v>
      </c>
      <c r="W20">
        <v>50</v>
      </c>
      <c r="X20">
        <v>150</v>
      </c>
      <c r="Y20">
        <v>8.33</v>
      </c>
      <c r="Z20">
        <v>2559</v>
      </c>
      <c r="AA20">
        <v>1</v>
      </c>
      <c r="AB20" s="12" t="str">
        <f t="shared" si="4"/>
        <v>3</v>
      </c>
      <c r="AC20" s="12" t="str">
        <f t="shared" si="5"/>
        <v>0</v>
      </c>
      <c r="AD20" s="12" t="str">
        <f t="shared" si="6"/>
        <v>6</v>
      </c>
      <c r="AE20" t="s">
        <v>27</v>
      </c>
      <c r="AF20" s="13">
        <v>3</v>
      </c>
      <c r="AG20" s="13">
        <f t="shared" si="7"/>
        <v>0</v>
      </c>
      <c r="AH20" s="14">
        <f t="shared" si="8"/>
        <v>3</v>
      </c>
    </row>
    <row r="21" spans="1:34" ht="16.5" customHeight="1" x14ac:dyDescent="0.2">
      <c r="A21" t="s">
        <v>27</v>
      </c>
      <c r="B21" t="s">
        <v>28</v>
      </c>
      <c r="C21" s="2" t="s">
        <v>29</v>
      </c>
      <c r="D21" t="s">
        <v>30</v>
      </c>
      <c r="E21" t="s">
        <v>31</v>
      </c>
      <c r="F21" t="s">
        <v>32</v>
      </c>
      <c r="G21">
        <v>14</v>
      </c>
      <c r="H21" t="str">
        <f t="shared" si="0"/>
        <v>3</v>
      </c>
      <c r="I21" s="11" t="str">
        <f t="shared" si="1"/>
        <v>3</v>
      </c>
      <c r="J21" s="11" t="str">
        <f t="shared" si="2"/>
        <v>0</v>
      </c>
      <c r="K21" s="11" t="str">
        <f t="shared" si="3"/>
        <v>6</v>
      </c>
      <c r="L21" t="s">
        <v>33</v>
      </c>
      <c r="M21" t="s">
        <v>90</v>
      </c>
      <c r="N21">
        <v>0</v>
      </c>
      <c r="O21">
        <v>50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50</v>
      </c>
      <c r="X21">
        <v>150</v>
      </c>
      <c r="Y21">
        <v>8.33</v>
      </c>
      <c r="Z21">
        <v>2559</v>
      </c>
      <c r="AA21">
        <v>1</v>
      </c>
      <c r="AB21" s="12" t="str">
        <f t="shared" si="4"/>
        <v>3</v>
      </c>
      <c r="AC21" s="12" t="str">
        <f t="shared" si="5"/>
        <v>0</v>
      </c>
      <c r="AD21" s="12" t="str">
        <f t="shared" si="6"/>
        <v>6</v>
      </c>
      <c r="AE21" t="s">
        <v>27</v>
      </c>
      <c r="AF21" s="13">
        <v>3</v>
      </c>
      <c r="AG21" s="13">
        <f t="shared" si="7"/>
        <v>0</v>
      </c>
      <c r="AH21" s="14">
        <f t="shared" si="8"/>
        <v>3</v>
      </c>
    </row>
    <row r="22" spans="1:34" ht="16.5" customHeight="1" x14ac:dyDescent="0.2">
      <c r="A22" t="s">
        <v>27</v>
      </c>
      <c r="B22" t="s">
        <v>28</v>
      </c>
      <c r="C22" s="2" t="s">
        <v>29</v>
      </c>
      <c r="D22" t="s">
        <v>30</v>
      </c>
      <c r="E22" t="s">
        <v>31</v>
      </c>
      <c r="F22" t="s">
        <v>32</v>
      </c>
      <c r="G22">
        <v>16</v>
      </c>
      <c r="H22" t="str">
        <f t="shared" si="0"/>
        <v>3</v>
      </c>
      <c r="I22" s="11" t="str">
        <f t="shared" si="1"/>
        <v>3</v>
      </c>
      <c r="J22" s="11" t="str">
        <f t="shared" si="2"/>
        <v>0</v>
      </c>
      <c r="K22" s="11" t="str">
        <f t="shared" si="3"/>
        <v>6</v>
      </c>
      <c r="L22" t="s">
        <v>33</v>
      </c>
      <c r="M22" t="s">
        <v>150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50</v>
      </c>
      <c r="W22">
        <v>50</v>
      </c>
      <c r="X22">
        <v>150</v>
      </c>
      <c r="Y22">
        <v>8.33</v>
      </c>
      <c r="Z22">
        <v>2559</v>
      </c>
      <c r="AA22">
        <v>1</v>
      </c>
      <c r="AB22" s="12" t="str">
        <f t="shared" si="4"/>
        <v>3</v>
      </c>
      <c r="AC22" s="12" t="str">
        <f t="shared" si="5"/>
        <v>0</v>
      </c>
      <c r="AD22" s="12" t="str">
        <f t="shared" si="6"/>
        <v>6</v>
      </c>
      <c r="AE22" t="s">
        <v>27</v>
      </c>
      <c r="AF22" s="13">
        <v>3</v>
      </c>
      <c r="AG22" s="13">
        <f t="shared" si="7"/>
        <v>0</v>
      </c>
      <c r="AH22" s="14">
        <f t="shared" si="8"/>
        <v>3</v>
      </c>
    </row>
    <row r="23" spans="1:34" ht="16.5" customHeight="1" x14ac:dyDescent="0.2">
      <c r="A23" t="s">
        <v>27</v>
      </c>
      <c r="B23" t="s">
        <v>28</v>
      </c>
      <c r="C23" s="2" t="s">
        <v>29</v>
      </c>
      <c r="D23" t="s">
        <v>30</v>
      </c>
      <c r="E23" t="s">
        <v>31</v>
      </c>
      <c r="F23" t="s">
        <v>32</v>
      </c>
      <c r="G23">
        <v>18</v>
      </c>
      <c r="H23" t="str">
        <f t="shared" si="0"/>
        <v>3</v>
      </c>
      <c r="I23" s="11" t="str">
        <f t="shared" si="1"/>
        <v>3</v>
      </c>
      <c r="J23" s="11" t="str">
        <f t="shared" si="2"/>
        <v>0</v>
      </c>
      <c r="K23" s="11" t="str">
        <f t="shared" si="3"/>
        <v>6</v>
      </c>
      <c r="L23" t="s">
        <v>33</v>
      </c>
      <c r="M23" t="s">
        <v>152</v>
      </c>
      <c r="N23">
        <v>0</v>
      </c>
      <c r="O23">
        <v>18</v>
      </c>
      <c r="P23">
        <v>0</v>
      </c>
      <c r="Q23">
        <v>0</v>
      </c>
      <c r="R23">
        <v>0</v>
      </c>
      <c r="S23">
        <v>0</v>
      </c>
      <c r="T23">
        <v>31</v>
      </c>
      <c r="U23">
        <v>0</v>
      </c>
      <c r="V23">
        <v>0</v>
      </c>
      <c r="W23">
        <v>49</v>
      </c>
      <c r="X23">
        <v>147</v>
      </c>
      <c r="Y23">
        <v>8.17</v>
      </c>
      <c r="Z23">
        <v>2559</v>
      </c>
      <c r="AA23">
        <v>1</v>
      </c>
      <c r="AB23" s="12" t="str">
        <f t="shared" si="4"/>
        <v>3</v>
      </c>
      <c r="AC23" s="12" t="str">
        <f t="shared" si="5"/>
        <v>0</v>
      </c>
      <c r="AD23" s="12" t="str">
        <f t="shared" si="6"/>
        <v>6</v>
      </c>
      <c r="AE23" t="s">
        <v>27</v>
      </c>
      <c r="AF23" s="13">
        <v>3</v>
      </c>
      <c r="AG23" s="13">
        <f t="shared" si="7"/>
        <v>0</v>
      </c>
      <c r="AH23" s="14">
        <f t="shared" si="8"/>
        <v>3</v>
      </c>
    </row>
    <row r="24" spans="1:34" ht="16.5" customHeight="1" x14ac:dyDescent="0.2">
      <c r="A24" t="s">
        <v>27</v>
      </c>
      <c r="B24" t="s">
        <v>28</v>
      </c>
      <c r="C24" s="2" t="s">
        <v>29</v>
      </c>
      <c r="D24" t="s">
        <v>30</v>
      </c>
      <c r="E24" t="s">
        <v>31</v>
      </c>
      <c r="F24" t="s">
        <v>32</v>
      </c>
      <c r="G24">
        <v>19</v>
      </c>
      <c r="H24" t="str">
        <f t="shared" si="0"/>
        <v>3</v>
      </c>
      <c r="I24" s="11" t="str">
        <f t="shared" si="1"/>
        <v>3</v>
      </c>
      <c r="J24" s="11" t="str">
        <f t="shared" si="2"/>
        <v>0</v>
      </c>
      <c r="K24" s="11" t="str">
        <f t="shared" si="3"/>
        <v>6</v>
      </c>
      <c r="L24" t="s">
        <v>33</v>
      </c>
      <c r="M24" t="s">
        <v>152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17</v>
      </c>
      <c r="U24">
        <v>1</v>
      </c>
      <c r="V24">
        <v>0</v>
      </c>
      <c r="W24">
        <v>18</v>
      </c>
      <c r="X24">
        <v>54</v>
      </c>
      <c r="Y24">
        <v>3</v>
      </c>
      <c r="Z24">
        <v>2559</v>
      </c>
      <c r="AA24">
        <v>1</v>
      </c>
      <c r="AB24" s="12" t="str">
        <f t="shared" si="4"/>
        <v>3</v>
      </c>
      <c r="AC24" s="12" t="str">
        <f t="shared" si="5"/>
        <v>0</v>
      </c>
      <c r="AD24" s="12" t="str">
        <f t="shared" si="6"/>
        <v>6</v>
      </c>
      <c r="AE24" t="s">
        <v>27</v>
      </c>
      <c r="AF24" s="13">
        <v>3</v>
      </c>
      <c r="AG24" s="13">
        <f t="shared" si="7"/>
        <v>0</v>
      </c>
      <c r="AH24" s="14">
        <f t="shared" si="8"/>
        <v>3</v>
      </c>
    </row>
    <row r="25" spans="1:34" ht="16.5" customHeight="1" x14ac:dyDescent="0.2">
      <c r="A25" t="s">
        <v>27</v>
      </c>
      <c r="B25" t="s">
        <v>28</v>
      </c>
      <c r="C25" s="2" t="s">
        <v>29</v>
      </c>
      <c r="D25" t="s">
        <v>30</v>
      </c>
      <c r="E25" t="s">
        <v>31</v>
      </c>
      <c r="F25" t="s">
        <v>32</v>
      </c>
      <c r="G25">
        <v>20</v>
      </c>
      <c r="H25" t="str">
        <f t="shared" si="0"/>
        <v>3</v>
      </c>
      <c r="I25" s="11" t="str">
        <f t="shared" si="1"/>
        <v>3</v>
      </c>
      <c r="J25" s="11" t="str">
        <f t="shared" si="2"/>
        <v>0</v>
      </c>
      <c r="K25" s="11" t="str">
        <f t="shared" si="3"/>
        <v>6</v>
      </c>
      <c r="L25" t="s">
        <v>33</v>
      </c>
      <c r="M25" t="s">
        <v>152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48</v>
      </c>
      <c r="W25">
        <v>48</v>
      </c>
      <c r="X25">
        <v>144</v>
      </c>
      <c r="Y25">
        <v>8</v>
      </c>
      <c r="Z25">
        <v>2559</v>
      </c>
      <c r="AA25">
        <v>1</v>
      </c>
      <c r="AB25" s="12" t="str">
        <f t="shared" si="4"/>
        <v>3</v>
      </c>
      <c r="AC25" s="12" t="str">
        <f t="shared" si="5"/>
        <v>0</v>
      </c>
      <c r="AD25" s="12" t="str">
        <f t="shared" si="6"/>
        <v>6</v>
      </c>
      <c r="AE25" t="s">
        <v>27</v>
      </c>
      <c r="AF25" s="13">
        <v>3</v>
      </c>
      <c r="AG25" s="13">
        <f t="shared" si="7"/>
        <v>0</v>
      </c>
      <c r="AH25" s="14">
        <f t="shared" si="8"/>
        <v>3</v>
      </c>
    </row>
    <row r="26" spans="1:34" ht="16.5" customHeight="1" x14ac:dyDescent="0.2">
      <c r="A26" t="s">
        <v>27</v>
      </c>
      <c r="B26" t="s">
        <v>28</v>
      </c>
      <c r="C26" s="2" t="s">
        <v>35</v>
      </c>
      <c r="D26" t="s">
        <v>36</v>
      </c>
      <c r="E26" t="s">
        <v>31</v>
      </c>
      <c r="F26" t="s">
        <v>32</v>
      </c>
      <c r="G26">
        <v>42</v>
      </c>
      <c r="H26" t="str">
        <f t="shared" si="0"/>
        <v>3</v>
      </c>
      <c r="I26" s="11" t="str">
        <f t="shared" si="1"/>
        <v>3</v>
      </c>
      <c r="J26" s="11" t="str">
        <f t="shared" si="2"/>
        <v>0</v>
      </c>
      <c r="K26" s="11" t="str">
        <f t="shared" si="3"/>
        <v>6</v>
      </c>
      <c r="L26" t="s">
        <v>33</v>
      </c>
      <c r="M26" t="s">
        <v>130</v>
      </c>
      <c r="N26">
        <v>0</v>
      </c>
      <c r="O26">
        <v>46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46</v>
      </c>
      <c r="X26">
        <v>138</v>
      </c>
      <c r="Y26">
        <v>7.67</v>
      </c>
      <c r="Z26">
        <v>2559</v>
      </c>
      <c r="AA26">
        <v>1</v>
      </c>
      <c r="AB26" s="12" t="str">
        <f t="shared" si="4"/>
        <v>3</v>
      </c>
      <c r="AC26" s="12" t="str">
        <f t="shared" si="5"/>
        <v>0</v>
      </c>
      <c r="AD26" s="12" t="str">
        <f t="shared" si="6"/>
        <v>6</v>
      </c>
      <c r="AE26" t="s">
        <v>27</v>
      </c>
      <c r="AF26" s="13">
        <v>3</v>
      </c>
      <c r="AG26" s="13">
        <f t="shared" si="7"/>
        <v>0</v>
      </c>
      <c r="AH26" s="14">
        <f t="shared" si="8"/>
        <v>3</v>
      </c>
    </row>
    <row r="27" spans="1:34" ht="16.5" customHeight="1" x14ac:dyDescent="0.2">
      <c r="A27" t="s">
        <v>27</v>
      </c>
      <c r="B27" t="s">
        <v>28</v>
      </c>
      <c r="C27" s="2" t="s">
        <v>35</v>
      </c>
      <c r="D27" t="s">
        <v>36</v>
      </c>
      <c r="E27" t="s">
        <v>31</v>
      </c>
      <c r="F27" t="s">
        <v>32</v>
      </c>
      <c r="G27">
        <v>41</v>
      </c>
      <c r="H27" t="str">
        <f t="shared" si="0"/>
        <v>3</v>
      </c>
      <c r="I27" s="11" t="str">
        <f t="shared" si="1"/>
        <v>3</v>
      </c>
      <c r="J27" s="11" t="str">
        <f t="shared" si="2"/>
        <v>0</v>
      </c>
      <c r="K27" s="11" t="str">
        <f t="shared" si="3"/>
        <v>6</v>
      </c>
      <c r="L27" t="s">
        <v>33</v>
      </c>
      <c r="M27" t="s">
        <v>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60</v>
      </c>
      <c r="V27">
        <v>0</v>
      </c>
      <c r="W27">
        <v>60</v>
      </c>
      <c r="X27">
        <v>180</v>
      </c>
      <c r="Y27">
        <v>10</v>
      </c>
      <c r="Z27">
        <v>2559</v>
      </c>
      <c r="AA27">
        <v>1</v>
      </c>
      <c r="AB27" s="12" t="str">
        <f t="shared" si="4"/>
        <v>3</v>
      </c>
      <c r="AC27" s="12" t="str">
        <f t="shared" si="5"/>
        <v>0</v>
      </c>
      <c r="AD27" s="12" t="str">
        <f t="shared" si="6"/>
        <v>6</v>
      </c>
      <c r="AE27" t="s">
        <v>27</v>
      </c>
      <c r="AF27" s="13">
        <v>3</v>
      </c>
      <c r="AG27" s="13">
        <f t="shared" si="7"/>
        <v>0</v>
      </c>
      <c r="AH27" s="14">
        <f t="shared" si="8"/>
        <v>3</v>
      </c>
    </row>
    <row r="28" spans="1:34" ht="16.5" customHeight="1" x14ac:dyDescent="0.2">
      <c r="A28" t="s">
        <v>27</v>
      </c>
      <c r="B28" t="s">
        <v>28</v>
      </c>
      <c r="C28" s="2" t="s">
        <v>35</v>
      </c>
      <c r="D28" t="s">
        <v>36</v>
      </c>
      <c r="E28" t="s">
        <v>31</v>
      </c>
      <c r="F28" t="s">
        <v>32</v>
      </c>
      <c r="G28">
        <v>40</v>
      </c>
      <c r="H28" t="str">
        <f t="shared" si="0"/>
        <v>3</v>
      </c>
      <c r="I28" s="11" t="str">
        <f t="shared" si="1"/>
        <v>3</v>
      </c>
      <c r="J28" s="11" t="str">
        <f t="shared" si="2"/>
        <v>0</v>
      </c>
      <c r="K28" s="11" t="str">
        <f t="shared" si="3"/>
        <v>6</v>
      </c>
      <c r="L28" t="s">
        <v>33</v>
      </c>
      <c r="M28" t="s">
        <v>51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48</v>
      </c>
      <c r="V28">
        <v>0</v>
      </c>
      <c r="W28">
        <v>48</v>
      </c>
      <c r="X28">
        <v>144</v>
      </c>
      <c r="Y28">
        <v>8</v>
      </c>
      <c r="Z28">
        <v>2559</v>
      </c>
      <c r="AA28">
        <v>1</v>
      </c>
      <c r="AB28" s="12" t="str">
        <f t="shared" si="4"/>
        <v>3</v>
      </c>
      <c r="AC28" s="12" t="str">
        <f t="shared" si="5"/>
        <v>0</v>
      </c>
      <c r="AD28" s="12" t="str">
        <f t="shared" si="6"/>
        <v>6</v>
      </c>
      <c r="AE28" t="s">
        <v>27</v>
      </c>
      <c r="AF28" s="13">
        <v>3</v>
      </c>
      <c r="AG28" s="13">
        <f t="shared" si="7"/>
        <v>0</v>
      </c>
      <c r="AH28" s="14">
        <f t="shared" si="8"/>
        <v>3</v>
      </c>
    </row>
    <row r="29" spans="1:34" ht="16.5" customHeight="1" x14ac:dyDescent="0.2">
      <c r="A29" t="s">
        <v>27</v>
      </c>
      <c r="B29" t="s">
        <v>28</v>
      </c>
      <c r="C29" s="2" t="s">
        <v>35</v>
      </c>
      <c r="D29" t="s">
        <v>36</v>
      </c>
      <c r="E29" t="s">
        <v>31</v>
      </c>
      <c r="F29" t="s">
        <v>32</v>
      </c>
      <c r="G29">
        <v>39</v>
      </c>
      <c r="H29" t="str">
        <f t="shared" si="0"/>
        <v>3</v>
      </c>
      <c r="I29" s="11" t="str">
        <f t="shared" si="1"/>
        <v>3</v>
      </c>
      <c r="J29" s="11" t="str">
        <f t="shared" si="2"/>
        <v>0</v>
      </c>
      <c r="K29" s="11" t="str">
        <f t="shared" si="3"/>
        <v>6</v>
      </c>
      <c r="L29" t="s">
        <v>33</v>
      </c>
      <c r="M29" t="s">
        <v>51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59</v>
      </c>
      <c r="V29">
        <v>0</v>
      </c>
      <c r="W29">
        <v>59</v>
      </c>
      <c r="X29">
        <v>177</v>
      </c>
      <c r="Y29">
        <v>9.83</v>
      </c>
      <c r="Z29">
        <v>2559</v>
      </c>
      <c r="AA29">
        <v>1</v>
      </c>
      <c r="AB29" s="12" t="str">
        <f t="shared" si="4"/>
        <v>3</v>
      </c>
      <c r="AC29" s="12" t="str">
        <f t="shared" si="5"/>
        <v>0</v>
      </c>
      <c r="AD29" s="12" t="str">
        <f t="shared" si="6"/>
        <v>6</v>
      </c>
      <c r="AE29" t="s">
        <v>27</v>
      </c>
      <c r="AF29" s="13">
        <v>3</v>
      </c>
      <c r="AG29" s="13">
        <f t="shared" si="7"/>
        <v>0</v>
      </c>
      <c r="AH29" s="14">
        <f t="shared" si="8"/>
        <v>3</v>
      </c>
    </row>
    <row r="30" spans="1:34" ht="16.5" customHeight="1" x14ac:dyDescent="0.2">
      <c r="A30" t="s">
        <v>27</v>
      </c>
      <c r="B30" t="s">
        <v>28</v>
      </c>
      <c r="C30" s="2" t="s">
        <v>35</v>
      </c>
      <c r="D30" t="s">
        <v>36</v>
      </c>
      <c r="E30" t="s">
        <v>31</v>
      </c>
      <c r="F30" t="s">
        <v>32</v>
      </c>
      <c r="G30">
        <v>35</v>
      </c>
      <c r="H30" t="str">
        <f t="shared" si="0"/>
        <v>3</v>
      </c>
      <c r="I30" s="11" t="str">
        <f t="shared" si="1"/>
        <v>3</v>
      </c>
      <c r="J30" s="11" t="str">
        <f t="shared" si="2"/>
        <v>0</v>
      </c>
      <c r="K30" s="11" t="str">
        <f t="shared" si="3"/>
        <v>6</v>
      </c>
      <c r="L30" t="s">
        <v>33</v>
      </c>
      <c r="M30" t="s">
        <v>155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60</v>
      </c>
      <c r="W30">
        <v>60</v>
      </c>
      <c r="X30">
        <v>180</v>
      </c>
      <c r="Y30">
        <v>10</v>
      </c>
      <c r="Z30">
        <v>2559</v>
      </c>
      <c r="AA30">
        <v>1</v>
      </c>
      <c r="AB30" s="12" t="str">
        <f t="shared" si="4"/>
        <v>3</v>
      </c>
      <c r="AC30" s="12" t="str">
        <f t="shared" si="5"/>
        <v>0</v>
      </c>
      <c r="AD30" s="12" t="str">
        <f t="shared" si="6"/>
        <v>6</v>
      </c>
      <c r="AE30" t="s">
        <v>27</v>
      </c>
      <c r="AF30" s="13">
        <v>3</v>
      </c>
      <c r="AG30" s="13">
        <f t="shared" si="7"/>
        <v>0</v>
      </c>
      <c r="AH30" s="14">
        <f t="shared" si="8"/>
        <v>3</v>
      </c>
    </row>
    <row r="31" spans="1:34" ht="16.5" customHeight="1" x14ac:dyDescent="0.2">
      <c r="A31" t="s">
        <v>27</v>
      </c>
      <c r="B31" t="s">
        <v>28</v>
      </c>
      <c r="C31" s="2" t="s">
        <v>35</v>
      </c>
      <c r="D31" t="s">
        <v>36</v>
      </c>
      <c r="E31" t="s">
        <v>31</v>
      </c>
      <c r="F31" t="s">
        <v>32</v>
      </c>
      <c r="G31">
        <v>33</v>
      </c>
      <c r="H31" t="str">
        <f t="shared" si="0"/>
        <v>3</v>
      </c>
      <c r="I31" s="11" t="str">
        <f t="shared" si="1"/>
        <v>3</v>
      </c>
      <c r="J31" s="11" t="str">
        <f t="shared" si="2"/>
        <v>0</v>
      </c>
      <c r="K31" s="11" t="str">
        <f t="shared" si="3"/>
        <v>6</v>
      </c>
      <c r="L31" t="s">
        <v>33</v>
      </c>
      <c r="M31" t="s">
        <v>37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49</v>
      </c>
      <c r="V31">
        <v>0</v>
      </c>
      <c r="W31">
        <v>49</v>
      </c>
      <c r="X31">
        <v>147</v>
      </c>
      <c r="Y31">
        <v>8.17</v>
      </c>
      <c r="Z31">
        <v>2559</v>
      </c>
      <c r="AA31">
        <v>1</v>
      </c>
      <c r="AB31" s="12" t="str">
        <f t="shared" si="4"/>
        <v>3</v>
      </c>
      <c r="AC31" s="12" t="str">
        <f t="shared" si="5"/>
        <v>0</v>
      </c>
      <c r="AD31" s="12" t="str">
        <f t="shared" si="6"/>
        <v>6</v>
      </c>
      <c r="AE31" t="s">
        <v>27</v>
      </c>
      <c r="AF31" s="13">
        <v>3</v>
      </c>
      <c r="AG31" s="13">
        <f t="shared" si="7"/>
        <v>0</v>
      </c>
      <c r="AH31" s="14">
        <f t="shared" si="8"/>
        <v>3</v>
      </c>
    </row>
    <row r="32" spans="1:34" ht="16.5" customHeight="1" x14ac:dyDescent="0.2">
      <c r="A32" t="s">
        <v>27</v>
      </c>
      <c r="B32" t="s">
        <v>28</v>
      </c>
      <c r="C32" s="2" t="s">
        <v>35</v>
      </c>
      <c r="D32" t="s">
        <v>36</v>
      </c>
      <c r="E32" t="s">
        <v>31</v>
      </c>
      <c r="F32" t="s">
        <v>32</v>
      </c>
      <c r="G32">
        <v>27</v>
      </c>
      <c r="H32" t="str">
        <f t="shared" si="0"/>
        <v>3</v>
      </c>
      <c r="I32" s="11" t="str">
        <f t="shared" si="1"/>
        <v>3</v>
      </c>
      <c r="J32" s="11" t="str">
        <f t="shared" si="2"/>
        <v>0</v>
      </c>
      <c r="K32" s="11" t="str">
        <f t="shared" si="3"/>
        <v>6</v>
      </c>
      <c r="L32" t="s">
        <v>33</v>
      </c>
      <c r="M32" t="s">
        <v>130</v>
      </c>
      <c r="N32">
        <v>0</v>
      </c>
      <c r="O32">
        <v>0</v>
      </c>
      <c r="P32">
        <v>0</v>
      </c>
      <c r="Q32">
        <v>32</v>
      </c>
      <c r="R32">
        <v>0</v>
      </c>
      <c r="S32">
        <v>0</v>
      </c>
      <c r="T32">
        <v>0</v>
      </c>
      <c r="U32">
        <v>0</v>
      </c>
      <c r="V32">
        <v>0</v>
      </c>
      <c r="W32">
        <v>32</v>
      </c>
      <c r="X32">
        <v>96</v>
      </c>
      <c r="Y32">
        <v>5.33</v>
      </c>
      <c r="Z32">
        <v>2559</v>
      </c>
      <c r="AA32">
        <v>1</v>
      </c>
      <c r="AB32" s="12" t="str">
        <f t="shared" si="4"/>
        <v>3</v>
      </c>
      <c r="AC32" s="12" t="str">
        <f t="shared" si="5"/>
        <v>0</v>
      </c>
      <c r="AD32" s="12" t="str">
        <f t="shared" si="6"/>
        <v>6</v>
      </c>
      <c r="AE32" t="s">
        <v>27</v>
      </c>
      <c r="AF32" s="13">
        <v>3</v>
      </c>
      <c r="AG32" s="13">
        <f t="shared" si="7"/>
        <v>0</v>
      </c>
      <c r="AH32" s="14">
        <f t="shared" si="8"/>
        <v>3</v>
      </c>
    </row>
    <row r="33" spans="1:34" ht="16.5" customHeight="1" x14ac:dyDescent="0.2">
      <c r="A33" t="s">
        <v>27</v>
      </c>
      <c r="B33" t="s">
        <v>28</v>
      </c>
      <c r="C33" s="2" t="s">
        <v>35</v>
      </c>
      <c r="D33" t="s">
        <v>36</v>
      </c>
      <c r="E33" t="s">
        <v>31</v>
      </c>
      <c r="F33" t="s">
        <v>32</v>
      </c>
      <c r="G33">
        <v>18</v>
      </c>
      <c r="H33" t="str">
        <f t="shared" si="0"/>
        <v>3</v>
      </c>
      <c r="I33" s="11" t="str">
        <f t="shared" si="1"/>
        <v>3</v>
      </c>
      <c r="J33" s="11" t="str">
        <f t="shared" si="2"/>
        <v>0</v>
      </c>
      <c r="K33" s="11" t="str">
        <f t="shared" si="3"/>
        <v>6</v>
      </c>
      <c r="L33" t="s">
        <v>33</v>
      </c>
      <c r="M33" t="s">
        <v>158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31</v>
      </c>
      <c r="U33">
        <v>0</v>
      </c>
      <c r="V33">
        <v>0</v>
      </c>
      <c r="W33">
        <v>31</v>
      </c>
      <c r="X33">
        <v>93</v>
      </c>
      <c r="Y33">
        <v>5.17</v>
      </c>
      <c r="Z33">
        <v>2559</v>
      </c>
      <c r="AA33">
        <v>1</v>
      </c>
      <c r="AB33" s="12" t="str">
        <f t="shared" si="4"/>
        <v>3</v>
      </c>
      <c r="AC33" s="12" t="str">
        <f t="shared" si="5"/>
        <v>0</v>
      </c>
      <c r="AD33" s="12" t="str">
        <f t="shared" si="6"/>
        <v>6</v>
      </c>
      <c r="AE33" t="s">
        <v>27</v>
      </c>
      <c r="AF33" s="13">
        <v>3</v>
      </c>
      <c r="AG33" s="13">
        <f t="shared" si="7"/>
        <v>0</v>
      </c>
      <c r="AH33" s="14">
        <f t="shared" si="8"/>
        <v>3</v>
      </c>
    </row>
    <row r="34" spans="1:34" ht="16.5" customHeight="1" x14ac:dyDescent="0.2">
      <c r="A34" t="s">
        <v>27</v>
      </c>
      <c r="B34" t="s">
        <v>28</v>
      </c>
      <c r="C34" s="2" t="s">
        <v>35</v>
      </c>
      <c r="D34" t="s">
        <v>36</v>
      </c>
      <c r="E34" t="s">
        <v>31</v>
      </c>
      <c r="F34" t="s">
        <v>32</v>
      </c>
      <c r="G34">
        <v>19</v>
      </c>
      <c r="H34" t="str">
        <f t="shared" si="0"/>
        <v>3</v>
      </c>
      <c r="I34" s="11" t="str">
        <f t="shared" si="1"/>
        <v>3</v>
      </c>
      <c r="J34" s="11" t="str">
        <f t="shared" si="2"/>
        <v>0</v>
      </c>
      <c r="K34" s="11" t="str">
        <f t="shared" si="3"/>
        <v>6</v>
      </c>
      <c r="L34" t="s">
        <v>33</v>
      </c>
      <c r="M34" t="s">
        <v>158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61</v>
      </c>
      <c r="U34">
        <v>0</v>
      </c>
      <c r="V34">
        <v>0</v>
      </c>
      <c r="W34">
        <v>61</v>
      </c>
      <c r="X34">
        <v>183</v>
      </c>
      <c r="Y34">
        <v>10.17</v>
      </c>
      <c r="Z34">
        <v>2559</v>
      </c>
      <c r="AA34">
        <v>1</v>
      </c>
      <c r="AB34" s="12" t="str">
        <f t="shared" si="4"/>
        <v>3</v>
      </c>
      <c r="AC34" s="12" t="str">
        <f t="shared" si="5"/>
        <v>0</v>
      </c>
      <c r="AD34" s="12" t="str">
        <f t="shared" si="6"/>
        <v>6</v>
      </c>
      <c r="AE34" t="s">
        <v>27</v>
      </c>
      <c r="AF34" s="13">
        <v>3</v>
      </c>
      <c r="AG34" s="13">
        <f t="shared" si="7"/>
        <v>0</v>
      </c>
      <c r="AH34" s="14">
        <f t="shared" si="8"/>
        <v>3</v>
      </c>
    </row>
    <row r="35" spans="1:34" ht="16.5" customHeight="1" x14ac:dyDescent="0.2">
      <c r="A35" t="s">
        <v>27</v>
      </c>
      <c r="B35" t="s">
        <v>28</v>
      </c>
      <c r="C35" s="2" t="s">
        <v>35</v>
      </c>
      <c r="D35" t="s">
        <v>36</v>
      </c>
      <c r="E35" t="s">
        <v>31</v>
      </c>
      <c r="F35" t="s">
        <v>32</v>
      </c>
      <c r="G35">
        <v>20</v>
      </c>
      <c r="H35" t="str">
        <f t="shared" si="0"/>
        <v>3</v>
      </c>
      <c r="I35" s="11" t="str">
        <f t="shared" si="1"/>
        <v>3</v>
      </c>
      <c r="J35" s="11" t="str">
        <f t="shared" si="2"/>
        <v>0</v>
      </c>
      <c r="K35" s="11" t="str">
        <f t="shared" si="3"/>
        <v>6</v>
      </c>
      <c r="L35" t="s">
        <v>33</v>
      </c>
      <c r="M35" t="s">
        <v>157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60</v>
      </c>
      <c r="U35">
        <v>0</v>
      </c>
      <c r="V35">
        <v>0</v>
      </c>
      <c r="W35">
        <v>60</v>
      </c>
      <c r="X35">
        <v>180</v>
      </c>
      <c r="Y35">
        <v>10</v>
      </c>
      <c r="Z35">
        <v>2559</v>
      </c>
      <c r="AA35">
        <v>1</v>
      </c>
      <c r="AB35" s="12" t="str">
        <f t="shared" si="4"/>
        <v>3</v>
      </c>
      <c r="AC35" s="12" t="str">
        <f t="shared" si="5"/>
        <v>0</v>
      </c>
      <c r="AD35" s="12" t="str">
        <f t="shared" si="6"/>
        <v>6</v>
      </c>
      <c r="AE35" t="s">
        <v>27</v>
      </c>
      <c r="AF35" s="13">
        <v>3</v>
      </c>
      <c r="AG35" s="13">
        <f t="shared" si="7"/>
        <v>0</v>
      </c>
      <c r="AH35" s="14">
        <f t="shared" si="8"/>
        <v>3</v>
      </c>
    </row>
    <row r="36" spans="1:34" ht="16.5" customHeight="1" x14ac:dyDescent="0.2">
      <c r="A36" t="s">
        <v>27</v>
      </c>
      <c r="B36" t="s">
        <v>28</v>
      </c>
      <c r="C36" s="2" t="s">
        <v>35</v>
      </c>
      <c r="D36" t="s">
        <v>36</v>
      </c>
      <c r="E36" t="s">
        <v>31</v>
      </c>
      <c r="F36" t="s">
        <v>32</v>
      </c>
      <c r="G36">
        <v>21</v>
      </c>
      <c r="H36" t="str">
        <f t="shared" si="0"/>
        <v>3</v>
      </c>
      <c r="I36" s="11" t="str">
        <f t="shared" si="1"/>
        <v>3</v>
      </c>
      <c r="J36" s="11" t="str">
        <f t="shared" si="2"/>
        <v>0</v>
      </c>
      <c r="K36" s="11" t="str">
        <f t="shared" si="3"/>
        <v>6</v>
      </c>
      <c r="L36" t="s">
        <v>33</v>
      </c>
      <c r="M36" t="s">
        <v>159</v>
      </c>
      <c r="N36">
        <v>0</v>
      </c>
      <c r="O36">
        <v>0</v>
      </c>
      <c r="P36">
        <v>0</v>
      </c>
      <c r="Q36">
        <v>51</v>
      </c>
      <c r="R36">
        <v>0</v>
      </c>
      <c r="S36">
        <v>0</v>
      </c>
      <c r="T36">
        <v>0</v>
      </c>
      <c r="U36">
        <v>0</v>
      </c>
      <c r="V36">
        <v>0</v>
      </c>
      <c r="W36">
        <v>51</v>
      </c>
      <c r="X36">
        <v>153</v>
      </c>
      <c r="Y36">
        <v>8.5</v>
      </c>
      <c r="Z36">
        <v>2559</v>
      </c>
      <c r="AA36">
        <v>1</v>
      </c>
      <c r="AB36" s="12" t="str">
        <f t="shared" si="4"/>
        <v>3</v>
      </c>
      <c r="AC36" s="12" t="str">
        <f t="shared" si="5"/>
        <v>0</v>
      </c>
      <c r="AD36" s="12" t="str">
        <f t="shared" si="6"/>
        <v>6</v>
      </c>
      <c r="AE36" t="s">
        <v>27</v>
      </c>
      <c r="AF36" s="13">
        <v>3</v>
      </c>
      <c r="AG36" s="13">
        <f t="shared" si="7"/>
        <v>0</v>
      </c>
      <c r="AH36" s="14">
        <f t="shared" si="8"/>
        <v>3</v>
      </c>
    </row>
    <row r="37" spans="1:34" ht="16.5" customHeight="1" x14ac:dyDescent="0.2">
      <c r="A37" t="s">
        <v>27</v>
      </c>
      <c r="B37" t="s">
        <v>28</v>
      </c>
      <c r="C37" s="2" t="s">
        <v>35</v>
      </c>
      <c r="D37" t="s">
        <v>36</v>
      </c>
      <c r="E37" t="s">
        <v>31</v>
      </c>
      <c r="F37" t="s">
        <v>32</v>
      </c>
      <c r="G37">
        <v>22</v>
      </c>
      <c r="H37" t="str">
        <f t="shared" si="0"/>
        <v>3</v>
      </c>
      <c r="I37" s="11" t="str">
        <f t="shared" si="1"/>
        <v>3</v>
      </c>
      <c r="J37" s="11" t="str">
        <f t="shared" si="2"/>
        <v>0</v>
      </c>
      <c r="K37" s="11" t="str">
        <f t="shared" si="3"/>
        <v>6</v>
      </c>
      <c r="L37" t="s">
        <v>33</v>
      </c>
      <c r="M37" t="s">
        <v>159</v>
      </c>
      <c r="N37">
        <v>0</v>
      </c>
      <c r="O37">
        <v>15</v>
      </c>
      <c r="P37">
        <v>0</v>
      </c>
      <c r="Q37">
        <v>44</v>
      </c>
      <c r="R37">
        <v>0</v>
      </c>
      <c r="S37">
        <v>0</v>
      </c>
      <c r="T37">
        <v>0</v>
      </c>
      <c r="U37">
        <v>0</v>
      </c>
      <c r="V37">
        <v>1</v>
      </c>
      <c r="W37">
        <v>60</v>
      </c>
      <c r="X37">
        <v>180</v>
      </c>
      <c r="Y37">
        <v>10</v>
      </c>
      <c r="Z37">
        <v>2559</v>
      </c>
      <c r="AA37">
        <v>1</v>
      </c>
      <c r="AB37" s="12" t="str">
        <f t="shared" si="4"/>
        <v>3</v>
      </c>
      <c r="AC37" s="12" t="str">
        <f t="shared" si="5"/>
        <v>0</v>
      </c>
      <c r="AD37" s="12" t="str">
        <f t="shared" si="6"/>
        <v>6</v>
      </c>
      <c r="AE37" t="s">
        <v>27</v>
      </c>
      <c r="AF37" s="13">
        <v>3</v>
      </c>
      <c r="AG37" s="13">
        <f t="shared" si="7"/>
        <v>0</v>
      </c>
      <c r="AH37" s="14">
        <f t="shared" si="8"/>
        <v>3</v>
      </c>
    </row>
    <row r="38" spans="1:34" ht="16.5" customHeight="1" x14ac:dyDescent="0.2">
      <c r="A38" t="s">
        <v>27</v>
      </c>
      <c r="B38" t="s">
        <v>28</v>
      </c>
      <c r="C38" s="2" t="s">
        <v>35</v>
      </c>
      <c r="D38" t="s">
        <v>36</v>
      </c>
      <c r="E38" t="s">
        <v>31</v>
      </c>
      <c r="F38" t="s">
        <v>32</v>
      </c>
      <c r="G38">
        <v>23</v>
      </c>
      <c r="H38" t="str">
        <f t="shared" si="0"/>
        <v>3</v>
      </c>
      <c r="I38" s="11" t="str">
        <f t="shared" si="1"/>
        <v>3</v>
      </c>
      <c r="J38" s="11" t="str">
        <f t="shared" si="2"/>
        <v>0</v>
      </c>
      <c r="K38" s="11" t="str">
        <f t="shared" si="3"/>
        <v>6</v>
      </c>
      <c r="L38" t="s">
        <v>33</v>
      </c>
      <c r="M38" t="s">
        <v>159</v>
      </c>
      <c r="N38">
        <v>0</v>
      </c>
      <c r="O38">
        <v>1</v>
      </c>
      <c r="P38">
        <v>0</v>
      </c>
      <c r="Q38">
        <v>24</v>
      </c>
      <c r="R38">
        <v>0</v>
      </c>
      <c r="S38">
        <v>0</v>
      </c>
      <c r="T38">
        <v>1</v>
      </c>
      <c r="U38">
        <v>0</v>
      </c>
      <c r="V38">
        <v>0</v>
      </c>
      <c r="W38">
        <v>26</v>
      </c>
      <c r="X38">
        <v>78</v>
      </c>
      <c r="Y38">
        <v>4.33</v>
      </c>
      <c r="Z38">
        <v>2559</v>
      </c>
      <c r="AA38">
        <v>1</v>
      </c>
      <c r="AB38" s="12" t="str">
        <f t="shared" si="4"/>
        <v>3</v>
      </c>
      <c r="AC38" s="12" t="str">
        <f t="shared" si="5"/>
        <v>0</v>
      </c>
      <c r="AD38" s="12" t="str">
        <f t="shared" si="6"/>
        <v>6</v>
      </c>
      <c r="AE38" t="s">
        <v>27</v>
      </c>
      <c r="AF38" s="13">
        <v>3</v>
      </c>
      <c r="AG38" s="13">
        <f t="shared" si="7"/>
        <v>0</v>
      </c>
      <c r="AH38" s="14">
        <f t="shared" si="8"/>
        <v>3</v>
      </c>
    </row>
    <row r="39" spans="1:34" ht="16.5" customHeight="1" x14ac:dyDescent="0.2">
      <c r="A39" t="s">
        <v>27</v>
      </c>
      <c r="B39" t="s">
        <v>28</v>
      </c>
      <c r="C39" s="2" t="s">
        <v>35</v>
      </c>
      <c r="D39" t="s">
        <v>36</v>
      </c>
      <c r="E39" t="s">
        <v>31</v>
      </c>
      <c r="F39" t="s">
        <v>32</v>
      </c>
      <c r="G39">
        <v>24</v>
      </c>
      <c r="H39" t="str">
        <f t="shared" si="0"/>
        <v>3</v>
      </c>
      <c r="I39" s="11" t="str">
        <f t="shared" si="1"/>
        <v>3</v>
      </c>
      <c r="J39" s="11" t="str">
        <f t="shared" si="2"/>
        <v>0</v>
      </c>
      <c r="K39" s="11" t="str">
        <f t="shared" si="3"/>
        <v>6</v>
      </c>
      <c r="L39" t="s">
        <v>33</v>
      </c>
      <c r="M39" t="s">
        <v>156</v>
      </c>
      <c r="N39">
        <v>0</v>
      </c>
      <c r="O39">
        <v>1</v>
      </c>
      <c r="P39">
        <v>0</v>
      </c>
      <c r="Q39">
        <v>50</v>
      </c>
      <c r="R39">
        <v>0</v>
      </c>
      <c r="S39">
        <v>0</v>
      </c>
      <c r="T39">
        <v>0</v>
      </c>
      <c r="U39">
        <v>0</v>
      </c>
      <c r="V39">
        <v>0</v>
      </c>
      <c r="W39">
        <v>51</v>
      </c>
      <c r="X39">
        <v>153</v>
      </c>
      <c r="Y39">
        <v>8.5</v>
      </c>
      <c r="Z39">
        <v>2559</v>
      </c>
      <c r="AA39">
        <v>1</v>
      </c>
      <c r="AB39" s="12" t="str">
        <f t="shared" si="4"/>
        <v>3</v>
      </c>
      <c r="AC39" s="12" t="str">
        <f t="shared" si="5"/>
        <v>0</v>
      </c>
      <c r="AD39" s="12" t="str">
        <f t="shared" si="6"/>
        <v>6</v>
      </c>
      <c r="AE39" t="s">
        <v>27</v>
      </c>
      <c r="AF39" s="13">
        <v>3</v>
      </c>
      <c r="AG39" s="13">
        <f t="shared" si="7"/>
        <v>0</v>
      </c>
      <c r="AH39" s="14">
        <f t="shared" si="8"/>
        <v>3</v>
      </c>
    </row>
    <row r="40" spans="1:34" ht="16.5" customHeight="1" x14ac:dyDescent="0.2">
      <c r="A40" t="s">
        <v>27</v>
      </c>
      <c r="B40" t="s">
        <v>28</v>
      </c>
      <c r="C40" s="2" t="s">
        <v>35</v>
      </c>
      <c r="D40" t="s">
        <v>36</v>
      </c>
      <c r="E40" t="s">
        <v>31</v>
      </c>
      <c r="F40" t="s">
        <v>32</v>
      </c>
      <c r="G40">
        <v>25</v>
      </c>
      <c r="H40" t="str">
        <f t="shared" si="0"/>
        <v>3</v>
      </c>
      <c r="I40" s="11" t="str">
        <f t="shared" si="1"/>
        <v>3</v>
      </c>
      <c r="J40" s="11" t="str">
        <f t="shared" si="2"/>
        <v>0</v>
      </c>
      <c r="K40" s="11" t="str">
        <f t="shared" si="3"/>
        <v>6</v>
      </c>
      <c r="L40" t="s">
        <v>33</v>
      </c>
      <c r="M40" t="s">
        <v>157</v>
      </c>
      <c r="N40">
        <v>0</v>
      </c>
      <c r="O40">
        <v>3</v>
      </c>
      <c r="P40">
        <v>0</v>
      </c>
      <c r="Q40">
        <v>58</v>
      </c>
      <c r="R40">
        <v>0</v>
      </c>
      <c r="S40">
        <v>0</v>
      </c>
      <c r="T40">
        <v>0</v>
      </c>
      <c r="U40">
        <v>0</v>
      </c>
      <c r="V40">
        <v>5</v>
      </c>
      <c r="W40">
        <v>66</v>
      </c>
      <c r="X40">
        <v>198</v>
      </c>
      <c r="Y40">
        <v>11</v>
      </c>
      <c r="Z40">
        <v>2559</v>
      </c>
      <c r="AA40">
        <v>1</v>
      </c>
      <c r="AB40" s="12" t="str">
        <f t="shared" si="4"/>
        <v>3</v>
      </c>
      <c r="AC40" s="12" t="str">
        <f t="shared" si="5"/>
        <v>0</v>
      </c>
      <c r="AD40" s="12" t="str">
        <f t="shared" si="6"/>
        <v>6</v>
      </c>
      <c r="AE40" t="s">
        <v>27</v>
      </c>
      <c r="AF40" s="13">
        <v>3</v>
      </c>
      <c r="AG40" s="13">
        <f t="shared" si="7"/>
        <v>0</v>
      </c>
      <c r="AH40" s="14">
        <f t="shared" si="8"/>
        <v>3</v>
      </c>
    </row>
    <row r="41" spans="1:34" ht="16.5" customHeight="1" x14ac:dyDescent="0.2">
      <c r="A41" t="s">
        <v>27</v>
      </c>
      <c r="B41" t="s">
        <v>28</v>
      </c>
      <c r="C41" s="2" t="s">
        <v>35</v>
      </c>
      <c r="D41" t="s">
        <v>36</v>
      </c>
      <c r="E41" t="s">
        <v>31</v>
      </c>
      <c r="F41" t="s">
        <v>32</v>
      </c>
      <c r="G41">
        <v>26</v>
      </c>
      <c r="H41" t="str">
        <f t="shared" si="0"/>
        <v>3</v>
      </c>
      <c r="I41" s="11" t="str">
        <f t="shared" si="1"/>
        <v>3</v>
      </c>
      <c r="J41" s="11" t="str">
        <f t="shared" si="2"/>
        <v>0</v>
      </c>
      <c r="K41" s="11" t="str">
        <f t="shared" si="3"/>
        <v>6</v>
      </c>
      <c r="L41" t="s">
        <v>33</v>
      </c>
      <c r="M41" t="s">
        <v>155</v>
      </c>
      <c r="N41">
        <v>0</v>
      </c>
      <c r="O41">
        <v>0</v>
      </c>
      <c r="P41">
        <v>0</v>
      </c>
      <c r="Q41">
        <v>33</v>
      </c>
      <c r="R41">
        <v>0</v>
      </c>
      <c r="S41">
        <v>0</v>
      </c>
      <c r="T41">
        <v>0</v>
      </c>
      <c r="U41">
        <v>0</v>
      </c>
      <c r="V41">
        <v>0</v>
      </c>
      <c r="W41">
        <v>33</v>
      </c>
      <c r="X41">
        <v>99</v>
      </c>
      <c r="Y41">
        <v>5.5</v>
      </c>
      <c r="Z41">
        <v>2559</v>
      </c>
      <c r="AA41">
        <v>1</v>
      </c>
      <c r="AB41" s="12" t="str">
        <f t="shared" si="4"/>
        <v>3</v>
      </c>
      <c r="AC41" s="12" t="str">
        <f t="shared" si="5"/>
        <v>0</v>
      </c>
      <c r="AD41" s="12" t="str">
        <f t="shared" si="6"/>
        <v>6</v>
      </c>
      <c r="AE41" t="s">
        <v>27</v>
      </c>
      <c r="AF41" s="13">
        <v>3</v>
      </c>
      <c r="AG41" s="13">
        <f t="shared" si="7"/>
        <v>0</v>
      </c>
      <c r="AH41" s="14">
        <f t="shared" si="8"/>
        <v>3</v>
      </c>
    </row>
    <row r="42" spans="1:34" ht="16.5" customHeight="1" x14ac:dyDescent="0.2">
      <c r="A42" t="s">
        <v>27</v>
      </c>
      <c r="B42" t="s">
        <v>28</v>
      </c>
      <c r="C42" s="2" t="s">
        <v>35</v>
      </c>
      <c r="D42" t="s">
        <v>36</v>
      </c>
      <c r="E42" t="s">
        <v>31</v>
      </c>
      <c r="F42" t="s">
        <v>32</v>
      </c>
      <c r="G42">
        <v>9</v>
      </c>
      <c r="H42" t="str">
        <f t="shared" si="0"/>
        <v>3</v>
      </c>
      <c r="I42" s="11" t="str">
        <f t="shared" si="1"/>
        <v>3</v>
      </c>
      <c r="J42" s="11" t="str">
        <f t="shared" si="2"/>
        <v>0</v>
      </c>
      <c r="K42" s="11" t="str">
        <f t="shared" si="3"/>
        <v>6</v>
      </c>
      <c r="L42" t="s">
        <v>33</v>
      </c>
      <c r="M42" t="s">
        <v>160</v>
      </c>
      <c r="N42">
        <v>0</v>
      </c>
      <c r="O42">
        <v>57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58</v>
      </c>
      <c r="X42">
        <v>174</v>
      </c>
      <c r="Y42">
        <v>9.67</v>
      </c>
      <c r="Z42">
        <v>2559</v>
      </c>
      <c r="AA42">
        <v>1</v>
      </c>
      <c r="AB42" s="12" t="str">
        <f t="shared" si="4"/>
        <v>3</v>
      </c>
      <c r="AC42" s="12" t="str">
        <f t="shared" si="5"/>
        <v>0</v>
      </c>
      <c r="AD42" s="12" t="str">
        <f t="shared" si="6"/>
        <v>6</v>
      </c>
      <c r="AE42" t="s">
        <v>27</v>
      </c>
      <c r="AF42" s="13">
        <v>3</v>
      </c>
      <c r="AG42" s="13">
        <f t="shared" si="7"/>
        <v>0</v>
      </c>
      <c r="AH42" s="14">
        <f t="shared" si="8"/>
        <v>3</v>
      </c>
    </row>
    <row r="43" spans="1:34" ht="16.5" customHeight="1" x14ac:dyDescent="0.2">
      <c r="A43" t="s">
        <v>27</v>
      </c>
      <c r="B43" t="s">
        <v>28</v>
      </c>
      <c r="C43" s="2" t="s">
        <v>35</v>
      </c>
      <c r="D43" t="s">
        <v>36</v>
      </c>
      <c r="E43" t="s">
        <v>31</v>
      </c>
      <c r="F43" t="s">
        <v>32</v>
      </c>
      <c r="G43">
        <v>10</v>
      </c>
      <c r="H43" t="str">
        <f t="shared" si="0"/>
        <v>3</v>
      </c>
      <c r="I43" s="11" t="str">
        <f t="shared" si="1"/>
        <v>3</v>
      </c>
      <c r="J43" s="11" t="str">
        <f t="shared" si="2"/>
        <v>0</v>
      </c>
      <c r="K43" s="11" t="str">
        <f t="shared" si="3"/>
        <v>6</v>
      </c>
      <c r="L43" t="s">
        <v>33</v>
      </c>
      <c r="M43" t="s">
        <v>161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60</v>
      </c>
      <c r="W43">
        <v>60</v>
      </c>
      <c r="X43">
        <v>180</v>
      </c>
      <c r="Y43">
        <v>10</v>
      </c>
      <c r="Z43">
        <v>2559</v>
      </c>
      <c r="AA43">
        <v>1</v>
      </c>
      <c r="AB43" s="12" t="str">
        <f t="shared" si="4"/>
        <v>3</v>
      </c>
      <c r="AC43" s="12" t="str">
        <f t="shared" si="5"/>
        <v>0</v>
      </c>
      <c r="AD43" s="12" t="str">
        <f t="shared" si="6"/>
        <v>6</v>
      </c>
      <c r="AE43" t="s">
        <v>27</v>
      </c>
      <c r="AF43" s="13">
        <v>3</v>
      </c>
      <c r="AG43" s="13">
        <f t="shared" si="7"/>
        <v>0</v>
      </c>
      <c r="AH43" s="14">
        <f t="shared" si="8"/>
        <v>3</v>
      </c>
    </row>
    <row r="44" spans="1:34" ht="16.5" customHeight="1" x14ac:dyDescent="0.2">
      <c r="A44" t="s">
        <v>27</v>
      </c>
      <c r="B44" t="s">
        <v>28</v>
      </c>
      <c r="C44" s="2" t="s">
        <v>35</v>
      </c>
      <c r="D44" t="s">
        <v>36</v>
      </c>
      <c r="E44" t="s">
        <v>31</v>
      </c>
      <c r="F44" t="s">
        <v>32</v>
      </c>
      <c r="G44">
        <v>11</v>
      </c>
      <c r="H44" t="str">
        <f t="shared" si="0"/>
        <v>3</v>
      </c>
      <c r="I44" s="11" t="str">
        <f t="shared" si="1"/>
        <v>3</v>
      </c>
      <c r="J44" s="11" t="str">
        <f t="shared" si="2"/>
        <v>0</v>
      </c>
      <c r="K44" s="11" t="str">
        <f t="shared" si="3"/>
        <v>6</v>
      </c>
      <c r="L44" t="s">
        <v>33</v>
      </c>
      <c r="M44" t="s">
        <v>158</v>
      </c>
      <c r="N44">
        <v>0</v>
      </c>
      <c r="O44">
        <v>36</v>
      </c>
      <c r="P44">
        <v>0</v>
      </c>
      <c r="Q44">
        <v>0</v>
      </c>
      <c r="R44">
        <v>0</v>
      </c>
      <c r="S44">
        <v>0</v>
      </c>
      <c r="T44">
        <v>0</v>
      </c>
      <c r="U44">
        <v>3</v>
      </c>
      <c r="V44">
        <v>0</v>
      </c>
      <c r="W44">
        <v>39</v>
      </c>
      <c r="X44">
        <v>117</v>
      </c>
      <c r="Y44">
        <v>6.5</v>
      </c>
      <c r="Z44">
        <v>2559</v>
      </c>
      <c r="AA44">
        <v>1</v>
      </c>
      <c r="AB44" s="12" t="str">
        <f t="shared" si="4"/>
        <v>3</v>
      </c>
      <c r="AC44" s="12" t="str">
        <f t="shared" si="5"/>
        <v>0</v>
      </c>
      <c r="AD44" s="12" t="str">
        <f t="shared" si="6"/>
        <v>6</v>
      </c>
      <c r="AE44" t="s">
        <v>27</v>
      </c>
      <c r="AF44" s="13">
        <v>3</v>
      </c>
      <c r="AG44" s="13">
        <f t="shared" si="7"/>
        <v>0</v>
      </c>
      <c r="AH44" s="14">
        <f t="shared" si="8"/>
        <v>3</v>
      </c>
    </row>
    <row r="45" spans="1:34" ht="16.5" customHeight="1" x14ac:dyDescent="0.2">
      <c r="A45" t="s">
        <v>27</v>
      </c>
      <c r="B45" t="s">
        <v>28</v>
      </c>
      <c r="C45" s="2" t="s">
        <v>35</v>
      </c>
      <c r="D45" t="s">
        <v>36</v>
      </c>
      <c r="E45" t="s">
        <v>31</v>
      </c>
      <c r="F45" t="s">
        <v>32</v>
      </c>
      <c r="G45">
        <v>12</v>
      </c>
      <c r="H45" t="str">
        <f t="shared" si="0"/>
        <v>3</v>
      </c>
      <c r="I45" s="11" t="str">
        <f t="shared" si="1"/>
        <v>3</v>
      </c>
      <c r="J45" s="11" t="str">
        <f t="shared" si="2"/>
        <v>0</v>
      </c>
      <c r="K45" s="11" t="str">
        <f t="shared" si="3"/>
        <v>6</v>
      </c>
      <c r="L45" t="s">
        <v>33</v>
      </c>
      <c r="M45" t="s">
        <v>161</v>
      </c>
      <c r="N45">
        <v>0</v>
      </c>
      <c r="O45">
        <v>44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44</v>
      </c>
      <c r="X45">
        <v>132</v>
      </c>
      <c r="Y45">
        <v>7.33</v>
      </c>
      <c r="Z45">
        <v>2559</v>
      </c>
      <c r="AA45">
        <v>1</v>
      </c>
      <c r="AB45" s="12" t="str">
        <f t="shared" si="4"/>
        <v>3</v>
      </c>
      <c r="AC45" s="12" t="str">
        <f t="shared" si="5"/>
        <v>0</v>
      </c>
      <c r="AD45" s="12" t="str">
        <f t="shared" si="6"/>
        <v>6</v>
      </c>
      <c r="AE45" t="s">
        <v>27</v>
      </c>
      <c r="AF45" s="13">
        <v>3</v>
      </c>
      <c r="AG45" s="13">
        <f t="shared" si="7"/>
        <v>0</v>
      </c>
      <c r="AH45" s="14">
        <f t="shared" si="8"/>
        <v>3</v>
      </c>
    </row>
    <row r="46" spans="1:34" ht="16.5" customHeight="1" x14ac:dyDescent="0.2">
      <c r="A46" t="s">
        <v>27</v>
      </c>
      <c r="B46" t="s">
        <v>28</v>
      </c>
      <c r="C46" s="2" t="s">
        <v>35</v>
      </c>
      <c r="D46" t="s">
        <v>36</v>
      </c>
      <c r="E46" t="s">
        <v>31</v>
      </c>
      <c r="F46" t="s">
        <v>32</v>
      </c>
      <c r="G46">
        <v>13</v>
      </c>
      <c r="H46" t="str">
        <f t="shared" si="0"/>
        <v>3</v>
      </c>
      <c r="I46" s="11" t="str">
        <f t="shared" si="1"/>
        <v>3</v>
      </c>
      <c r="J46" s="11" t="str">
        <f t="shared" si="2"/>
        <v>0</v>
      </c>
      <c r="K46" s="11" t="str">
        <f t="shared" si="3"/>
        <v>6</v>
      </c>
      <c r="L46" t="s">
        <v>33</v>
      </c>
      <c r="M46" t="s">
        <v>162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30</v>
      </c>
      <c r="W46">
        <v>30</v>
      </c>
      <c r="X46">
        <v>90</v>
      </c>
      <c r="Y46">
        <v>5</v>
      </c>
      <c r="Z46">
        <v>2559</v>
      </c>
      <c r="AA46">
        <v>1</v>
      </c>
      <c r="AB46" s="12" t="str">
        <f t="shared" si="4"/>
        <v>3</v>
      </c>
      <c r="AC46" s="12" t="str">
        <f t="shared" si="5"/>
        <v>0</v>
      </c>
      <c r="AD46" s="12" t="str">
        <f t="shared" si="6"/>
        <v>6</v>
      </c>
      <c r="AE46" t="s">
        <v>27</v>
      </c>
      <c r="AF46" s="13">
        <v>3</v>
      </c>
      <c r="AG46" s="13">
        <f t="shared" si="7"/>
        <v>0</v>
      </c>
      <c r="AH46" s="14">
        <f t="shared" si="8"/>
        <v>3</v>
      </c>
    </row>
    <row r="47" spans="1:34" ht="16.5" customHeight="1" x14ac:dyDescent="0.2">
      <c r="A47" t="s">
        <v>27</v>
      </c>
      <c r="B47" t="s">
        <v>28</v>
      </c>
      <c r="C47" s="2" t="s">
        <v>35</v>
      </c>
      <c r="D47" t="s">
        <v>36</v>
      </c>
      <c r="E47" t="s">
        <v>31</v>
      </c>
      <c r="F47" t="s">
        <v>32</v>
      </c>
      <c r="G47">
        <v>14</v>
      </c>
      <c r="H47" t="str">
        <f t="shared" si="0"/>
        <v>3</v>
      </c>
      <c r="I47" s="11" t="str">
        <f t="shared" si="1"/>
        <v>3</v>
      </c>
      <c r="J47" s="11" t="str">
        <f t="shared" si="2"/>
        <v>0</v>
      </c>
      <c r="K47" s="11" t="str">
        <f t="shared" si="3"/>
        <v>6</v>
      </c>
      <c r="L47" t="s">
        <v>33</v>
      </c>
      <c r="M47" t="s">
        <v>162</v>
      </c>
      <c r="N47">
        <v>0</v>
      </c>
      <c r="O47">
        <v>50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51</v>
      </c>
      <c r="X47">
        <v>153</v>
      </c>
      <c r="Y47">
        <v>8.5</v>
      </c>
      <c r="Z47">
        <v>2559</v>
      </c>
      <c r="AA47">
        <v>1</v>
      </c>
      <c r="AB47" s="12" t="str">
        <f t="shared" si="4"/>
        <v>3</v>
      </c>
      <c r="AC47" s="12" t="str">
        <f t="shared" si="5"/>
        <v>0</v>
      </c>
      <c r="AD47" s="12" t="str">
        <f t="shared" si="6"/>
        <v>6</v>
      </c>
      <c r="AE47" t="s">
        <v>27</v>
      </c>
      <c r="AF47" s="13">
        <v>3</v>
      </c>
      <c r="AG47" s="13">
        <f t="shared" si="7"/>
        <v>0</v>
      </c>
      <c r="AH47" s="14">
        <f t="shared" si="8"/>
        <v>3</v>
      </c>
    </row>
    <row r="48" spans="1:34" ht="16.5" customHeight="1" x14ac:dyDescent="0.2">
      <c r="A48" t="s">
        <v>27</v>
      </c>
      <c r="B48" t="s">
        <v>28</v>
      </c>
      <c r="C48" s="2" t="s">
        <v>35</v>
      </c>
      <c r="D48" t="s">
        <v>36</v>
      </c>
      <c r="E48" t="s">
        <v>31</v>
      </c>
      <c r="F48" t="s">
        <v>32</v>
      </c>
      <c r="G48">
        <v>15</v>
      </c>
      <c r="H48" t="str">
        <f t="shared" si="0"/>
        <v>3</v>
      </c>
      <c r="I48" s="11" t="str">
        <f t="shared" si="1"/>
        <v>3</v>
      </c>
      <c r="J48" s="11" t="str">
        <f t="shared" si="2"/>
        <v>0</v>
      </c>
      <c r="K48" s="11" t="str">
        <f t="shared" si="3"/>
        <v>6</v>
      </c>
      <c r="L48" t="s">
        <v>33</v>
      </c>
      <c r="M48" t="s">
        <v>40</v>
      </c>
      <c r="N48">
        <v>0</v>
      </c>
      <c r="O48">
        <v>31</v>
      </c>
      <c r="P48">
        <v>0</v>
      </c>
      <c r="Q48">
        <v>0</v>
      </c>
      <c r="R48">
        <v>0</v>
      </c>
      <c r="S48">
        <v>0</v>
      </c>
      <c r="T48">
        <v>0</v>
      </c>
      <c r="U48">
        <v>29</v>
      </c>
      <c r="V48">
        <v>0</v>
      </c>
      <c r="W48">
        <v>60</v>
      </c>
      <c r="X48">
        <v>180</v>
      </c>
      <c r="Y48">
        <v>10</v>
      </c>
      <c r="Z48">
        <v>2559</v>
      </c>
      <c r="AA48">
        <v>1</v>
      </c>
      <c r="AB48" s="12" t="str">
        <f t="shared" si="4"/>
        <v>3</v>
      </c>
      <c r="AC48" s="12" t="str">
        <f t="shared" si="5"/>
        <v>0</v>
      </c>
      <c r="AD48" s="12" t="str">
        <f t="shared" si="6"/>
        <v>6</v>
      </c>
      <c r="AE48" t="s">
        <v>27</v>
      </c>
      <c r="AF48" s="13">
        <v>3</v>
      </c>
      <c r="AG48" s="13">
        <f t="shared" si="7"/>
        <v>0</v>
      </c>
      <c r="AH48" s="14">
        <f t="shared" si="8"/>
        <v>3</v>
      </c>
    </row>
    <row r="49" spans="1:34" ht="16.5" customHeight="1" x14ac:dyDescent="0.2">
      <c r="A49" t="s">
        <v>27</v>
      </c>
      <c r="B49" t="s">
        <v>28</v>
      </c>
      <c r="C49" s="2" t="s">
        <v>35</v>
      </c>
      <c r="D49" t="s">
        <v>36</v>
      </c>
      <c r="E49" t="s">
        <v>31</v>
      </c>
      <c r="F49" t="s">
        <v>32</v>
      </c>
      <c r="G49">
        <v>16</v>
      </c>
      <c r="H49" t="str">
        <f t="shared" si="0"/>
        <v>3</v>
      </c>
      <c r="I49" s="11" t="str">
        <f t="shared" si="1"/>
        <v>3</v>
      </c>
      <c r="J49" s="11" t="str">
        <f t="shared" si="2"/>
        <v>0</v>
      </c>
      <c r="K49" s="11" t="str">
        <f t="shared" si="3"/>
        <v>6</v>
      </c>
      <c r="L49" t="s">
        <v>33</v>
      </c>
      <c r="M49" t="s">
        <v>163</v>
      </c>
      <c r="N49">
        <v>0</v>
      </c>
      <c r="O49">
        <v>49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49</v>
      </c>
      <c r="X49">
        <v>147</v>
      </c>
      <c r="Y49">
        <v>8.17</v>
      </c>
      <c r="Z49">
        <v>2559</v>
      </c>
      <c r="AA49">
        <v>1</v>
      </c>
      <c r="AB49" s="12" t="str">
        <f t="shared" si="4"/>
        <v>3</v>
      </c>
      <c r="AC49" s="12" t="str">
        <f t="shared" si="5"/>
        <v>0</v>
      </c>
      <c r="AD49" s="12" t="str">
        <f t="shared" si="6"/>
        <v>6</v>
      </c>
      <c r="AE49" t="s">
        <v>27</v>
      </c>
      <c r="AF49" s="13">
        <v>3</v>
      </c>
      <c r="AG49" s="13">
        <f t="shared" si="7"/>
        <v>0</v>
      </c>
      <c r="AH49" s="14">
        <f t="shared" si="8"/>
        <v>3</v>
      </c>
    </row>
    <row r="50" spans="1:34" ht="16.5" customHeight="1" x14ac:dyDescent="0.2">
      <c r="A50" t="s">
        <v>27</v>
      </c>
      <c r="B50" t="s">
        <v>28</v>
      </c>
      <c r="C50" s="2" t="s">
        <v>35</v>
      </c>
      <c r="D50" t="s">
        <v>36</v>
      </c>
      <c r="E50" t="s">
        <v>31</v>
      </c>
      <c r="F50" t="s">
        <v>32</v>
      </c>
      <c r="G50">
        <v>17</v>
      </c>
      <c r="H50" t="str">
        <f t="shared" si="0"/>
        <v>3</v>
      </c>
      <c r="I50" s="11" t="str">
        <f t="shared" si="1"/>
        <v>3</v>
      </c>
      <c r="J50" s="11" t="str">
        <f t="shared" si="2"/>
        <v>0</v>
      </c>
      <c r="K50" s="11" t="str">
        <f t="shared" si="3"/>
        <v>6</v>
      </c>
      <c r="L50" t="s">
        <v>33</v>
      </c>
      <c r="M50" t="s">
        <v>158</v>
      </c>
      <c r="N50">
        <v>0</v>
      </c>
      <c r="O50">
        <v>61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61</v>
      </c>
      <c r="X50">
        <v>183</v>
      </c>
      <c r="Y50">
        <v>10.17</v>
      </c>
      <c r="Z50">
        <v>2559</v>
      </c>
      <c r="AA50">
        <v>1</v>
      </c>
      <c r="AB50" s="12" t="str">
        <f t="shared" si="4"/>
        <v>3</v>
      </c>
      <c r="AC50" s="12" t="str">
        <f t="shared" si="5"/>
        <v>0</v>
      </c>
      <c r="AD50" s="12" t="str">
        <f t="shared" si="6"/>
        <v>6</v>
      </c>
      <c r="AE50" t="s">
        <v>27</v>
      </c>
      <c r="AF50" s="13">
        <v>3</v>
      </c>
      <c r="AG50" s="13">
        <f t="shared" si="7"/>
        <v>0</v>
      </c>
      <c r="AH50" s="14">
        <f t="shared" si="8"/>
        <v>3</v>
      </c>
    </row>
    <row r="51" spans="1:34" ht="16.5" customHeight="1" x14ac:dyDescent="0.2">
      <c r="A51" t="s">
        <v>27</v>
      </c>
      <c r="B51" t="s">
        <v>28</v>
      </c>
      <c r="C51" s="2" t="s">
        <v>35</v>
      </c>
      <c r="D51" t="s">
        <v>36</v>
      </c>
      <c r="E51" t="s">
        <v>31</v>
      </c>
      <c r="F51" t="s">
        <v>32</v>
      </c>
      <c r="G51">
        <v>2</v>
      </c>
      <c r="H51" t="str">
        <f t="shared" si="0"/>
        <v>3</v>
      </c>
      <c r="I51" s="11" t="str">
        <f t="shared" si="1"/>
        <v>3</v>
      </c>
      <c r="J51" s="11" t="str">
        <f t="shared" si="2"/>
        <v>0</v>
      </c>
      <c r="K51" s="11" t="str">
        <f t="shared" si="3"/>
        <v>6</v>
      </c>
      <c r="L51" t="s">
        <v>33</v>
      </c>
      <c r="M51" t="s">
        <v>40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61</v>
      </c>
      <c r="W51">
        <v>61</v>
      </c>
      <c r="X51">
        <v>183</v>
      </c>
      <c r="Y51">
        <v>10.17</v>
      </c>
      <c r="Z51">
        <v>2559</v>
      </c>
      <c r="AA51">
        <v>1</v>
      </c>
      <c r="AB51" s="12" t="str">
        <f t="shared" si="4"/>
        <v>3</v>
      </c>
      <c r="AC51" s="12" t="str">
        <f t="shared" si="5"/>
        <v>0</v>
      </c>
      <c r="AD51" s="12" t="str">
        <f t="shared" si="6"/>
        <v>6</v>
      </c>
      <c r="AE51" t="s">
        <v>27</v>
      </c>
      <c r="AF51" s="13">
        <v>3</v>
      </c>
      <c r="AG51" s="13">
        <f t="shared" si="7"/>
        <v>0</v>
      </c>
      <c r="AH51" s="14">
        <f t="shared" si="8"/>
        <v>3</v>
      </c>
    </row>
    <row r="52" spans="1:34" ht="16.5" customHeight="1" x14ac:dyDescent="0.2">
      <c r="A52" t="s">
        <v>27</v>
      </c>
      <c r="B52" t="s">
        <v>28</v>
      </c>
      <c r="C52" s="2" t="s">
        <v>35</v>
      </c>
      <c r="D52" t="s">
        <v>36</v>
      </c>
      <c r="E52" t="s">
        <v>31</v>
      </c>
      <c r="F52" t="s">
        <v>32</v>
      </c>
      <c r="G52">
        <v>3</v>
      </c>
      <c r="H52" t="str">
        <f t="shared" si="0"/>
        <v>3</v>
      </c>
      <c r="I52" s="11" t="str">
        <f t="shared" si="1"/>
        <v>3</v>
      </c>
      <c r="J52" s="11" t="str">
        <f t="shared" si="2"/>
        <v>0</v>
      </c>
      <c r="K52" s="11" t="str">
        <f t="shared" si="3"/>
        <v>6</v>
      </c>
      <c r="L52" t="s">
        <v>33</v>
      </c>
      <c r="M52" t="s">
        <v>40</v>
      </c>
      <c r="N52">
        <v>0</v>
      </c>
      <c r="O52">
        <v>60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60</v>
      </c>
      <c r="X52">
        <v>180</v>
      </c>
      <c r="Y52">
        <v>10</v>
      </c>
      <c r="Z52">
        <v>2559</v>
      </c>
      <c r="AA52">
        <v>1</v>
      </c>
      <c r="AB52" s="12" t="str">
        <f t="shared" si="4"/>
        <v>3</v>
      </c>
      <c r="AC52" s="12" t="str">
        <f t="shared" si="5"/>
        <v>0</v>
      </c>
      <c r="AD52" s="12" t="str">
        <f t="shared" si="6"/>
        <v>6</v>
      </c>
      <c r="AE52" t="s">
        <v>27</v>
      </c>
      <c r="AF52" s="13">
        <v>3</v>
      </c>
      <c r="AG52" s="13">
        <f t="shared" si="7"/>
        <v>0</v>
      </c>
      <c r="AH52" s="14">
        <f t="shared" si="8"/>
        <v>3</v>
      </c>
    </row>
    <row r="53" spans="1:34" ht="16.5" customHeight="1" x14ac:dyDescent="0.2">
      <c r="A53" t="s">
        <v>27</v>
      </c>
      <c r="B53" t="s">
        <v>28</v>
      </c>
      <c r="C53" s="2" t="s">
        <v>35</v>
      </c>
      <c r="D53" t="s">
        <v>36</v>
      </c>
      <c r="E53" t="s">
        <v>31</v>
      </c>
      <c r="F53" t="s">
        <v>32</v>
      </c>
      <c r="G53">
        <v>4</v>
      </c>
      <c r="H53" t="str">
        <f t="shared" si="0"/>
        <v>3</v>
      </c>
      <c r="I53" s="11" t="str">
        <f t="shared" si="1"/>
        <v>3</v>
      </c>
      <c r="J53" s="11" t="str">
        <f t="shared" si="2"/>
        <v>0</v>
      </c>
      <c r="K53" s="11" t="str">
        <f t="shared" si="3"/>
        <v>6</v>
      </c>
      <c r="L53" t="s">
        <v>33</v>
      </c>
      <c r="M53" t="s">
        <v>164</v>
      </c>
      <c r="N53">
        <v>0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56</v>
      </c>
      <c r="W53">
        <v>58</v>
      </c>
      <c r="X53">
        <v>174</v>
      </c>
      <c r="Y53">
        <v>9.67</v>
      </c>
      <c r="Z53">
        <v>2559</v>
      </c>
      <c r="AA53">
        <v>1</v>
      </c>
      <c r="AB53" s="12" t="str">
        <f t="shared" si="4"/>
        <v>3</v>
      </c>
      <c r="AC53" s="12" t="str">
        <f t="shared" si="5"/>
        <v>0</v>
      </c>
      <c r="AD53" s="12" t="str">
        <f t="shared" si="6"/>
        <v>6</v>
      </c>
      <c r="AE53" t="s">
        <v>27</v>
      </c>
      <c r="AF53" s="13">
        <v>3</v>
      </c>
      <c r="AG53" s="13">
        <f t="shared" si="7"/>
        <v>0</v>
      </c>
      <c r="AH53" s="14">
        <f t="shared" si="8"/>
        <v>3</v>
      </c>
    </row>
    <row r="54" spans="1:34" ht="16.5" customHeight="1" x14ac:dyDescent="0.2">
      <c r="A54" t="s">
        <v>27</v>
      </c>
      <c r="B54" t="s">
        <v>28</v>
      </c>
      <c r="C54" s="2" t="s">
        <v>35</v>
      </c>
      <c r="D54" t="s">
        <v>36</v>
      </c>
      <c r="E54" t="s">
        <v>31</v>
      </c>
      <c r="F54" t="s">
        <v>32</v>
      </c>
      <c r="G54">
        <v>5</v>
      </c>
      <c r="H54" t="str">
        <f t="shared" si="0"/>
        <v>3</v>
      </c>
      <c r="I54" s="11" t="str">
        <f t="shared" si="1"/>
        <v>3</v>
      </c>
      <c r="J54" s="11" t="str">
        <f t="shared" si="2"/>
        <v>0</v>
      </c>
      <c r="K54" s="11" t="str">
        <f t="shared" si="3"/>
        <v>6</v>
      </c>
      <c r="L54" t="s">
        <v>33</v>
      </c>
      <c r="M54" t="s">
        <v>164</v>
      </c>
      <c r="N54">
        <v>0</v>
      </c>
      <c r="O54">
        <v>45</v>
      </c>
      <c r="P54">
        <v>0</v>
      </c>
      <c r="Q54">
        <v>0</v>
      </c>
      <c r="R54">
        <v>0</v>
      </c>
      <c r="S54">
        <v>0</v>
      </c>
      <c r="T54">
        <v>0</v>
      </c>
      <c r="U54">
        <v>16</v>
      </c>
      <c r="V54">
        <v>0</v>
      </c>
      <c r="W54">
        <v>61</v>
      </c>
      <c r="X54">
        <v>183</v>
      </c>
      <c r="Y54">
        <v>10.17</v>
      </c>
      <c r="Z54">
        <v>2559</v>
      </c>
      <c r="AA54">
        <v>1</v>
      </c>
      <c r="AB54" s="12" t="str">
        <f t="shared" si="4"/>
        <v>3</v>
      </c>
      <c r="AC54" s="12" t="str">
        <f t="shared" si="5"/>
        <v>0</v>
      </c>
      <c r="AD54" s="12" t="str">
        <f t="shared" si="6"/>
        <v>6</v>
      </c>
      <c r="AE54" t="s">
        <v>27</v>
      </c>
      <c r="AF54" s="13">
        <v>3</v>
      </c>
      <c r="AG54" s="13">
        <f t="shared" si="7"/>
        <v>0</v>
      </c>
      <c r="AH54" s="14">
        <f t="shared" si="8"/>
        <v>3</v>
      </c>
    </row>
    <row r="55" spans="1:34" ht="16.5" customHeight="1" x14ac:dyDescent="0.2">
      <c r="A55" t="s">
        <v>27</v>
      </c>
      <c r="B55" t="s">
        <v>28</v>
      </c>
      <c r="C55" s="2" t="s">
        <v>35</v>
      </c>
      <c r="D55" t="s">
        <v>36</v>
      </c>
      <c r="E55" t="s">
        <v>31</v>
      </c>
      <c r="F55" t="s">
        <v>32</v>
      </c>
      <c r="G55">
        <v>6</v>
      </c>
      <c r="H55" t="str">
        <f t="shared" si="0"/>
        <v>3</v>
      </c>
      <c r="I55" s="11" t="str">
        <f t="shared" si="1"/>
        <v>3</v>
      </c>
      <c r="J55" s="11" t="str">
        <f t="shared" si="2"/>
        <v>0</v>
      </c>
      <c r="K55" s="11" t="str">
        <f t="shared" si="3"/>
        <v>6</v>
      </c>
      <c r="L55" t="s">
        <v>33</v>
      </c>
      <c r="M55" t="s">
        <v>164</v>
      </c>
      <c r="N55">
        <v>0</v>
      </c>
      <c r="O55">
        <v>55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</v>
      </c>
      <c r="W55">
        <v>57</v>
      </c>
      <c r="X55">
        <v>171</v>
      </c>
      <c r="Y55">
        <v>9.5</v>
      </c>
      <c r="Z55">
        <v>2559</v>
      </c>
      <c r="AA55">
        <v>1</v>
      </c>
      <c r="AB55" s="12" t="str">
        <f t="shared" si="4"/>
        <v>3</v>
      </c>
      <c r="AC55" s="12" t="str">
        <f t="shared" si="5"/>
        <v>0</v>
      </c>
      <c r="AD55" s="12" t="str">
        <f t="shared" si="6"/>
        <v>6</v>
      </c>
      <c r="AE55" t="s">
        <v>27</v>
      </c>
      <c r="AF55" s="13">
        <v>3</v>
      </c>
      <c r="AG55" s="13">
        <f t="shared" si="7"/>
        <v>0</v>
      </c>
      <c r="AH55" s="14">
        <f t="shared" si="8"/>
        <v>3</v>
      </c>
    </row>
    <row r="56" spans="1:34" ht="16.5" customHeight="1" x14ac:dyDescent="0.2">
      <c r="A56" t="s">
        <v>27</v>
      </c>
      <c r="B56" t="s">
        <v>28</v>
      </c>
      <c r="C56" s="2" t="s">
        <v>35</v>
      </c>
      <c r="D56" t="s">
        <v>36</v>
      </c>
      <c r="E56" t="s">
        <v>31</v>
      </c>
      <c r="F56" t="s">
        <v>32</v>
      </c>
      <c r="G56">
        <v>7</v>
      </c>
      <c r="H56" t="str">
        <f t="shared" si="0"/>
        <v>3</v>
      </c>
      <c r="I56" s="11" t="str">
        <f t="shared" si="1"/>
        <v>3</v>
      </c>
      <c r="J56" s="11" t="str">
        <f t="shared" si="2"/>
        <v>0</v>
      </c>
      <c r="K56" s="11" t="str">
        <f t="shared" si="3"/>
        <v>6</v>
      </c>
      <c r="L56" t="s">
        <v>33</v>
      </c>
      <c r="M56" t="s">
        <v>160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60</v>
      </c>
      <c r="W56">
        <v>60</v>
      </c>
      <c r="X56">
        <v>180</v>
      </c>
      <c r="Y56">
        <v>10</v>
      </c>
      <c r="Z56">
        <v>2559</v>
      </c>
      <c r="AA56">
        <v>1</v>
      </c>
      <c r="AB56" s="12" t="str">
        <f t="shared" si="4"/>
        <v>3</v>
      </c>
      <c r="AC56" s="12" t="str">
        <f t="shared" si="5"/>
        <v>0</v>
      </c>
      <c r="AD56" s="12" t="str">
        <f t="shared" si="6"/>
        <v>6</v>
      </c>
      <c r="AE56" t="s">
        <v>27</v>
      </c>
      <c r="AF56" s="13">
        <v>3</v>
      </c>
      <c r="AG56" s="13">
        <f t="shared" si="7"/>
        <v>0</v>
      </c>
      <c r="AH56" s="14">
        <f t="shared" si="8"/>
        <v>3</v>
      </c>
    </row>
    <row r="57" spans="1:34" ht="16.5" customHeight="1" x14ac:dyDescent="0.2">
      <c r="A57" t="s">
        <v>27</v>
      </c>
      <c r="B57" t="s">
        <v>28</v>
      </c>
      <c r="C57" s="2" t="s">
        <v>35</v>
      </c>
      <c r="D57" t="s">
        <v>36</v>
      </c>
      <c r="E57" t="s">
        <v>31</v>
      </c>
      <c r="F57" t="s">
        <v>32</v>
      </c>
      <c r="G57">
        <v>8</v>
      </c>
      <c r="H57" t="str">
        <f t="shared" si="0"/>
        <v>3</v>
      </c>
      <c r="I57" s="11" t="str">
        <f t="shared" si="1"/>
        <v>3</v>
      </c>
      <c r="J57" s="11" t="str">
        <f t="shared" si="2"/>
        <v>0</v>
      </c>
      <c r="K57" s="11" t="str">
        <f t="shared" si="3"/>
        <v>6</v>
      </c>
      <c r="L57" t="s">
        <v>33</v>
      </c>
      <c r="M57" t="s">
        <v>160</v>
      </c>
      <c r="N57">
        <v>0</v>
      </c>
      <c r="O57">
        <v>38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38</v>
      </c>
      <c r="X57">
        <v>114</v>
      </c>
      <c r="Y57">
        <v>6.33</v>
      </c>
      <c r="Z57">
        <v>2559</v>
      </c>
      <c r="AA57">
        <v>1</v>
      </c>
      <c r="AB57" s="12" t="str">
        <f t="shared" si="4"/>
        <v>3</v>
      </c>
      <c r="AC57" s="12" t="str">
        <f t="shared" si="5"/>
        <v>0</v>
      </c>
      <c r="AD57" s="12" t="str">
        <f t="shared" si="6"/>
        <v>6</v>
      </c>
      <c r="AE57" t="s">
        <v>27</v>
      </c>
      <c r="AF57" s="13">
        <v>3</v>
      </c>
      <c r="AG57" s="13">
        <f>AC57/3</f>
        <v>0</v>
      </c>
      <c r="AH57" s="14">
        <f t="shared" si="8"/>
        <v>3</v>
      </c>
    </row>
    <row r="58" spans="1:34" ht="16.5" customHeight="1" x14ac:dyDescent="0.2">
      <c r="A58" t="s">
        <v>27</v>
      </c>
      <c r="B58" t="s">
        <v>28</v>
      </c>
      <c r="C58" s="2" t="s">
        <v>35</v>
      </c>
      <c r="D58" t="s">
        <v>36</v>
      </c>
      <c r="E58" t="s">
        <v>31</v>
      </c>
      <c r="F58" t="s">
        <v>32</v>
      </c>
      <c r="G58">
        <v>30</v>
      </c>
      <c r="H58" t="str">
        <f t="shared" si="0"/>
        <v>3</v>
      </c>
      <c r="I58" s="11" t="str">
        <f t="shared" si="1"/>
        <v>3</v>
      </c>
      <c r="J58" s="11" t="str">
        <f t="shared" si="2"/>
        <v>0</v>
      </c>
      <c r="K58" s="11" t="str">
        <f t="shared" si="3"/>
        <v>6</v>
      </c>
      <c r="L58" t="s">
        <v>33</v>
      </c>
      <c r="M58" t="s">
        <v>156</v>
      </c>
      <c r="N58">
        <v>0</v>
      </c>
      <c r="O58">
        <v>0</v>
      </c>
      <c r="P58">
        <v>0</v>
      </c>
      <c r="Q58">
        <v>55</v>
      </c>
      <c r="R58">
        <v>0</v>
      </c>
      <c r="S58">
        <v>0</v>
      </c>
      <c r="T58">
        <v>0</v>
      </c>
      <c r="U58">
        <v>0</v>
      </c>
      <c r="V58">
        <v>0</v>
      </c>
      <c r="W58">
        <v>55</v>
      </c>
      <c r="X58">
        <v>165</v>
      </c>
      <c r="Y58">
        <v>9.17</v>
      </c>
      <c r="Z58">
        <v>2559</v>
      </c>
      <c r="AA58">
        <v>1</v>
      </c>
      <c r="AB58" s="12" t="str">
        <f t="shared" si="4"/>
        <v>3</v>
      </c>
      <c r="AC58" s="12" t="str">
        <f t="shared" si="5"/>
        <v>0</v>
      </c>
      <c r="AD58" s="12" t="str">
        <f t="shared" si="6"/>
        <v>6</v>
      </c>
      <c r="AE58" t="s">
        <v>27</v>
      </c>
      <c r="AF58" s="13">
        <v>3</v>
      </c>
      <c r="AG58" s="13">
        <f t="shared" si="7"/>
        <v>0</v>
      </c>
      <c r="AH58" s="14">
        <f t="shared" si="8"/>
        <v>3</v>
      </c>
    </row>
    <row r="59" spans="1:34" ht="16.5" customHeight="1" x14ac:dyDescent="0.2">
      <c r="A59" t="s">
        <v>27</v>
      </c>
      <c r="B59" t="s">
        <v>28</v>
      </c>
      <c r="C59" s="2" t="s">
        <v>35</v>
      </c>
      <c r="D59" t="s">
        <v>36</v>
      </c>
      <c r="E59" t="s">
        <v>31</v>
      </c>
      <c r="F59" t="s">
        <v>32</v>
      </c>
      <c r="G59">
        <v>32</v>
      </c>
      <c r="H59" t="str">
        <f t="shared" si="0"/>
        <v>3</v>
      </c>
      <c r="I59" s="11" t="str">
        <f t="shared" si="1"/>
        <v>3</v>
      </c>
      <c r="J59" s="11" t="str">
        <f t="shared" si="2"/>
        <v>0</v>
      </c>
      <c r="K59" s="11" t="str">
        <f t="shared" si="3"/>
        <v>6</v>
      </c>
      <c r="L59" t="s">
        <v>33</v>
      </c>
      <c r="M59" t="s">
        <v>162</v>
      </c>
      <c r="N59">
        <v>0</v>
      </c>
      <c r="O59">
        <v>0</v>
      </c>
      <c r="P59">
        <v>0</v>
      </c>
      <c r="Q59">
        <v>29</v>
      </c>
      <c r="R59">
        <v>0</v>
      </c>
      <c r="S59">
        <v>0</v>
      </c>
      <c r="T59">
        <v>0</v>
      </c>
      <c r="U59">
        <v>0</v>
      </c>
      <c r="V59">
        <v>0</v>
      </c>
      <c r="W59">
        <v>29</v>
      </c>
      <c r="X59">
        <v>87</v>
      </c>
      <c r="Y59">
        <v>4.83</v>
      </c>
      <c r="Z59">
        <v>2559</v>
      </c>
      <c r="AA59">
        <v>1</v>
      </c>
      <c r="AB59" s="12" t="str">
        <f t="shared" si="4"/>
        <v>3</v>
      </c>
      <c r="AC59" s="12" t="str">
        <f t="shared" si="5"/>
        <v>0</v>
      </c>
      <c r="AD59" s="12" t="str">
        <f t="shared" si="6"/>
        <v>6</v>
      </c>
      <c r="AE59" t="s">
        <v>27</v>
      </c>
      <c r="AF59" s="13">
        <v>3</v>
      </c>
      <c r="AG59" s="13">
        <f t="shared" si="7"/>
        <v>0</v>
      </c>
      <c r="AH59" s="14">
        <f t="shared" si="8"/>
        <v>3</v>
      </c>
    </row>
    <row r="60" spans="1:34" ht="16.5" customHeight="1" x14ac:dyDescent="0.2">
      <c r="A60" t="s">
        <v>27</v>
      </c>
      <c r="B60" t="s">
        <v>28</v>
      </c>
      <c r="C60" s="2" t="s">
        <v>35</v>
      </c>
      <c r="D60" t="s">
        <v>36</v>
      </c>
      <c r="E60" t="s">
        <v>31</v>
      </c>
      <c r="F60" t="s">
        <v>32</v>
      </c>
      <c r="G60">
        <v>34</v>
      </c>
      <c r="H60" t="str">
        <f t="shared" si="0"/>
        <v>3</v>
      </c>
      <c r="I60" s="11" t="str">
        <f t="shared" si="1"/>
        <v>3</v>
      </c>
      <c r="J60" s="11" t="str">
        <f t="shared" si="2"/>
        <v>0</v>
      </c>
      <c r="K60" s="11" t="str">
        <f t="shared" si="3"/>
        <v>6</v>
      </c>
      <c r="L60" t="s">
        <v>33</v>
      </c>
      <c r="M60" t="s">
        <v>155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40</v>
      </c>
      <c r="V60">
        <v>3</v>
      </c>
      <c r="W60">
        <v>44</v>
      </c>
      <c r="X60">
        <v>132</v>
      </c>
      <c r="Y60">
        <v>7.33</v>
      </c>
      <c r="Z60">
        <v>2559</v>
      </c>
      <c r="AA60">
        <v>1</v>
      </c>
      <c r="AB60" s="12" t="str">
        <f t="shared" si="4"/>
        <v>3</v>
      </c>
      <c r="AC60" s="12" t="str">
        <f t="shared" si="5"/>
        <v>0</v>
      </c>
      <c r="AD60" s="12" t="str">
        <f t="shared" si="6"/>
        <v>6</v>
      </c>
      <c r="AE60" t="s">
        <v>27</v>
      </c>
      <c r="AF60" s="13">
        <v>3</v>
      </c>
      <c r="AG60" s="13">
        <f t="shared" si="7"/>
        <v>0</v>
      </c>
      <c r="AH60" s="14">
        <f t="shared" si="8"/>
        <v>3</v>
      </c>
    </row>
    <row r="61" spans="1:34" ht="16.5" customHeight="1" x14ac:dyDescent="0.2">
      <c r="A61" t="s">
        <v>27</v>
      </c>
      <c r="B61" t="s">
        <v>28</v>
      </c>
      <c r="C61" s="2" t="s">
        <v>35</v>
      </c>
      <c r="D61" t="s">
        <v>36</v>
      </c>
      <c r="E61" t="s">
        <v>31</v>
      </c>
      <c r="F61" t="s">
        <v>32</v>
      </c>
      <c r="G61">
        <v>36</v>
      </c>
      <c r="H61" t="str">
        <f t="shared" si="0"/>
        <v>3</v>
      </c>
      <c r="I61" s="11" t="str">
        <f t="shared" si="1"/>
        <v>3</v>
      </c>
      <c r="J61" s="11" t="str">
        <f t="shared" si="2"/>
        <v>0</v>
      </c>
      <c r="K61" s="11" t="str">
        <f t="shared" si="3"/>
        <v>6</v>
      </c>
      <c r="L61" t="s">
        <v>33</v>
      </c>
      <c r="M61" t="s">
        <v>155</v>
      </c>
      <c r="N61">
        <v>0</v>
      </c>
      <c r="O61">
        <v>42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42</v>
      </c>
      <c r="X61">
        <v>126</v>
      </c>
      <c r="Y61">
        <v>7</v>
      </c>
      <c r="Z61">
        <v>2559</v>
      </c>
      <c r="AA61">
        <v>1</v>
      </c>
      <c r="AB61" s="12" t="str">
        <f t="shared" si="4"/>
        <v>3</v>
      </c>
      <c r="AC61" s="12" t="str">
        <f t="shared" si="5"/>
        <v>0</v>
      </c>
      <c r="AD61" s="12" t="str">
        <f t="shared" si="6"/>
        <v>6</v>
      </c>
      <c r="AE61" t="s">
        <v>27</v>
      </c>
      <c r="AF61" s="13">
        <v>3</v>
      </c>
      <c r="AG61" s="13">
        <f t="shared" si="7"/>
        <v>0</v>
      </c>
      <c r="AH61" s="14">
        <f t="shared" si="8"/>
        <v>3</v>
      </c>
    </row>
    <row r="62" spans="1:34" ht="16.5" customHeight="1" x14ac:dyDescent="0.2">
      <c r="A62" t="s">
        <v>27</v>
      </c>
      <c r="B62" t="s">
        <v>28</v>
      </c>
      <c r="C62" s="2" t="s">
        <v>35</v>
      </c>
      <c r="D62" t="s">
        <v>36</v>
      </c>
      <c r="E62" t="s">
        <v>31</v>
      </c>
      <c r="F62" t="s">
        <v>32</v>
      </c>
      <c r="G62">
        <v>37</v>
      </c>
      <c r="H62" t="str">
        <f t="shared" si="0"/>
        <v>3</v>
      </c>
      <c r="I62" s="11" t="str">
        <f t="shared" si="1"/>
        <v>3</v>
      </c>
      <c r="J62" s="11" t="str">
        <f t="shared" si="2"/>
        <v>0</v>
      </c>
      <c r="K62" s="11" t="str">
        <f t="shared" si="3"/>
        <v>6</v>
      </c>
      <c r="L62" t="s">
        <v>33</v>
      </c>
      <c r="M62" t="s">
        <v>161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60</v>
      </c>
      <c r="V62">
        <v>0</v>
      </c>
      <c r="W62">
        <v>60</v>
      </c>
      <c r="X62">
        <v>180</v>
      </c>
      <c r="Y62">
        <v>10</v>
      </c>
      <c r="Z62">
        <v>2559</v>
      </c>
      <c r="AA62">
        <v>1</v>
      </c>
      <c r="AB62" s="12" t="str">
        <f t="shared" si="4"/>
        <v>3</v>
      </c>
      <c r="AC62" s="12" t="str">
        <f t="shared" si="5"/>
        <v>0</v>
      </c>
      <c r="AD62" s="12" t="str">
        <f t="shared" si="6"/>
        <v>6</v>
      </c>
      <c r="AE62" t="s">
        <v>27</v>
      </c>
      <c r="AF62" s="13">
        <v>3</v>
      </c>
      <c r="AG62" s="13">
        <f t="shared" si="7"/>
        <v>0</v>
      </c>
      <c r="AH62" s="14">
        <f t="shared" si="8"/>
        <v>3</v>
      </c>
    </row>
    <row r="63" spans="1:34" ht="16.5" customHeight="1" x14ac:dyDescent="0.2">
      <c r="A63" t="s">
        <v>27</v>
      </c>
      <c r="B63" t="s">
        <v>28</v>
      </c>
      <c r="C63" s="2" t="s">
        <v>35</v>
      </c>
      <c r="D63" t="s">
        <v>36</v>
      </c>
      <c r="E63" t="s">
        <v>31</v>
      </c>
      <c r="F63" t="s">
        <v>32</v>
      </c>
      <c r="G63">
        <v>38</v>
      </c>
      <c r="H63" t="str">
        <f t="shared" ref="H63:H149" si="9">LEFT(L63,1)</f>
        <v>3</v>
      </c>
      <c r="I63" s="11" t="str">
        <f t="shared" ref="I63:I149" si="10">MID(L63,4,1)</f>
        <v>3</v>
      </c>
      <c r="J63" s="11" t="str">
        <f t="shared" ref="J63:J149" si="11">MID(L63,6,1)</f>
        <v>0</v>
      </c>
      <c r="K63" s="11" t="str">
        <f t="shared" ref="K63:K149" si="12">MID(L63,8,1)</f>
        <v>6</v>
      </c>
      <c r="L63" t="s">
        <v>33</v>
      </c>
      <c r="M63" t="s">
        <v>51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50</v>
      </c>
      <c r="V63">
        <v>1</v>
      </c>
      <c r="W63">
        <v>51</v>
      </c>
      <c r="X63">
        <v>153</v>
      </c>
      <c r="Y63">
        <v>8.5</v>
      </c>
      <c r="Z63">
        <v>2559</v>
      </c>
      <c r="AA63">
        <v>1</v>
      </c>
      <c r="AB63" s="12" t="str">
        <f t="shared" ref="AB63:AB149" si="13">MID(L63,4,1)</f>
        <v>3</v>
      </c>
      <c r="AC63" s="12" t="str">
        <f t="shared" ref="AC63:AC149" si="14">MID(L63,6,1)</f>
        <v>0</v>
      </c>
      <c r="AD63" s="12" t="str">
        <f t="shared" ref="AD63:AD149" si="15">MID(L63,8,1)</f>
        <v>6</v>
      </c>
      <c r="AE63" t="s">
        <v>27</v>
      </c>
      <c r="AF63" s="13">
        <v>3</v>
      </c>
      <c r="AG63" s="13">
        <f t="shared" ref="AG63:AG149" si="16">AC63/3</f>
        <v>0</v>
      </c>
      <c r="AH63" s="14">
        <f t="shared" ref="AH63:AH149" si="17">AF63+AG63</f>
        <v>3</v>
      </c>
    </row>
    <row r="64" spans="1:34" ht="16.5" customHeight="1" x14ac:dyDescent="0.2">
      <c r="A64" t="s">
        <v>27</v>
      </c>
      <c r="B64" t="s">
        <v>28</v>
      </c>
      <c r="C64" s="2" t="s">
        <v>41</v>
      </c>
      <c r="D64" t="s">
        <v>42</v>
      </c>
      <c r="E64" t="s">
        <v>31</v>
      </c>
      <c r="F64" t="s">
        <v>32</v>
      </c>
      <c r="G64">
        <v>5</v>
      </c>
      <c r="H64" t="str">
        <f t="shared" si="9"/>
        <v>3</v>
      </c>
      <c r="I64" s="11" t="str">
        <f t="shared" si="10"/>
        <v>3</v>
      </c>
      <c r="J64" s="11" t="str">
        <f t="shared" si="11"/>
        <v>0</v>
      </c>
      <c r="K64" s="11" t="str">
        <f t="shared" si="12"/>
        <v>6</v>
      </c>
      <c r="L64" t="s">
        <v>33</v>
      </c>
      <c r="M64" t="s">
        <v>44</v>
      </c>
      <c r="N64">
        <v>0</v>
      </c>
      <c r="O64">
        <v>7</v>
      </c>
      <c r="P64">
        <v>0</v>
      </c>
      <c r="Q64">
        <v>28</v>
      </c>
      <c r="R64">
        <v>0</v>
      </c>
      <c r="S64">
        <v>0</v>
      </c>
      <c r="T64">
        <v>0</v>
      </c>
      <c r="U64">
        <v>2</v>
      </c>
      <c r="V64">
        <v>18</v>
      </c>
      <c r="W64">
        <v>55</v>
      </c>
      <c r="X64">
        <v>165</v>
      </c>
      <c r="Y64">
        <v>9.17</v>
      </c>
      <c r="Z64">
        <v>2559</v>
      </c>
      <c r="AA64">
        <v>1</v>
      </c>
      <c r="AB64" s="12" t="str">
        <f t="shared" si="13"/>
        <v>3</v>
      </c>
      <c r="AC64" s="12" t="str">
        <f t="shared" si="14"/>
        <v>0</v>
      </c>
      <c r="AD64" s="12" t="str">
        <f t="shared" si="15"/>
        <v>6</v>
      </c>
      <c r="AE64" t="s">
        <v>27</v>
      </c>
      <c r="AF64" s="13">
        <v>3</v>
      </c>
      <c r="AG64" s="13">
        <f t="shared" si="16"/>
        <v>0</v>
      </c>
      <c r="AH64" s="14">
        <f t="shared" si="17"/>
        <v>3</v>
      </c>
    </row>
    <row r="65" spans="1:34" ht="16.5" customHeight="1" x14ac:dyDescent="0.2">
      <c r="A65" t="s">
        <v>27</v>
      </c>
      <c r="B65" t="s">
        <v>28</v>
      </c>
      <c r="C65" s="2" t="s">
        <v>41</v>
      </c>
      <c r="D65" t="s">
        <v>42</v>
      </c>
      <c r="E65" t="s">
        <v>31</v>
      </c>
      <c r="F65" t="s">
        <v>32</v>
      </c>
      <c r="G65">
        <v>4</v>
      </c>
      <c r="H65" t="str">
        <f t="shared" si="9"/>
        <v>3</v>
      </c>
      <c r="I65" s="11" t="str">
        <f t="shared" si="10"/>
        <v>3</v>
      </c>
      <c r="J65" s="11" t="str">
        <f t="shared" si="11"/>
        <v>0</v>
      </c>
      <c r="K65" s="11" t="str">
        <f t="shared" si="12"/>
        <v>6</v>
      </c>
      <c r="L65" t="s">
        <v>33</v>
      </c>
      <c r="M65" t="s">
        <v>165</v>
      </c>
      <c r="N65">
        <v>0</v>
      </c>
      <c r="O65">
        <v>15</v>
      </c>
      <c r="P65">
        <v>0</v>
      </c>
      <c r="Q65">
        <v>0</v>
      </c>
      <c r="R65">
        <v>0</v>
      </c>
      <c r="S65">
        <v>0</v>
      </c>
      <c r="T65">
        <v>27</v>
      </c>
      <c r="U65">
        <v>9</v>
      </c>
      <c r="V65">
        <v>8</v>
      </c>
      <c r="W65">
        <v>59</v>
      </c>
      <c r="X65">
        <v>177</v>
      </c>
      <c r="Y65">
        <v>9.83</v>
      </c>
      <c r="Z65">
        <v>2559</v>
      </c>
      <c r="AA65">
        <v>1</v>
      </c>
      <c r="AB65" s="12" t="str">
        <f t="shared" si="13"/>
        <v>3</v>
      </c>
      <c r="AC65" s="12" t="str">
        <f t="shared" si="14"/>
        <v>0</v>
      </c>
      <c r="AD65" s="12" t="str">
        <f t="shared" si="15"/>
        <v>6</v>
      </c>
      <c r="AE65" t="s">
        <v>27</v>
      </c>
      <c r="AF65" s="13">
        <v>3</v>
      </c>
      <c r="AG65" s="13">
        <f t="shared" si="16"/>
        <v>0</v>
      </c>
      <c r="AH65" s="14">
        <f t="shared" si="17"/>
        <v>3</v>
      </c>
    </row>
    <row r="66" spans="1:34" ht="16.5" customHeight="1" x14ac:dyDescent="0.2">
      <c r="A66" t="s">
        <v>27</v>
      </c>
      <c r="B66" t="s">
        <v>28</v>
      </c>
      <c r="C66" s="2" t="s">
        <v>41</v>
      </c>
      <c r="D66" t="s">
        <v>42</v>
      </c>
      <c r="E66" t="s">
        <v>31</v>
      </c>
      <c r="F66" t="s">
        <v>32</v>
      </c>
      <c r="G66">
        <v>3</v>
      </c>
      <c r="H66" t="str">
        <f t="shared" si="9"/>
        <v>3</v>
      </c>
      <c r="I66" s="11" t="str">
        <f t="shared" si="10"/>
        <v>3</v>
      </c>
      <c r="J66" s="11" t="str">
        <f t="shared" si="11"/>
        <v>0</v>
      </c>
      <c r="K66" s="11" t="str">
        <f t="shared" si="12"/>
        <v>6</v>
      </c>
      <c r="L66" t="s">
        <v>33</v>
      </c>
      <c r="M66" t="s">
        <v>166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54</v>
      </c>
      <c r="V66">
        <v>0</v>
      </c>
      <c r="W66">
        <v>55</v>
      </c>
      <c r="X66">
        <v>165</v>
      </c>
      <c r="Y66">
        <v>9.17</v>
      </c>
      <c r="Z66">
        <v>2559</v>
      </c>
      <c r="AA66">
        <v>1</v>
      </c>
      <c r="AB66" s="12" t="str">
        <f t="shared" si="13"/>
        <v>3</v>
      </c>
      <c r="AC66" s="12" t="str">
        <f t="shared" si="14"/>
        <v>0</v>
      </c>
      <c r="AD66" s="12" t="str">
        <f t="shared" si="15"/>
        <v>6</v>
      </c>
      <c r="AE66" t="s">
        <v>27</v>
      </c>
      <c r="AF66" s="13">
        <v>3</v>
      </c>
      <c r="AG66" s="13">
        <f t="shared" si="16"/>
        <v>0</v>
      </c>
      <c r="AH66" s="14">
        <f t="shared" si="17"/>
        <v>3</v>
      </c>
    </row>
    <row r="67" spans="1:34" ht="16.5" customHeight="1" x14ac:dyDescent="0.2">
      <c r="A67" t="s">
        <v>27</v>
      </c>
      <c r="B67" t="s">
        <v>28</v>
      </c>
      <c r="C67" s="2" t="s">
        <v>41</v>
      </c>
      <c r="D67" t="s">
        <v>42</v>
      </c>
      <c r="E67" t="s">
        <v>31</v>
      </c>
      <c r="F67" t="s">
        <v>32</v>
      </c>
      <c r="G67">
        <v>2</v>
      </c>
      <c r="H67" t="str">
        <f t="shared" si="9"/>
        <v>3</v>
      </c>
      <c r="I67" s="11" t="str">
        <f t="shared" si="10"/>
        <v>3</v>
      </c>
      <c r="J67" s="11" t="str">
        <f t="shared" si="11"/>
        <v>0</v>
      </c>
      <c r="K67" s="11" t="str">
        <f t="shared" si="12"/>
        <v>6</v>
      </c>
      <c r="L67" t="s">
        <v>33</v>
      </c>
      <c r="M67" t="s">
        <v>165</v>
      </c>
      <c r="N67">
        <v>0</v>
      </c>
      <c r="O67">
        <v>36</v>
      </c>
      <c r="P67">
        <v>0</v>
      </c>
      <c r="Q67">
        <v>0</v>
      </c>
      <c r="R67">
        <v>0</v>
      </c>
      <c r="S67">
        <v>0</v>
      </c>
      <c r="T67">
        <v>0</v>
      </c>
      <c r="U67">
        <v>2</v>
      </c>
      <c r="V67">
        <v>20</v>
      </c>
      <c r="W67">
        <v>58</v>
      </c>
      <c r="X67">
        <v>174</v>
      </c>
      <c r="Y67">
        <v>9.67</v>
      </c>
      <c r="Z67">
        <v>2559</v>
      </c>
      <c r="AA67">
        <v>1</v>
      </c>
      <c r="AB67" s="12" t="str">
        <f t="shared" si="13"/>
        <v>3</v>
      </c>
      <c r="AC67" s="12" t="str">
        <f t="shared" si="14"/>
        <v>0</v>
      </c>
      <c r="AD67" s="12" t="str">
        <f t="shared" si="15"/>
        <v>6</v>
      </c>
      <c r="AE67" t="s">
        <v>27</v>
      </c>
      <c r="AF67" s="13">
        <v>3</v>
      </c>
      <c r="AG67" s="13">
        <f t="shared" si="16"/>
        <v>0</v>
      </c>
      <c r="AH67" s="14">
        <f t="shared" si="17"/>
        <v>3</v>
      </c>
    </row>
    <row r="68" spans="1:34" ht="16.5" customHeight="1" x14ac:dyDescent="0.2">
      <c r="A68" t="s">
        <v>27</v>
      </c>
      <c r="B68" t="s">
        <v>28</v>
      </c>
      <c r="C68" s="2" t="s">
        <v>41</v>
      </c>
      <c r="D68" t="s">
        <v>42</v>
      </c>
      <c r="E68" t="s">
        <v>31</v>
      </c>
      <c r="F68" t="s">
        <v>32</v>
      </c>
      <c r="G68">
        <v>1</v>
      </c>
      <c r="H68" t="str">
        <f t="shared" si="9"/>
        <v>3</v>
      </c>
      <c r="I68" s="11" t="str">
        <f t="shared" si="10"/>
        <v>3</v>
      </c>
      <c r="J68" s="11" t="str">
        <f t="shared" si="11"/>
        <v>0</v>
      </c>
      <c r="K68" s="11" t="str">
        <f t="shared" si="12"/>
        <v>6</v>
      </c>
      <c r="L68" t="s">
        <v>33</v>
      </c>
      <c r="M68" t="s">
        <v>166</v>
      </c>
      <c r="N68">
        <v>0</v>
      </c>
      <c r="O68">
        <v>4</v>
      </c>
      <c r="P68">
        <v>0</v>
      </c>
      <c r="Q68">
        <v>0</v>
      </c>
      <c r="R68">
        <v>0</v>
      </c>
      <c r="S68">
        <v>0</v>
      </c>
      <c r="T68">
        <v>0</v>
      </c>
      <c r="U68">
        <v>51</v>
      </c>
      <c r="V68">
        <v>0</v>
      </c>
      <c r="W68">
        <v>55</v>
      </c>
      <c r="X68">
        <v>165</v>
      </c>
      <c r="Y68">
        <v>9.17</v>
      </c>
      <c r="Z68">
        <v>2559</v>
      </c>
      <c r="AA68">
        <v>1</v>
      </c>
      <c r="AB68" s="12" t="str">
        <f t="shared" si="13"/>
        <v>3</v>
      </c>
      <c r="AC68" s="12" t="str">
        <f t="shared" si="14"/>
        <v>0</v>
      </c>
      <c r="AD68" s="12" t="str">
        <f t="shared" si="15"/>
        <v>6</v>
      </c>
      <c r="AE68" t="s">
        <v>27</v>
      </c>
      <c r="AF68" s="13">
        <v>3</v>
      </c>
      <c r="AG68" s="13">
        <f t="shared" si="16"/>
        <v>0</v>
      </c>
      <c r="AH68" s="14">
        <f t="shared" si="17"/>
        <v>3</v>
      </c>
    </row>
    <row r="69" spans="1:34" ht="16.5" customHeight="1" x14ac:dyDescent="0.2">
      <c r="A69" t="s">
        <v>27</v>
      </c>
      <c r="B69" t="s">
        <v>28</v>
      </c>
      <c r="C69" s="2" t="s">
        <v>167</v>
      </c>
      <c r="D69" t="s">
        <v>168</v>
      </c>
      <c r="E69" t="s">
        <v>31</v>
      </c>
      <c r="F69" t="s">
        <v>32</v>
      </c>
      <c r="G69">
        <v>5</v>
      </c>
      <c r="H69" t="str">
        <f t="shared" si="9"/>
        <v>3</v>
      </c>
      <c r="I69" s="11" t="str">
        <f t="shared" si="10"/>
        <v>3</v>
      </c>
      <c r="J69" s="11" t="str">
        <f t="shared" si="11"/>
        <v>0</v>
      </c>
      <c r="K69" s="11" t="str">
        <f t="shared" si="12"/>
        <v>6</v>
      </c>
      <c r="L69" t="s">
        <v>33</v>
      </c>
      <c r="M69" t="s">
        <v>169</v>
      </c>
      <c r="N69">
        <v>0</v>
      </c>
      <c r="O69">
        <v>29</v>
      </c>
      <c r="P69">
        <v>0</v>
      </c>
      <c r="Q69">
        <v>0</v>
      </c>
      <c r="R69">
        <v>0</v>
      </c>
      <c r="S69">
        <v>0</v>
      </c>
      <c r="T69">
        <v>18</v>
      </c>
      <c r="U69">
        <v>0</v>
      </c>
      <c r="V69">
        <v>8</v>
      </c>
      <c r="W69">
        <v>55</v>
      </c>
      <c r="X69">
        <v>165</v>
      </c>
      <c r="Y69">
        <v>9.17</v>
      </c>
      <c r="Z69">
        <v>2559</v>
      </c>
      <c r="AA69">
        <v>1</v>
      </c>
      <c r="AB69" s="12" t="str">
        <f t="shared" si="13"/>
        <v>3</v>
      </c>
      <c r="AC69" s="12" t="str">
        <f t="shared" si="14"/>
        <v>0</v>
      </c>
      <c r="AD69" s="12" t="str">
        <f t="shared" si="15"/>
        <v>6</v>
      </c>
      <c r="AE69" t="s">
        <v>27</v>
      </c>
      <c r="AF69" s="13">
        <v>3</v>
      </c>
      <c r="AG69" s="13">
        <f t="shared" si="16"/>
        <v>0</v>
      </c>
      <c r="AH69" s="14">
        <f t="shared" si="17"/>
        <v>3</v>
      </c>
    </row>
    <row r="70" spans="1:34" ht="16.5" customHeight="1" x14ac:dyDescent="0.2">
      <c r="A70" t="s">
        <v>27</v>
      </c>
      <c r="B70" t="s">
        <v>28</v>
      </c>
      <c r="C70" s="2" t="s">
        <v>167</v>
      </c>
      <c r="D70" t="s">
        <v>168</v>
      </c>
      <c r="E70" t="s">
        <v>31</v>
      </c>
      <c r="F70" t="s">
        <v>32</v>
      </c>
      <c r="G70">
        <v>4</v>
      </c>
      <c r="H70" t="str">
        <f t="shared" si="9"/>
        <v>3</v>
      </c>
      <c r="I70" s="11" t="str">
        <f t="shared" si="10"/>
        <v>3</v>
      </c>
      <c r="J70" s="11" t="str">
        <f t="shared" si="11"/>
        <v>0</v>
      </c>
      <c r="K70" s="11" t="str">
        <f t="shared" si="12"/>
        <v>6</v>
      </c>
      <c r="L70" t="s">
        <v>33</v>
      </c>
      <c r="M70" t="s">
        <v>170</v>
      </c>
      <c r="N70">
        <v>0</v>
      </c>
      <c r="O70">
        <v>31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25</v>
      </c>
      <c r="W70">
        <v>56</v>
      </c>
      <c r="X70">
        <v>168</v>
      </c>
      <c r="Y70">
        <v>9.33</v>
      </c>
      <c r="Z70">
        <v>2559</v>
      </c>
      <c r="AA70">
        <v>1</v>
      </c>
      <c r="AB70" s="12" t="str">
        <f t="shared" si="13"/>
        <v>3</v>
      </c>
      <c r="AC70" s="12" t="str">
        <f t="shared" si="14"/>
        <v>0</v>
      </c>
      <c r="AD70" s="12" t="str">
        <f t="shared" si="15"/>
        <v>6</v>
      </c>
      <c r="AE70" t="s">
        <v>27</v>
      </c>
      <c r="AF70" s="13">
        <v>3</v>
      </c>
      <c r="AG70" s="13">
        <f t="shared" si="16"/>
        <v>0</v>
      </c>
      <c r="AH70" s="14">
        <f t="shared" si="17"/>
        <v>3</v>
      </c>
    </row>
    <row r="71" spans="1:34" ht="16.5" customHeight="1" x14ac:dyDescent="0.2">
      <c r="A71" t="s">
        <v>27</v>
      </c>
      <c r="B71" t="s">
        <v>28</v>
      </c>
      <c r="C71" s="2" t="s">
        <v>167</v>
      </c>
      <c r="D71" t="s">
        <v>168</v>
      </c>
      <c r="E71" t="s">
        <v>31</v>
      </c>
      <c r="F71" t="s">
        <v>32</v>
      </c>
      <c r="G71">
        <v>2</v>
      </c>
      <c r="H71" t="str">
        <f t="shared" si="9"/>
        <v>3</v>
      </c>
      <c r="I71" s="11" t="str">
        <f t="shared" si="10"/>
        <v>3</v>
      </c>
      <c r="J71" s="11" t="str">
        <f t="shared" si="11"/>
        <v>0</v>
      </c>
      <c r="K71" s="11" t="str">
        <f t="shared" si="12"/>
        <v>6</v>
      </c>
      <c r="L71" t="s">
        <v>33</v>
      </c>
      <c r="M71" t="s">
        <v>171</v>
      </c>
      <c r="N71">
        <v>0</v>
      </c>
      <c r="O71">
        <v>29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27</v>
      </c>
      <c r="W71">
        <v>57</v>
      </c>
      <c r="X71">
        <v>171</v>
      </c>
      <c r="Y71">
        <v>9.5</v>
      </c>
      <c r="Z71">
        <v>2559</v>
      </c>
      <c r="AA71">
        <v>1</v>
      </c>
      <c r="AB71" s="12" t="str">
        <f t="shared" si="13"/>
        <v>3</v>
      </c>
      <c r="AC71" s="12" t="str">
        <f t="shared" si="14"/>
        <v>0</v>
      </c>
      <c r="AD71" s="12" t="str">
        <f t="shared" si="15"/>
        <v>6</v>
      </c>
      <c r="AE71" t="s">
        <v>27</v>
      </c>
      <c r="AF71" s="13">
        <v>3</v>
      </c>
      <c r="AG71" s="13">
        <f t="shared" si="16"/>
        <v>0</v>
      </c>
      <c r="AH71" s="14">
        <f t="shared" si="17"/>
        <v>3</v>
      </c>
    </row>
    <row r="72" spans="1:34" ht="16.5" customHeight="1" x14ac:dyDescent="0.2">
      <c r="A72" t="s">
        <v>27</v>
      </c>
      <c r="B72" t="s">
        <v>28</v>
      </c>
      <c r="C72" s="2" t="s">
        <v>167</v>
      </c>
      <c r="D72" t="s">
        <v>168</v>
      </c>
      <c r="E72" t="s">
        <v>31</v>
      </c>
      <c r="F72" t="s">
        <v>32</v>
      </c>
      <c r="G72">
        <v>3</v>
      </c>
      <c r="H72" t="str">
        <f t="shared" si="9"/>
        <v>3</v>
      </c>
      <c r="I72" s="11" t="str">
        <f t="shared" si="10"/>
        <v>3</v>
      </c>
      <c r="J72" s="11" t="str">
        <f t="shared" si="11"/>
        <v>0</v>
      </c>
      <c r="K72" s="11" t="str">
        <f t="shared" si="12"/>
        <v>6</v>
      </c>
      <c r="L72" t="s">
        <v>33</v>
      </c>
      <c r="M72" t="s">
        <v>170</v>
      </c>
      <c r="N72">
        <v>0</v>
      </c>
      <c r="O72">
        <v>12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45</v>
      </c>
      <c r="W72">
        <v>57</v>
      </c>
      <c r="X72">
        <v>171</v>
      </c>
      <c r="Y72">
        <v>9.5</v>
      </c>
      <c r="Z72">
        <v>2559</v>
      </c>
      <c r="AA72">
        <v>1</v>
      </c>
      <c r="AB72" s="12" t="str">
        <f t="shared" si="13"/>
        <v>3</v>
      </c>
      <c r="AC72" s="12" t="str">
        <f t="shared" si="14"/>
        <v>0</v>
      </c>
      <c r="AD72" s="12" t="str">
        <f t="shared" si="15"/>
        <v>6</v>
      </c>
      <c r="AE72" t="s">
        <v>27</v>
      </c>
      <c r="AF72" s="13">
        <v>3</v>
      </c>
      <c r="AG72" s="13">
        <f t="shared" si="16"/>
        <v>0</v>
      </c>
      <c r="AH72" s="14">
        <f t="shared" si="17"/>
        <v>3</v>
      </c>
    </row>
    <row r="73" spans="1:34" ht="16.5" customHeight="1" x14ac:dyDescent="0.2">
      <c r="A73" t="s">
        <v>27</v>
      </c>
      <c r="B73" t="s">
        <v>28</v>
      </c>
      <c r="C73" s="2" t="s">
        <v>167</v>
      </c>
      <c r="D73" t="s">
        <v>168</v>
      </c>
      <c r="E73" t="s">
        <v>31</v>
      </c>
      <c r="F73" t="s">
        <v>32</v>
      </c>
      <c r="G73">
        <v>1</v>
      </c>
      <c r="H73" t="str">
        <f t="shared" si="9"/>
        <v>3</v>
      </c>
      <c r="I73" s="11" t="str">
        <f t="shared" si="10"/>
        <v>3</v>
      </c>
      <c r="J73" s="11" t="str">
        <f t="shared" si="11"/>
        <v>0</v>
      </c>
      <c r="K73" s="11" t="str">
        <f t="shared" si="12"/>
        <v>6</v>
      </c>
      <c r="L73" t="s">
        <v>33</v>
      </c>
      <c r="M73" t="s">
        <v>171</v>
      </c>
      <c r="N73">
        <v>0</v>
      </c>
      <c r="O73">
        <v>33</v>
      </c>
      <c r="P73">
        <v>0</v>
      </c>
      <c r="Q73">
        <v>0</v>
      </c>
      <c r="R73">
        <v>0</v>
      </c>
      <c r="S73">
        <v>0</v>
      </c>
      <c r="T73">
        <v>0</v>
      </c>
      <c r="U73">
        <v>3</v>
      </c>
      <c r="V73">
        <v>22</v>
      </c>
      <c r="W73">
        <v>58</v>
      </c>
      <c r="X73">
        <v>174</v>
      </c>
      <c r="Y73">
        <v>9.67</v>
      </c>
      <c r="Z73">
        <v>2559</v>
      </c>
      <c r="AA73">
        <v>1</v>
      </c>
      <c r="AB73" s="12" t="str">
        <f t="shared" si="13"/>
        <v>3</v>
      </c>
      <c r="AC73" s="12" t="str">
        <f t="shared" si="14"/>
        <v>0</v>
      </c>
      <c r="AD73" s="12" t="str">
        <f t="shared" si="15"/>
        <v>6</v>
      </c>
      <c r="AE73" t="s">
        <v>27</v>
      </c>
      <c r="AF73" s="13">
        <v>3</v>
      </c>
      <c r="AG73" s="13">
        <f t="shared" si="16"/>
        <v>0</v>
      </c>
      <c r="AH73" s="14">
        <f t="shared" si="17"/>
        <v>3</v>
      </c>
    </row>
    <row r="74" spans="1:34" ht="16.5" customHeight="1" x14ac:dyDescent="0.2">
      <c r="A74" t="s">
        <v>27</v>
      </c>
      <c r="B74" t="s">
        <v>28</v>
      </c>
      <c r="C74" s="2" t="s">
        <v>45</v>
      </c>
      <c r="D74" t="s">
        <v>46</v>
      </c>
      <c r="E74" t="s">
        <v>31</v>
      </c>
      <c r="F74" t="s">
        <v>32</v>
      </c>
      <c r="G74">
        <v>4</v>
      </c>
      <c r="H74" t="str">
        <f t="shared" si="9"/>
        <v>3</v>
      </c>
      <c r="I74" s="11" t="str">
        <f t="shared" si="10"/>
        <v>3</v>
      </c>
      <c r="J74" s="11" t="str">
        <f t="shared" si="11"/>
        <v>0</v>
      </c>
      <c r="K74" s="11" t="str">
        <f t="shared" si="12"/>
        <v>6</v>
      </c>
      <c r="L74" t="s">
        <v>33</v>
      </c>
      <c r="M74" t="s">
        <v>47</v>
      </c>
      <c r="N74">
        <v>0</v>
      </c>
      <c r="O74">
        <v>38</v>
      </c>
      <c r="P74">
        <v>0</v>
      </c>
      <c r="Q74">
        <v>5</v>
      </c>
      <c r="R74">
        <v>0</v>
      </c>
      <c r="S74">
        <v>0</v>
      </c>
      <c r="T74">
        <v>1</v>
      </c>
      <c r="U74">
        <v>3</v>
      </c>
      <c r="V74">
        <v>13</v>
      </c>
      <c r="W74">
        <v>60</v>
      </c>
      <c r="X74">
        <v>180</v>
      </c>
      <c r="Y74">
        <v>10</v>
      </c>
      <c r="Z74">
        <v>2559</v>
      </c>
      <c r="AA74">
        <v>1</v>
      </c>
      <c r="AB74" s="12" t="str">
        <f t="shared" si="13"/>
        <v>3</v>
      </c>
      <c r="AC74" s="12" t="str">
        <f t="shared" si="14"/>
        <v>0</v>
      </c>
      <c r="AD74" s="12" t="str">
        <f t="shared" si="15"/>
        <v>6</v>
      </c>
      <c r="AE74" t="s">
        <v>27</v>
      </c>
      <c r="AF74" s="13">
        <v>3</v>
      </c>
      <c r="AG74" s="13">
        <f t="shared" si="16"/>
        <v>0</v>
      </c>
      <c r="AH74" s="14">
        <f t="shared" si="17"/>
        <v>3</v>
      </c>
    </row>
    <row r="75" spans="1:34" ht="16.5" customHeight="1" x14ac:dyDescent="0.2">
      <c r="A75" t="s">
        <v>27</v>
      </c>
      <c r="B75" t="s">
        <v>28</v>
      </c>
      <c r="C75" s="2" t="s">
        <v>45</v>
      </c>
      <c r="D75" t="s">
        <v>46</v>
      </c>
      <c r="E75" t="s">
        <v>31</v>
      </c>
      <c r="F75" t="s">
        <v>32</v>
      </c>
      <c r="G75">
        <v>5</v>
      </c>
      <c r="H75" t="str">
        <f t="shared" si="9"/>
        <v>3</v>
      </c>
      <c r="I75" s="11" t="str">
        <f t="shared" si="10"/>
        <v>3</v>
      </c>
      <c r="J75" s="11" t="str">
        <f t="shared" si="11"/>
        <v>0</v>
      </c>
      <c r="K75" s="11" t="str">
        <f t="shared" si="12"/>
        <v>6</v>
      </c>
      <c r="L75" t="s">
        <v>33</v>
      </c>
      <c r="M75" t="s">
        <v>47</v>
      </c>
      <c r="N75">
        <v>0</v>
      </c>
      <c r="O75">
        <v>37</v>
      </c>
      <c r="P75">
        <v>0</v>
      </c>
      <c r="Q75">
        <v>3</v>
      </c>
      <c r="R75">
        <v>0</v>
      </c>
      <c r="S75">
        <v>0</v>
      </c>
      <c r="T75">
        <v>0</v>
      </c>
      <c r="U75">
        <v>0</v>
      </c>
      <c r="V75">
        <v>7</v>
      </c>
      <c r="W75">
        <v>47</v>
      </c>
      <c r="X75">
        <v>141</v>
      </c>
      <c r="Y75">
        <v>7.83</v>
      </c>
      <c r="Z75">
        <v>2559</v>
      </c>
      <c r="AA75">
        <v>1</v>
      </c>
      <c r="AB75" s="12" t="str">
        <f t="shared" si="13"/>
        <v>3</v>
      </c>
      <c r="AC75" s="12" t="str">
        <f t="shared" si="14"/>
        <v>0</v>
      </c>
      <c r="AD75" s="12" t="str">
        <f t="shared" si="15"/>
        <v>6</v>
      </c>
      <c r="AE75" t="s">
        <v>27</v>
      </c>
      <c r="AF75" s="13">
        <v>3</v>
      </c>
      <c r="AG75" s="13">
        <f t="shared" si="16"/>
        <v>0</v>
      </c>
      <c r="AH75" s="14">
        <f t="shared" si="17"/>
        <v>3</v>
      </c>
    </row>
    <row r="76" spans="1:34" ht="16.5" customHeight="1" x14ac:dyDescent="0.2">
      <c r="A76" t="s">
        <v>27</v>
      </c>
      <c r="B76" t="s">
        <v>28</v>
      </c>
      <c r="C76" s="2" t="s">
        <v>45</v>
      </c>
      <c r="D76" t="s">
        <v>46</v>
      </c>
      <c r="E76" t="s">
        <v>31</v>
      </c>
      <c r="F76" t="s">
        <v>32</v>
      </c>
      <c r="G76">
        <v>8</v>
      </c>
      <c r="H76" t="str">
        <f t="shared" si="9"/>
        <v>3</v>
      </c>
      <c r="I76" s="11" t="str">
        <f t="shared" si="10"/>
        <v>3</v>
      </c>
      <c r="J76" s="11" t="str">
        <f t="shared" si="11"/>
        <v>0</v>
      </c>
      <c r="K76" s="11" t="str">
        <f t="shared" si="12"/>
        <v>6</v>
      </c>
      <c r="L76" t="s">
        <v>33</v>
      </c>
      <c r="M76" t="s">
        <v>172</v>
      </c>
      <c r="N76">
        <v>0</v>
      </c>
      <c r="O76">
        <v>50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50</v>
      </c>
      <c r="X76">
        <v>150</v>
      </c>
      <c r="Y76">
        <v>8.33</v>
      </c>
      <c r="Z76">
        <v>2559</v>
      </c>
      <c r="AA76">
        <v>1</v>
      </c>
      <c r="AB76" s="12" t="str">
        <f t="shared" si="13"/>
        <v>3</v>
      </c>
      <c r="AC76" s="12" t="str">
        <f t="shared" si="14"/>
        <v>0</v>
      </c>
      <c r="AD76" s="12" t="str">
        <f t="shared" si="15"/>
        <v>6</v>
      </c>
      <c r="AE76" t="s">
        <v>27</v>
      </c>
      <c r="AF76" s="13">
        <v>3</v>
      </c>
      <c r="AG76" s="13">
        <f t="shared" si="16"/>
        <v>0</v>
      </c>
      <c r="AH76" s="14">
        <f t="shared" si="17"/>
        <v>3</v>
      </c>
    </row>
    <row r="77" spans="1:34" ht="16.5" customHeight="1" x14ac:dyDescent="0.2">
      <c r="A77" t="s">
        <v>27</v>
      </c>
      <c r="B77" t="s">
        <v>28</v>
      </c>
      <c r="C77" s="2" t="s">
        <v>45</v>
      </c>
      <c r="D77" t="s">
        <v>46</v>
      </c>
      <c r="E77" t="s">
        <v>31</v>
      </c>
      <c r="F77" t="s">
        <v>32</v>
      </c>
      <c r="G77">
        <v>6</v>
      </c>
      <c r="H77" t="str">
        <f t="shared" si="9"/>
        <v>3</v>
      </c>
      <c r="I77" s="11" t="str">
        <f t="shared" si="10"/>
        <v>3</v>
      </c>
      <c r="J77" s="11" t="str">
        <f t="shared" si="11"/>
        <v>0</v>
      </c>
      <c r="K77" s="11" t="str">
        <f t="shared" si="12"/>
        <v>6</v>
      </c>
      <c r="L77" t="s">
        <v>33</v>
      </c>
      <c r="M77" t="s">
        <v>47</v>
      </c>
      <c r="N77">
        <v>0</v>
      </c>
      <c r="O77">
        <v>31</v>
      </c>
      <c r="P77">
        <v>0</v>
      </c>
      <c r="Q77">
        <v>0</v>
      </c>
      <c r="R77">
        <v>0</v>
      </c>
      <c r="S77">
        <v>0</v>
      </c>
      <c r="T77">
        <v>0</v>
      </c>
      <c r="U77">
        <v>10</v>
      </c>
      <c r="V77">
        <v>12</v>
      </c>
      <c r="W77">
        <v>53</v>
      </c>
      <c r="X77">
        <v>159</v>
      </c>
      <c r="Y77">
        <v>8.83</v>
      </c>
      <c r="Z77">
        <v>2559</v>
      </c>
      <c r="AA77">
        <v>1</v>
      </c>
      <c r="AB77" s="12" t="str">
        <f t="shared" si="13"/>
        <v>3</v>
      </c>
      <c r="AC77" s="12" t="str">
        <f t="shared" si="14"/>
        <v>0</v>
      </c>
      <c r="AD77" s="12" t="str">
        <f t="shared" si="15"/>
        <v>6</v>
      </c>
      <c r="AE77" t="s">
        <v>27</v>
      </c>
      <c r="AF77" s="13">
        <v>3</v>
      </c>
      <c r="AG77" s="13">
        <f t="shared" si="16"/>
        <v>0</v>
      </c>
      <c r="AH77" s="14">
        <f t="shared" si="17"/>
        <v>3</v>
      </c>
    </row>
    <row r="78" spans="1:34" ht="16.5" customHeight="1" x14ac:dyDescent="0.2">
      <c r="A78" t="s">
        <v>27</v>
      </c>
      <c r="B78" t="s">
        <v>28</v>
      </c>
      <c r="C78" s="2" t="s">
        <v>45</v>
      </c>
      <c r="D78" t="s">
        <v>46</v>
      </c>
      <c r="E78" t="s">
        <v>31</v>
      </c>
      <c r="F78" t="s">
        <v>32</v>
      </c>
      <c r="G78">
        <v>7</v>
      </c>
      <c r="H78" t="str">
        <f t="shared" si="9"/>
        <v>3</v>
      </c>
      <c r="I78" s="11" t="str">
        <f t="shared" si="10"/>
        <v>3</v>
      </c>
      <c r="J78" s="11" t="str">
        <f t="shared" si="11"/>
        <v>0</v>
      </c>
      <c r="K78" s="11" t="str">
        <f t="shared" si="12"/>
        <v>6</v>
      </c>
      <c r="L78" t="s">
        <v>33</v>
      </c>
      <c r="M78" t="s">
        <v>47</v>
      </c>
      <c r="N78">
        <v>0</v>
      </c>
      <c r="O78">
        <v>41</v>
      </c>
      <c r="P78">
        <v>0</v>
      </c>
      <c r="Q78">
        <v>0</v>
      </c>
      <c r="R78">
        <v>0</v>
      </c>
      <c r="S78">
        <v>0</v>
      </c>
      <c r="T78">
        <v>0</v>
      </c>
      <c r="U78">
        <v>10</v>
      </c>
      <c r="V78">
        <v>4</v>
      </c>
      <c r="W78">
        <v>55</v>
      </c>
      <c r="X78">
        <v>165</v>
      </c>
      <c r="Y78">
        <v>9.17</v>
      </c>
      <c r="Z78">
        <v>2559</v>
      </c>
      <c r="AA78">
        <v>1</v>
      </c>
      <c r="AB78" s="12" t="str">
        <f t="shared" si="13"/>
        <v>3</v>
      </c>
      <c r="AC78" s="12" t="str">
        <f t="shared" si="14"/>
        <v>0</v>
      </c>
      <c r="AD78" s="12" t="str">
        <f t="shared" si="15"/>
        <v>6</v>
      </c>
      <c r="AE78" t="s">
        <v>27</v>
      </c>
      <c r="AF78" s="13">
        <v>3</v>
      </c>
      <c r="AG78" s="13">
        <f t="shared" si="16"/>
        <v>0</v>
      </c>
      <c r="AH78" s="14">
        <f t="shared" si="17"/>
        <v>3</v>
      </c>
    </row>
    <row r="79" spans="1:34" ht="16.5" customHeight="1" x14ac:dyDescent="0.2">
      <c r="A79" t="s">
        <v>27</v>
      </c>
      <c r="B79" t="s">
        <v>28</v>
      </c>
      <c r="C79" s="2" t="s">
        <v>45</v>
      </c>
      <c r="D79" t="s">
        <v>46</v>
      </c>
      <c r="E79" t="s">
        <v>31</v>
      </c>
      <c r="F79" t="s">
        <v>32</v>
      </c>
      <c r="G79">
        <v>9</v>
      </c>
      <c r="H79" t="str">
        <f t="shared" si="9"/>
        <v>3</v>
      </c>
      <c r="I79" s="11" t="str">
        <f t="shared" si="10"/>
        <v>3</v>
      </c>
      <c r="J79" s="11" t="str">
        <f t="shared" si="11"/>
        <v>0</v>
      </c>
      <c r="K79" s="11" t="str">
        <f t="shared" si="12"/>
        <v>6</v>
      </c>
      <c r="L79" t="s">
        <v>33</v>
      </c>
      <c r="M79" t="s">
        <v>172</v>
      </c>
      <c r="N79">
        <v>0</v>
      </c>
      <c r="O79">
        <v>17</v>
      </c>
      <c r="P79">
        <v>0</v>
      </c>
      <c r="Q79">
        <v>0</v>
      </c>
      <c r="R79">
        <v>0</v>
      </c>
      <c r="S79">
        <v>0</v>
      </c>
      <c r="T79">
        <v>2</v>
      </c>
      <c r="U79">
        <v>1</v>
      </c>
      <c r="V79">
        <v>30</v>
      </c>
      <c r="W79">
        <v>50</v>
      </c>
      <c r="X79">
        <v>150</v>
      </c>
      <c r="Y79">
        <v>8.33</v>
      </c>
      <c r="Z79">
        <v>2559</v>
      </c>
      <c r="AA79">
        <v>1</v>
      </c>
      <c r="AB79" s="12" t="str">
        <f t="shared" si="13"/>
        <v>3</v>
      </c>
      <c r="AC79" s="12" t="str">
        <f t="shared" si="14"/>
        <v>0</v>
      </c>
      <c r="AD79" s="12" t="str">
        <f t="shared" si="15"/>
        <v>6</v>
      </c>
      <c r="AE79" t="s">
        <v>27</v>
      </c>
      <c r="AF79" s="13">
        <v>3</v>
      </c>
      <c r="AG79" s="13">
        <f t="shared" si="16"/>
        <v>0</v>
      </c>
      <c r="AH79" s="14">
        <f t="shared" si="17"/>
        <v>3</v>
      </c>
    </row>
    <row r="80" spans="1:34" ht="16.5" customHeight="1" x14ac:dyDescent="0.2">
      <c r="A80" t="s">
        <v>27</v>
      </c>
      <c r="B80" t="s">
        <v>28</v>
      </c>
      <c r="C80" s="2" t="s">
        <v>45</v>
      </c>
      <c r="D80" t="s">
        <v>46</v>
      </c>
      <c r="E80" t="s">
        <v>31</v>
      </c>
      <c r="F80" t="s">
        <v>32</v>
      </c>
      <c r="G80">
        <v>1</v>
      </c>
      <c r="H80" t="str">
        <f t="shared" si="9"/>
        <v>3</v>
      </c>
      <c r="I80" s="11" t="str">
        <f t="shared" si="10"/>
        <v>3</v>
      </c>
      <c r="J80" s="11" t="str">
        <f t="shared" si="11"/>
        <v>0</v>
      </c>
      <c r="K80" s="11" t="str">
        <f t="shared" si="12"/>
        <v>6</v>
      </c>
      <c r="L80" t="s">
        <v>33</v>
      </c>
      <c r="M80" t="s">
        <v>48</v>
      </c>
      <c r="N80">
        <v>0</v>
      </c>
      <c r="O80">
        <v>29</v>
      </c>
      <c r="P80">
        <v>0</v>
      </c>
      <c r="Q80">
        <v>2</v>
      </c>
      <c r="R80">
        <v>0</v>
      </c>
      <c r="S80">
        <v>0</v>
      </c>
      <c r="T80">
        <v>0</v>
      </c>
      <c r="U80">
        <v>0</v>
      </c>
      <c r="V80">
        <v>19</v>
      </c>
      <c r="W80">
        <v>50</v>
      </c>
      <c r="X80">
        <v>150</v>
      </c>
      <c r="Y80">
        <v>8.33</v>
      </c>
      <c r="Z80">
        <v>2559</v>
      </c>
      <c r="AA80">
        <v>1</v>
      </c>
      <c r="AB80" s="12" t="str">
        <f t="shared" si="13"/>
        <v>3</v>
      </c>
      <c r="AC80" s="12" t="str">
        <f t="shared" si="14"/>
        <v>0</v>
      </c>
      <c r="AD80" s="12" t="str">
        <f t="shared" si="15"/>
        <v>6</v>
      </c>
      <c r="AE80" t="s">
        <v>27</v>
      </c>
      <c r="AF80" s="13">
        <v>3</v>
      </c>
      <c r="AG80" s="13">
        <f t="shared" si="16"/>
        <v>0</v>
      </c>
      <c r="AH80" s="14">
        <f t="shared" si="17"/>
        <v>3</v>
      </c>
    </row>
    <row r="81" spans="1:34" ht="16.5" customHeight="1" x14ac:dyDescent="0.2">
      <c r="A81" t="s">
        <v>27</v>
      </c>
      <c r="B81" t="s">
        <v>28</v>
      </c>
      <c r="C81" s="2" t="s">
        <v>45</v>
      </c>
      <c r="D81" t="s">
        <v>46</v>
      </c>
      <c r="E81" t="s">
        <v>31</v>
      </c>
      <c r="F81" t="s">
        <v>32</v>
      </c>
      <c r="G81">
        <v>3</v>
      </c>
      <c r="H81" t="str">
        <f t="shared" si="9"/>
        <v>3</v>
      </c>
      <c r="I81" s="11" t="str">
        <f t="shared" si="10"/>
        <v>3</v>
      </c>
      <c r="J81" s="11" t="str">
        <f t="shared" si="11"/>
        <v>0</v>
      </c>
      <c r="K81" s="11" t="str">
        <f t="shared" si="12"/>
        <v>6</v>
      </c>
      <c r="L81" t="s">
        <v>33</v>
      </c>
      <c r="M81" t="s">
        <v>48</v>
      </c>
      <c r="N81">
        <v>0</v>
      </c>
      <c r="O81">
        <v>15</v>
      </c>
      <c r="P81">
        <v>0</v>
      </c>
      <c r="Q81">
        <v>0</v>
      </c>
      <c r="R81">
        <v>0</v>
      </c>
      <c r="S81">
        <v>0</v>
      </c>
      <c r="T81">
        <v>0</v>
      </c>
      <c r="U81">
        <v>26</v>
      </c>
      <c r="V81">
        <v>11</v>
      </c>
      <c r="W81">
        <v>52</v>
      </c>
      <c r="X81">
        <v>156</v>
      </c>
      <c r="Y81">
        <v>8.67</v>
      </c>
      <c r="Z81">
        <v>2559</v>
      </c>
      <c r="AA81">
        <v>1</v>
      </c>
      <c r="AB81" s="12" t="str">
        <f t="shared" si="13"/>
        <v>3</v>
      </c>
      <c r="AC81" s="12" t="str">
        <f t="shared" si="14"/>
        <v>0</v>
      </c>
      <c r="AD81" s="12" t="str">
        <f t="shared" si="15"/>
        <v>6</v>
      </c>
      <c r="AE81" t="s">
        <v>27</v>
      </c>
      <c r="AF81" s="13">
        <v>3</v>
      </c>
      <c r="AG81" s="13">
        <f t="shared" si="16"/>
        <v>0</v>
      </c>
      <c r="AH81" s="14">
        <f t="shared" si="17"/>
        <v>3</v>
      </c>
    </row>
    <row r="82" spans="1:34" ht="16.5" customHeight="1" x14ac:dyDescent="0.2">
      <c r="A82" t="s">
        <v>27</v>
      </c>
      <c r="B82" t="s">
        <v>28</v>
      </c>
      <c r="C82" s="2" t="s">
        <v>45</v>
      </c>
      <c r="D82" t="s">
        <v>46</v>
      </c>
      <c r="E82" t="s">
        <v>31</v>
      </c>
      <c r="F82" t="s">
        <v>32</v>
      </c>
      <c r="G82">
        <v>2</v>
      </c>
      <c r="H82" t="str">
        <f t="shared" si="9"/>
        <v>3</v>
      </c>
      <c r="I82" s="11" t="str">
        <f t="shared" si="10"/>
        <v>3</v>
      </c>
      <c r="J82" s="11" t="str">
        <f t="shared" si="11"/>
        <v>0</v>
      </c>
      <c r="K82" s="11" t="str">
        <f t="shared" si="12"/>
        <v>6</v>
      </c>
      <c r="L82" t="s">
        <v>33</v>
      </c>
      <c r="M82" t="s">
        <v>48</v>
      </c>
      <c r="N82">
        <v>0</v>
      </c>
      <c r="O82">
        <v>18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31</v>
      </c>
      <c r="W82">
        <v>50</v>
      </c>
      <c r="X82">
        <v>150</v>
      </c>
      <c r="Y82">
        <v>8.33</v>
      </c>
      <c r="Z82">
        <v>2559</v>
      </c>
      <c r="AA82">
        <v>1</v>
      </c>
      <c r="AB82" s="12" t="str">
        <f t="shared" si="13"/>
        <v>3</v>
      </c>
      <c r="AC82" s="12" t="str">
        <f t="shared" si="14"/>
        <v>0</v>
      </c>
      <c r="AD82" s="12" t="str">
        <f t="shared" si="15"/>
        <v>6</v>
      </c>
      <c r="AE82" t="s">
        <v>27</v>
      </c>
      <c r="AF82" s="13">
        <v>3</v>
      </c>
      <c r="AG82" s="13">
        <f t="shared" si="16"/>
        <v>0</v>
      </c>
      <c r="AH82" s="14">
        <f t="shared" si="17"/>
        <v>3</v>
      </c>
    </row>
    <row r="83" spans="1:34" ht="16.5" customHeight="1" x14ac:dyDescent="0.2">
      <c r="A83" t="s">
        <v>27</v>
      </c>
      <c r="B83" t="s">
        <v>28</v>
      </c>
      <c r="C83" s="2" t="s">
        <v>109</v>
      </c>
      <c r="D83" t="s">
        <v>110</v>
      </c>
      <c r="E83" t="s">
        <v>31</v>
      </c>
      <c r="F83" t="s">
        <v>111</v>
      </c>
      <c r="G83">
        <v>4</v>
      </c>
      <c r="H83" t="str">
        <f t="shared" si="9"/>
        <v>3</v>
      </c>
      <c r="I83" s="11" t="str">
        <f t="shared" si="10"/>
        <v>3</v>
      </c>
      <c r="J83" s="11" t="str">
        <f t="shared" si="11"/>
        <v>0</v>
      </c>
      <c r="K83" s="11" t="str">
        <f t="shared" si="12"/>
        <v>6</v>
      </c>
      <c r="L83" t="s">
        <v>33</v>
      </c>
      <c r="M83" t="s">
        <v>173</v>
      </c>
      <c r="N83">
        <v>0</v>
      </c>
      <c r="O83">
        <v>23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24</v>
      </c>
      <c r="X83">
        <v>72</v>
      </c>
      <c r="Y83">
        <v>4</v>
      </c>
      <c r="Z83">
        <v>2559</v>
      </c>
      <c r="AA83">
        <v>1</v>
      </c>
      <c r="AB83" s="12" t="str">
        <f t="shared" si="13"/>
        <v>3</v>
      </c>
      <c r="AC83" s="12" t="str">
        <f t="shared" si="14"/>
        <v>0</v>
      </c>
      <c r="AD83" s="12" t="str">
        <f t="shared" si="15"/>
        <v>6</v>
      </c>
      <c r="AE83" t="s">
        <v>27</v>
      </c>
      <c r="AF83" s="13">
        <v>3</v>
      </c>
      <c r="AG83" s="13">
        <f t="shared" si="16"/>
        <v>0</v>
      </c>
      <c r="AH83" s="14">
        <f t="shared" si="17"/>
        <v>3</v>
      </c>
    </row>
    <row r="84" spans="1:34" ht="16.5" customHeight="1" x14ac:dyDescent="0.2">
      <c r="A84" t="s">
        <v>27</v>
      </c>
      <c r="B84" t="s">
        <v>28</v>
      </c>
      <c r="C84" s="2" t="s">
        <v>109</v>
      </c>
      <c r="D84" t="s">
        <v>110</v>
      </c>
      <c r="E84" t="s">
        <v>31</v>
      </c>
      <c r="F84" t="s">
        <v>111</v>
      </c>
      <c r="G84">
        <v>3</v>
      </c>
      <c r="H84" t="str">
        <f t="shared" si="9"/>
        <v>3</v>
      </c>
      <c r="I84" s="11" t="str">
        <f t="shared" si="10"/>
        <v>3</v>
      </c>
      <c r="J84" s="11" t="str">
        <f t="shared" si="11"/>
        <v>0</v>
      </c>
      <c r="K84" s="11" t="str">
        <f t="shared" si="12"/>
        <v>6</v>
      </c>
      <c r="L84" t="s">
        <v>33</v>
      </c>
      <c r="M84" t="s">
        <v>173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414</v>
      </c>
      <c r="V84">
        <v>0</v>
      </c>
      <c r="W84">
        <v>414</v>
      </c>
      <c r="X84">
        <v>1242</v>
      </c>
      <c r="Y84">
        <v>69</v>
      </c>
      <c r="Z84">
        <v>2559</v>
      </c>
      <c r="AA84">
        <v>1</v>
      </c>
      <c r="AB84" s="12" t="str">
        <f t="shared" si="13"/>
        <v>3</v>
      </c>
      <c r="AC84" s="12" t="str">
        <f t="shared" si="14"/>
        <v>0</v>
      </c>
      <c r="AD84" s="12" t="str">
        <f t="shared" si="15"/>
        <v>6</v>
      </c>
      <c r="AE84" t="s">
        <v>27</v>
      </c>
      <c r="AF84" s="13">
        <v>3</v>
      </c>
      <c r="AG84" s="13">
        <f t="shared" si="16"/>
        <v>0</v>
      </c>
      <c r="AH84" s="14">
        <f t="shared" si="17"/>
        <v>3</v>
      </c>
    </row>
    <row r="85" spans="1:34" ht="16.5" customHeight="1" x14ac:dyDescent="0.2">
      <c r="A85" t="s">
        <v>27</v>
      </c>
      <c r="B85" t="s">
        <v>28</v>
      </c>
      <c r="C85" s="2" t="s">
        <v>109</v>
      </c>
      <c r="D85" t="s">
        <v>110</v>
      </c>
      <c r="E85" t="s">
        <v>31</v>
      </c>
      <c r="F85" t="s">
        <v>111</v>
      </c>
      <c r="G85">
        <v>2</v>
      </c>
      <c r="H85" t="str">
        <f t="shared" si="9"/>
        <v>3</v>
      </c>
      <c r="I85" s="11" t="str">
        <f t="shared" si="10"/>
        <v>3</v>
      </c>
      <c r="J85" s="11" t="str">
        <f t="shared" si="11"/>
        <v>0</v>
      </c>
      <c r="K85" s="11" t="str">
        <f t="shared" si="12"/>
        <v>6</v>
      </c>
      <c r="L85" t="s">
        <v>33</v>
      </c>
      <c r="M85" t="s">
        <v>173</v>
      </c>
      <c r="N85">
        <v>0</v>
      </c>
      <c r="O85">
        <v>2</v>
      </c>
      <c r="P85">
        <v>0</v>
      </c>
      <c r="Q85">
        <v>374</v>
      </c>
      <c r="R85">
        <v>0</v>
      </c>
      <c r="S85">
        <v>0</v>
      </c>
      <c r="T85">
        <v>0</v>
      </c>
      <c r="U85">
        <v>1</v>
      </c>
      <c r="V85">
        <v>0</v>
      </c>
      <c r="W85">
        <v>377</v>
      </c>
      <c r="X85">
        <v>1131</v>
      </c>
      <c r="Y85">
        <v>62.83</v>
      </c>
      <c r="Z85">
        <v>2559</v>
      </c>
      <c r="AA85">
        <v>1</v>
      </c>
      <c r="AB85" s="12" t="str">
        <f t="shared" si="13"/>
        <v>3</v>
      </c>
      <c r="AC85" s="12" t="str">
        <f t="shared" si="14"/>
        <v>0</v>
      </c>
      <c r="AD85" s="12" t="str">
        <f t="shared" si="15"/>
        <v>6</v>
      </c>
      <c r="AE85" t="s">
        <v>27</v>
      </c>
      <c r="AF85" s="13">
        <v>3</v>
      </c>
      <c r="AG85" s="13">
        <f t="shared" si="16"/>
        <v>0</v>
      </c>
      <c r="AH85" s="14">
        <f t="shared" si="17"/>
        <v>3</v>
      </c>
    </row>
    <row r="86" spans="1:34" ht="16.5" customHeight="1" x14ac:dyDescent="0.2">
      <c r="A86" t="s">
        <v>27</v>
      </c>
      <c r="B86" t="s">
        <v>28</v>
      </c>
      <c r="C86" s="2" t="s">
        <v>109</v>
      </c>
      <c r="D86" t="s">
        <v>110</v>
      </c>
      <c r="E86" t="s">
        <v>31</v>
      </c>
      <c r="F86" t="s">
        <v>111</v>
      </c>
      <c r="G86">
        <v>1</v>
      </c>
      <c r="H86" t="str">
        <f t="shared" si="9"/>
        <v>3</v>
      </c>
      <c r="I86" s="11" t="str">
        <f t="shared" si="10"/>
        <v>3</v>
      </c>
      <c r="J86" s="11" t="str">
        <f t="shared" si="11"/>
        <v>0</v>
      </c>
      <c r="K86" s="11" t="str">
        <f t="shared" si="12"/>
        <v>6</v>
      </c>
      <c r="L86" t="s">
        <v>33</v>
      </c>
      <c r="M86" t="s">
        <v>173</v>
      </c>
      <c r="N86">
        <v>0</v>
      </c>
      <c r="O86">
        <v>54</v>
      </c>
      <c r="P86">
        <v>0</v>
      </c>
      <c r="Q86">
        <v>0</v>
      </c>
      <c r="R86">
        <v>0</v>
      </c>
      <c r="S86">
        <v>0</v>
      </c>
      <c r="T86">
        <v>0</v>
      </c>
      <c r="U86">
        <v>162</v>
      </c>
      <c r="V86">
        <v>0</v>
      </c>
      <c r="W86">
        <v>216</v>
      </c>
      <c r="X86">
        <v>648</v>
      </c>
      <c r="Y86">
        <v>36</v>
      </c>
      <c r="Z86">
        <v>2559</v>
      </c>
      <c r="AA86">
        <v>1</v>
      </c>
      <c r="AB86" s="12" t="str">
        <f t="shared" si="13"/>
        <v>3</v>
      </c>
      <c r="AC86" s="12" t="str">
        <f t="shared" si="14"/>
        <v>0</v>
      </c>
      <c r="AD86" s="12" t="str">
        <f t="shared" si="15"/>
        <v>6</v>
      </c>
      <c r="AE86" t="s">
        <v>27</v>
      </c>
      <c r="AF86" s="13">
        <v>3</v>
      </c>
      <c r="AG86" s="13">
        <f t="shared" si="16"/>
        <v>0</v>
      </c>
      <c r="AH86" s="14">
        <f t="shared" si="17"/>
        <v>3</v>
      </c>
    </row>
    <row r="87" spans="1:34" ht="16.5" customHeight="1" x14ac:dyDescent="0.2">
      <c r="A87" t="s">
        <v>27</v>
      </c>
      <c r="B87" t="s">
        <v>28</v>
      </c>
      <c r="C87" s="2" t="s">
        <v>174</v>
      </c>
      <c r="D87" t="s">
        <v>175</v>
      </c>
      <c r="E87" t="s">
        <v>31</v>
      </c>
      <c r="F87" t="s">
        <v>32</v>
      </c>
      <c r="G87">
        <v>4</v>
      </c>
      <c r="H87" t="str">
        <f t="shared" si="9"/>
        <v>3</v>
      </c>
      <c r="I87" s="11" t="str">
        <f t="shared" si="10"/>
        <v>3</v>
      </c>
      <c r="J87" s="11" t="str">
        <f t="shared" si="11"/>
        <v>0</v>
      </c>
      <c r="K87" s="11" t="str">
        <f t="shared" si="12"/>
        <v>6</v>
      </c>
      <c r="L87" t="s">
        <v>33</v>
      </c>
      <c r="M87" t="s">
        <v>74</v>
      </c>
      <c r="N87">
        <v>0</v>
      </c>
      <c r="O87">
        <v>0</v>
      </c>
      <c r="P87">
        <v>0</v>
      </c>
      <c r="Q87">
        <v>44</v>
      </c>
      <c r="R87">
        <v>0</v>
      </c>
      <c r="S87">
        <v>0</v>
      </c>
      <c r="T87">
        <v>0</v>
      </c>
      <c r="U87">
        <v>0</v>
      </c>
      <c r="V87">
        <v>0</v>
      </c>
      <c r="W87">
        <v>44</v>
      </c>
      <c r="X87">
        <v>132</v>
      </c>
      <c r="Y87">
        <v>7.33</v>
      </c>
      <c r="Z87">
        <v>2559</v>
      </c>
      <c r="AA87">
        <v>1</v>
      </c>
      <c r="AB87" s="12" t="str">
        <f t="shared" si="13"/>
        <v>3</v>
      </c>
      <c r="AC87" s="12" t="str">
        <f t="shared" si="14"/>
        <v>0</v>
      </c>
      <c r="AD87" s="12" t="str">
        <f t="shared" si="15"/>
        <v>6</v>
      </c>
      <c r="AE87" t="s">
        <v>27</v>
      </c>
      <c r="AF87" s="13">
        <v>3</v>
      </c>
      <c r="AG87" s="13">
        <f t="shared" si="16"/>
        <v>0</v>
      </c>
      <c r="AH87" s="14">
        <f t="shared" si="17"/>
        <v>3</v>
      </c>
    </row>
    <row r="88" spans="1:34" ht="16.5" customHeight="1" x14ac:dyDescent="0.2">
      <c r="A88" t="s">
        <v>27</v>
      </c>
      <c r="B88" t="s">
        <v>28</v>
      </c>
      <c r="C88" s="2" t="s">
        <v>174</v>
      </c>
      <c r="D88" t="s">
        <v>175</v>
      </c>
      <c r="E88" t="s">
        <v>31</v>
      </c>
      <c r="F88" t="s">
        <v>32</v>
      </c>
      <c r="G88">
        <v>3</v>
      </c>
      <c r="H88" t="str">
        <f t="shared" si="9"/>
        <v>3</v>
      </c>
      <c r="I88" s="11" t="str">
        <f t="shared" si="10"/>
        <v>3</v>
      </c>
      <c r="J88" s="11" t="str">
        <f t="shared" si="11"/>
        <v>0</v>
      </c>
      <c r="K88" s="11" t="str">
        <f t="shared" si="12"/>
        <v>6</v>
      </c>
      <c r="L88" t="s">
        <v>33</v>
      </c>
      <c r="M88" t="s">
        <v>123</v>
      </c>
      <c r="N88">
        <v>0</v>
      </c>
      <c r="O88">
        <v>0</v>
      </c>
      <c r="P88">
        <v>0</v>
      </c>
      <c r="Q88">
        <v>9</v>
      </c>
      <c r="R88">
        <v>0</v>
      </c>
      <c r="S88">
        <v>0</v>
      </c>
      <c r="T88">
        <v>0</v>
      </c>
      <c r="U88">
        <v>41</v>
      </c>
      <c r="V88">
        <v>0</v>
      </c>
      <c r="W88">
        <v>50</v>
      </c>
      <c r="X88">
        <v>150</v>
      </c>
      <c r="Y88">
        <v>8.33</v>
      </c>
      <c r="Z88">
        <v>2559</v>
      </c>
      <c r="AA88">
        <v>1</v>
      </c>
      <c r="AB88" s="12" t="str">
        <f t="shared" si="13"/>
        <v>3</v>
      </c>
      <c r="AC88" s="12" t="str">
        <f t="shared" si="14"/>
        <v>0</v>
      </c>
      <c r="AD88" s="12" t="str">
        <f t="shared" si="15"/>
        <v>6</v>
      </c>
      <c r="AE88" t="s">
        <v>27</v>
      </c>
      <c r="AF88" s="13">
        <v>3</v>
      </c>
      <c r="AG88" s="13">
        <f t="shared" si="16"/>
        <v>0</v>
      </c>
      <c r="AH88" s="14">
        <f t="shared" si="17"/>
        <v>3</v>
      </c>
    </row>
    <row r="89" spans="1:34" ht="16.5" customHeight="1" x14ac:dyDescent="0.2">
      <c r="A89" t="s">
        <v>27</v>
      </c>
      <c r="B89" t="s">
        <v>28</v>
      </c>
      <c r="C89" s="2" t="s">
        <v>174</v>
      </c>
      <c r="D89" t="s">
        <v>175</v>
      </c>
      <c r="E89" t="s">
        <v>31</v>
      </c>
      <c r="F89" t="s">
        <v>32</v>
      </c>
      <c r="G89">
        <v>1</v>
      </c>
      <c r="H89" t="str">
        <f t="shared" si="9"/>
        <v>3</v>
      </c>
      <c r="I89" s="11" t="str">
        <f t="shared" si="10"/>
        <v>3</v>
      </c>
      <c r="J89" s="11" t="str">
        <f t="shared" si="11"/>
        <v>0</v>
      </c>
      <c r="K89" s="11" t="str">
        <f t="shared" si="12"/>
        <v>6</v>
      </c>
      <c r="L89" t="s">
        <v>33</v>
      </c>
      <c r="M89" t="s">
        <v>176</v>
      </c>
      <c r="N89">
        <v>0</v>
      </c>
      <c r="O89">
        <v>3</v>
      </c>
      <c r="P89">
        <v>0</v>
      </c>
      <c r="Q89">
        <v>9</v>
      </c>
      <c r="R89">
        <v>0</v>
      </c>
      <c r="S89">
        <v>0</v>
      </c>
      <c r="T89">
        <v>22</v>
      </c>
      <c r="U89">
        <v>0</v>
      </c>
      <c r="V89">
        <v>6</v>
      </c>
      <c r="W89">
        <v>40</v>
      </c>
      <c r="X89">
        <v>120</v>
      </c>
      <c r="Y89">
        <v>6.67</v>
      </c>
      <c r="Z89">
        <v>2559</v>
      </c>
      <c r="AA89">
        <v>1</v>
      </c>
      <c r="AB89" s="12" t="str">
        <f t="shared" si="13"/>
        <v>3</v>
      </c>
      <c r="AC89" s="12" t="str">
        <f t="shared" si="14"/>
        <v>0</v>
      </c>
      <c r="AD89" s="12" t="str">
        <f t="shared" si="15"/>
        <v>6</v>
      </c>
      <c r="AE89" t="s">
        <v>27</v>
      </c>
      <c r="AF89" s="13">
        <v>3</v>
      </c>
      <c r="AG89" s="13">
        <f t="shared" si="16"/>
        <v>0</v>
      </c>
      <c r="AH89" s="14">
        <f t="shared" si="17"/>
        <v>3</v>
      </c>
    </row>
    <row r="90" spans="1:34" ht="16.5" customHeight="1" x14ac:dyDescent="0.2">
      <c r="A90" t="s">
        <v>27</v>
      </c>
      <c r="B90" t="s">
        <v>28</v>
      </c>
      <c r="C90" s="2" t="s">
        <v>174</v>
      </c>
      <c r="D90" t="s">
        <v>175</v>
      </c>
      <c r="E90" t="s">
        <v>31</v>
      </c>
      <c r="F90" t="s">
        <v>32</v>
      </c>
      <c r="G90">
        <v>2</v>
      </c>
      <c r="H90" t="str">
        <f t="shared" si="9"/>
        <v>3</v>
      </c>
      <c r="I90" s="11" t="str">
        <f t="shared" si="10"/>
        <v>3</v>
      </c>
      <c r="J90" s="11" t="str">
        <f t="shared" si="11"/>
        <v>0</v>
      </c>
      <c r="K90" s="11" t="str">
        <f t="shared" si="12"/>
        <v>6</v>
      </c>
      <c r="L90" t="s">
        <v>33</v>
      </c>
      <c r="M90" t="s">
        <v>177</v>
      </c>
      <c r="N90">
        <v>0</v>
      </c>
      <c r="O90">
        <v>0</v>
      </c>
      <c r="P90">
        <v>0</v>
      </c>
      <c r="Q90">
        <v>11</v>
      </c>
      <c r="R90">
        <v>0</v>
      </c>
      <c r="S90">
        <v>0</v>
      </c>
      <c r="T90">
        <v>14</v>
      </c>
      <c r="U90">
        <v>24</v>
      </c>
      <c r="V90">
        <v>1</v>
      </c>
      <c r="W90">
        <v>50</v>
      </c>
      <c r="X90">
        <v>150</v>
      </c>
      <c r="Y90">
        <v>8.33</v>
      </c>
      <c r="Z90">
        <v>2559</v>
      </c>
      <c r="AA90">
        <v>1</v>
      </c>
      <c r="AB90" s="12" t="str">
        <f t="shared" si="13"/>
        <v>3</v>
      </c>
      <c r="AC90" s="12" t="str">
        <f t="shared" si="14"/>
        <v>0</v>
      </c>
      <c r="AD90" s="12" t="str">
        <f t="shared" si="15"/>
        <v>6</v>
      </c>
      <c r="AE90" t="s">
        <v>27</v>
      </c>
      <c r="AF90" s="13">
        <v>3</v>
      </c>
      <c r="AG90" s="13">
        <f t="shared" si="16"/>
        <v>0</v>
      </c>
      <c r="AH90" s="14">
        <f t="shared" si="17"/>
        <v>3</v>
      </c>
    </row>
    <row r="91" spans="1:34" ht="16.5" customHeight="1" x14ac:dyDescent="0.2">
      <c r="A91" t="s">
        <v>27</v>
      </c>
      <c r="B91" t="s">
        <v>28</v>
      </c>
      <c r="C91" s="2" t="s">
        <v>178</v>
      </c>
      <c r="D91" t="s">
        <v>179</v>
      </c>
      <c r="E91" t="s">
        <v>31</v>
      </c>
      <c r="F91" t="s">
        <v>32</v>
      </c>
      <c r="G91">
        <v>1</v>
      </c>
      <c r="H91" t="str">
        <f t="shared" si="9"/>
        <v>3</v>
      </c>
      <c r="I91" s="11" t="str">
        <f t="shared" si="10"/>
        <v>2</v>
      </c>
      <c r="J91" s="11" t="str">
        <f t="shared" si="11"/>
        <v>2</v>
      </c>
      <c r="K91" s="11" t="str">
        <f t="shared" si="12"/>
        <v>5</v>
      </c>
      <c r="L91" t="s">
        <v>63</v>
      </c>
      <c r="M91" t="s">
        <v>180</v>
      </c>
      <c r="N91">
        <v>0</v>
      </c>
      <c r="O91">
        <v>0</v>
      </c>
      <c r="P91">
        <v>0</v>
      </c>
      <c r="Q91">
        <v>27</v>
      </c>
      <c r="R91">
        <v>0</v>
      </c>
      <c r="S91">
        <v>0</v>
      </c>
      <c r="T91">
        <v>27</v>
      </c>
      <c r="U91">
        <v>2</v>
      </c>
      <c r="V91">
        <v>0</v>
      </c>
      <c r="W91">
        <v>56</v>
      </c>
      <c r="X91">
        <v>168</v>
      </c>
      <c r="Y91">
        <v>9.33</v>
      </c>
      <c r="Z91">
        <v>2559</v>
      </c>
      <c r="AA91">
        <v>1</v>
      </c>
      <c r="AB91" s="12" t="str">
        <f t="shared" si="13"/>
        <v>2</v>
      </c>
      <c r="AC91" s="12" t="str">
        <f t="shared" si="14"/>
        <v>2</v>
      </c>
      <c r="AD91" s="12" t="str">
        <f t="shared" si="15"/>
        <v>5</v>
      </c>
      <c r="AE91" t="s">
        <v>27</v>
      </c>
      <c r="AF91" s="13">
        <v>3</v>
      </c>
      <c r="AG91" s="13">
        <f t="shared" si="16"/>
        <v>0.66666666666666663</v>
      </c>
      <c r="AH91" s="14">
        <f t="shared" si="17"/>
        <v>3.6666666666666665</v>
      </c>
    </row>
    <row r="92" spans="1:34" ht="16.5" customHeight="1" x14ac:dyDescent="0.2">
      <c r="A92" t="s">
        <v>27</v>
      </c>
      <c r="B92" t="s">
        <v>28</v>
      </c>
      <c r="C92" s="2" t="s">
        <v>49</v>
      </c>
      <c r="D92" t="s">
        <v>50</v>
      </c>
      <c r="E92" t="s">
        <v>31</v>
      </c>
      <c r="F92" t="s">
        <v>32</v>
      </c>
      <c r="G92">
        <v>1</v>
      </c>
      <c r="H92" t="str">
        <f t="shared" si="9"/>
        <v>3</v>
      </c>
      <c r="I92" s="11" t="str">
        <f t="shared" si="10"/>
        <v>3</v>
      </c>
      <c r="J92" s="11" t="str">
        <f t="shared" si="11"/>
        <v>0</v>
      </c>
      <c r="K92" s="11" t="str">
        <f t="shared" si="12"/>
        <v>6</v>
      </c>
      <c r="L92" t="s">
        <v>33</v>
      </c>
      <c r="M92" t="s">
        <v>182</v>
      </c>
      <c r="N92">
        <v>0</v>
      </c>
      <c r="O92">
        <v>9</v>
      </c>
      <c r="P92">
        <v>0</v>
      </c>
      <c r="Q92">
        <v>4</v>
      </c>
      <c r="R92">
        <v>0</v>
      </c>
      <c r="S92">
        <v>0</v>
      </c>
      <c r="T92">
        <v>24</v>
      </c>
      <c r="U92">
        <v>0</v>
      </c>
      <c r="V92">
        <v>3</v>
      </c>
      <c r="W92">
        <v>40</v>
      </c>
      <c r="X92">
        <v>120</v>
      </c>
      <c r="Y92">
        <v>6.67</v>
      </c>
      <c r="Z92">
        <v>2559</v>
      </c>
      <c r="AA92">
        <v>1</v>
      </c>
      <c r="AB92" s="12" t="str">
        <f t="shared" si="13"/>
        <v>3</v>
      </c>
      <c r="AC92" s="12" t="str">
        <f t="shared" si="14"/>
        <v>0</v>
      </c>
      <c r="AD92" s="12" t="str">
        <f t="shared" si="15"/>
        <v>6</v>
      </c>
      <c r="AE92" t="s">
        <v>27</v>
      </c>
      <c r="AF92" s="13">
        <v>3</v>
      </c>
      <c r="AG92" s="13">
        <f t="shared" si="16"/>
        <v>0</v>
      </c>
      <c r="AH92" s="14">
        <f t="shared" si="17"/>
        <v>3</v>
      </c>
    </row>
    <row r="93" spans="1:34" ht="16.5" customHeight="1" x14ac:dyDescent="0.2">
      <c r="A93" t="s">
        <v>27</v>
      </c>
      <c r="B93" t="s">
        <v>28</v>
      </c>
      <c r="C93" s="2" t="s">
        <v>49</v>
      </c>
      <c r="D93" t="s">
        <v>50</v>
      </c>
      <c r="E93" t="s">
        <v>31</v>
      </c>
      <c r="F93" t="s">
        <v>32</v>
      </c>
      <c r="G93">
        <v>4</v>
      </c>
      <c r="H93" t="str">
        <f t="shared" si="9"/>
        <v>3</v>
      </c>
      <c r="I93" s="11" t="str">
        <f t="shared" si="10"/>
        <v>3</v>
      </c>
      <c r="J93" s="11" t="str">
        <f t="shared" si="11"/>
        <v>0</v>
      </c>
      <c r="K93" s="11" t="str">
        <f t="shared" si="12"/>
        <v>6</v>
      </c>
      <c r="L93" t="s">
        <v>33</v>
      </c>
      <c r="M93" t="s">
        <v>51</v>
      </c>
      <c r="N93">
        <v>0</v>
      </c>
      <c r="O93">
        <v>38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38</v>
      </c>
      <c r="X93">
        <v>114</v>
      </c>
      <c r="Y93">
        <v>6.33</v>
      </c>
      <c r="Z93">
        <v>2559</v>
      </c>
      <c r="AA93">
        <v>1</v>
      </c>
      <c r="AB93" s="12" t="str">
        <f t="shared" si="13"/>
        <v>3</v>
      </c>
      <c r="AC93" s="12" t="str">
        <f t="shared" si="14"/>
        <v>0</v>
      </c>
      <c r="AD93" s="12" t="str">
        <f t="shared" si="15"/>
        <v>6</v>
      </c>
      <c r="AE93" t="s">
        <v>27</v>
      </c>
      <c r="AF93" s="13">
        <v>3</v>
      </c>
      <c r="AG93" s="13">
        <f t="shared" si="16"/>
        <v>0</v>
      </c>
      <c r="AH93" s="14">
        <f t="shared" si="17"/>
        <v>3</v>
      </c>
    </row>
    <row r="94" spans="1:34" ht="16.5" customHeight="1" x14ac:dyDescent="0.2">
      <c r="C94" s="2"/>
      <c r="I94" s="11"/>
      <c r="J94" s="11"/>
      <c r="K94" s="11"/>
      <c r="AB94" s="12"/>
      <c r="AC94" s="12"/>
      <c r="AD94" s="12"/>
      <c r="AF94" s="13"/>
      <c r="AG94" s="13"/>
      <c r="AH94" s="14"/>
    </row>
    <row r="95" spans="1:34" ht="16.5" customHeight="1" x14ac:dyDescent="0.2">
      <c r="A95" t="s">
        <v>27</v>
      </c>
      <c r="B95" t="s">
        <v>105</v>
      </c>
      <c r="C95" s="2" t="s">
        <v>29</v>
      </c>
      <c r="D95" t="s">
        <v>30</v>
      </c>
      <c r="E95" t="s">
        <v>31</v>
      </c>
      <c r="F95" t="s">
        <v>32</v>
      </c>
      <c r="G95">
        <v>2106</v>
      </c>
      <c r="H95" t="str">
        <f t="shared" ref="H95:H118" si="18">LEFT(L95,1)</f>
        <v>3</v>
      </c>
      <c r="I95" s="11" t="str">
        <f t="shared" ref="I95:I118" si="19">MID(L95,4,1)</f>
        <v>3</v>
      </c>
      <c r="J95" s="11" t="str">
        <f t="shared" ref="J95:J118" si="20">MID(L95,6,1)</f>
        <v>0</v>
      </c>
      <c r="K95" s="11" t="str">
        <f t="shared" ref="K95:K118" si="21">MID(L95,8,1)</f>
        <v>6</v>
      </c>
      <c r="L95" t="s">
        <v>33</v>
      </c>
      <c r="M95" t="s">
        <v>505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55</v>
      </c>
      <c r="W95">
        <v>55</v>
      </c>
      <c r="X95">
        <v>165</v>
      </c>
      <c r="Y95">
        <v>9.17</v>
      </c>
      <c r="Z95">
        <v>2559</v>
      </c>
      <c r="AA95">
        <v>1</v>
      </c>
      <c r="AB95" s="12" t="str">
        <f t="shared" ref="AB95:AB118" si="22">MID(L95,4,1)</f>
        <v>3</v>
      </c>
      <c r="AC95" s="12" t="str">
        <f t="shared" ref="AC95:AC118" si="23">MID(L95,6,1)</f>
        <v>0</v>
      </c>
      <c r="AD95" s="12" t="str">
        <f t="shared" ref="AD95:AD118" si="24">MID(L95,8,1)</f>
        <v>6</v>
      </c>
      <c r="AE95" t="s">
        <v>27</v>
      </c>
      <c r="AF95" s="13">
        <v>3</v>
      </c>
      <c r="AG95" s="13">
        <f t="shared" ref="AG95:AG118" si="25">AC95/3</f>
        <v>0</v>
      </c>
      <c r="AH95" s="14">
        <f t="shared" ref="AH95:AH118" si="26">AF95+AG95</f>
        <v>3</v>
      </c>
    </row>
    <row r="96" spans="1:34" ht="16.5" customHeight="1" x14ac:dyDescent="0.2">
      <c r="A96" t="s">
        <v>27</v>
      </c>
      <c r="B96" t="s">
        <v>105</v>
      </c>
      <c r="C96" s="2" t="s">
        <v>29</v>
      </c>
      <c r="D96" t="s">
        <v>30</v>
      </c>
      <c r="E96" t="s">
        <v>31</v>
      </c>
      <c r="F96" t="s">
        <v>32</v>
      </c>
      <c r="G96">
        <v>2103</v>
      </c>
      <c r="H96" t="str">
        <f t="shared" si="18"/>
        <v>3</v>
      </c>
      <c r="I96" s="11" t="str">
        <f t="shared" si="19"/>
        <v>3</v>
      </c>
      <c r="J96" s="11" t="str">
        <f t="shared" si="20"/>
        <v>0</v>
      </c>
      <c r="K96" s="11" t="str">
        <f t="shared" si="21"/>
        <v>6</v>
      </c>
      <c r="L96" t="s">
        <v>33</v>
      </c>
      <c r="M96" t="s">
        <v>505</v>
      </c>
      <c r="N96">
        <v>0</v>
      </c>
      <c r="O96">
        <v>0</v>
      </c>
      <c r="P96">
        <v>2</v>
      </c>
      <c r="Q96">
        <v>0</v>
      </c>
      <c r="R96">
        <v>0</v>
      </c>
      <c r="S96">
        <v>0</v>
      </c>
      <c r="T96">
        <v>0</v>
      </c>
      <c r="U96">
        <v>0</v>
      </c>
      <c r="V96">
        <v>57</v>
      </c>
      <c r="W96">
        <v>59</v>
      </c>
      <c r="X96">
        <v>177</v>
      </c>
      <c r="Y96">
        <v>9.83</v>
      </c>
      <c r="Z96">
        <v>2559</v>
      </c>
      <c r="AA96">
        <v>1</v>
      </c>
      <c r="AB96" s="12" t="str">
        <f t="shared" si="22"/>
        <v>3</v>
      </c>
      <c r="AC96" s="12" t="str">
        <f t="shared" si="23"/>
        <v>0</v>
      </c>
      <c r="AD96" s="12" t="str">
        <f t="shared" si="24"/>
        <v>6</v>
      </c>
      <c r="AE96" t="s">
        <v>27</v>
      </c>
      <c r="AF96" s="13">
        <v>3</v>
      </c>
      <c r="AG96" s="13">
        <f t="shared" si="25"/>
        <v>0</v>
      </c>
      <c r="AH96" s="14">
        <f t="shared" si="26"/>
        <v>3</v>
      </c>
    </row>
    <row r="97" spans="1:34" ht="16.5" customHeight="1" x14ac:dyDescent="0.2">
      <c r="A97" t="s">
        <v>27</v>
      </c>
      <c r="B97" t="s">
        <v>105</v>
      </c>
      <c r="C97" s="2" t="s">
        <v>29</v>
      </c>
      <c r="D97" t="s">
        <v>30</v>
      </c>
      <c r="E97" t="s">
        <v>31</v>
      </c>
      <c r="F97" t="s">
        <v>32</v>
      </c>
      <c r="G97">
        <v>2107</v>
      </c>
      <c r="H97" t="str">
        <f t="shared" si="18"/>
        <v>3</v>
      </c>
      <c r="I97" s="11" t="str">
        <f t="shared" si="19"/>
        <v>3</v>
      </c>
      <c r="J97" s="11" t="str">
        <f t="shared" si="20"/>
        <v>0</v>
      </c>
      <c r="K97" s="11" t="str">
        <f t="shared" si="21"/>
        <v>6</v>
      </c>
      <c r="L97" t="s">
        <v>33</v>
      </c>
      <c r="M97" t="s">
        <v>505</v>
      </c>
      <c r="N97">
        <v>0</v>
      </c>
      <c r="O97">
        <v>0</v>
      </c>
      <c r="P97">
        <v>20</v>
      </c>
      <c r="Q97">
        <v>0</v>
      </c>
      <c r="R97">
        <v>49</v>
      </c>
      <c r="S97">
        <v>0</v>
      </c>
      <c r="T97">
        <v>0</v>
      </c>
      <c r="U97">
        <v>0</v>
      </c>
      <c r="V97">
        <v>0</v>
      </c>
      <c r="W97">
        <v>69</v>
      </c>
      <c r="X97">
        <v>207</v>
      </c>
      <c r="Y97">
        <v>11.5</v>
      </c>
      <c r="Z97">
        <v>2559</v>
      </c>
      <c r="AA97">
        <v>1</v>
      </c>
      <c r="AB97" s="12" t="str">
        <f t="shared" si="22"/>
        <v>3</v>
      </c>
      <c r="AC97" s="12" t="str">
        <f t="shared" si="23"/>
        <v>0</v>
      </c>
      <c r="AD97" s="12" t="str">
        <f t="shared" si="24"/>
        <v>6</v>
      </c>
      <c r="AE97" t="s">
        <v>27</v>
      </c>
      <c r="AF97" s="13">
        <v>3</v>
      </c>
      <c r="AG97" s="13">
        <f t="shared" si="25"/>
        <v>0</v>
      </c>
      <c r="AH97" s="14">
        <f t="shared" si="26"/>
        <v>3</v>
      </c>
    </row>
    <row r="98" spans="1:34" ht="16.5" customHeight="1" x14ac:dyDescent="0.2">
      <c r="A98" t="s">
        <v>27</v>
      </c>
      <c r="B98" t="s">
        <v>105</v>
      </c>
      <c r="C98" s="2" t="s">
        <v>29</v>
      </c>
      <c r="D98" t="s">
        <v>30</v>
      </c>
      <c r="E98" t="s">
        <v>31</v>
      </c>
      <c r="F98" t="s">
        <v>32</v>
      </c>
      <c r="G98">
        <v>2105</v>
      </c>
      <c r="H98" t="str">
        <f t="shared" si="18"/>
        <v>3</v>
      </c>
      <c r="I98" s="11" t="str">
        <f t="shared" si="19"/>
        <v>3</v>
      </c>
      <c r="J98" s="11" t="str">
        <f t="shared" si="20"/>
        <v>0</v>
      </c>
      <c r="K98" s="11" t="str">
        <f t="shared" si="21"/>
        <v>6</v>
      </c>
      <c r="L98" t="s">
        <v>33</v>
      </c>
      <c r="M98" t="s">
        <v>505</v>
      </c>
      <c r="N98">
        <v>0</v>
      </c>
      <c r="O98">
        <v>0</v>
      </c>
      <c r="P98">
        <v>43</v>
      </c>
      <c r="Q98">
        <v>0</v>
      </c>
      <c r="R98">
        <v>17</v>
      </c>
      <c r="S98">
        <v>0</v>
      </c>
      <c r="T98">
        <v>0</v>
      </c>
      <c r="U98">
        <v>0</v>
      </c>
      <c r="V98">
        <v>0</v>
      </c>
      <c r="W98">
        <v>60</v>
      </c>
      <c r="X98">
        <v>180</v>
      </c>
      <c r="Y98">
        <v>10</v>
      </c>
      <c r="Z98">
        <v>2559</v>
      </c>
      <c r="AA98">
        <v>1</v>
      </c>
      <c r="AB98" s="12" t="str">
        <f t="shared" si="22"/>
        <v>3</v>
      </c>
      <c r="AC98" s="12" t="str">
        <f t="shared" si="23"/>
        <v>0</v>
      </c>
      <c r="AD98" s="12" t="str">
        <f t="shared" si="24"/>
        <v>6</v>
      </c>
      <c r="AE98" t="s">
        <v>27</v>
      </c>
      <c r="AF98" s="13">
        <v>3</v>
      </c>
      <c r="AG98" s="13">
        <f t="shared" si="25"/>
        <v>0</v>
      </c>
      <c r="AH98" s="14">
        <f t="shared" si="26"/>
        <v>3</v>
      </c>
    </row>
    <row r="99" spans="1:34" ht="16.5" customHeight="1" x14ac:dyDescent="0.2">
      <c r="A99" t="s">
        <v>27</v>
      </c>
      <c r="B99" t="s">
        <v>105</v>
      </c>
      <c r="C99" s="2" t="s">
        <v>35</v>
      </c>
      <c r="D99" t="s">
        <v>36</v>
      </c>
      <c r="E99" t="s">
        <v>31</v>
      </c>
      <c r="F99" t="s">
        <v>32</v>
      </c>
      <c r="G99">
        <v>2114</v>
      </c>
      <c r="H99" t="str">
        <f t="shared" si="18"/>
        <v>3</v>
      </c>
      <c r="I99" s="11" t="str">
        <f t="shared" si="19"/>
        <v>3</v>
      </c>
      <c r="J99" s="11" t="str">
        <f t="shared" si="20"/>
        <v>0</v>
      </c>
      <c r="K99" s="11" t="str">
        <f t="shared" si="21"/>
        <v>6</v>
      </c>
      <c r="L99" t="s">
        <v>33</v>
      </c>
      <c r="M99" t="s">
        <v>106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54</v>
      </c>
      <c r="W99">
        <v>54</v>
      </c>
      <c r="X99">
        <v>162</v>
      </c>
      <c r="Y99">
        <v>9</v>
      </c>
      <c r="Z99">
        <v>2559</v>
      </c>
      <c r="AA99">
        <v>1</v>
      </c>
      <c r="AB99" s="12" t="str">
        <f t="shared" si="22"/>
        <v>3</v>
      </c>
      <c r="AC99" s="12" t="str">
        <f t="shared" si="23"/>
        <v>0</v>
      </c>
      <c r="AD99" s="12" t="str">
        <f t="shared" si="24"/>
        <v>6</v>
      </c>
      <c r="AE99" t="s">
        <v>27</v>
      </c>
      <c r="AF99" s="13">
        <v>3</v>
      </c>
      <c r="AG99" s="13">
        <f t="shared" si="25"/>
        <v>0</v>
      </c>
      <c r="AH99" s="14">
        <f t="shared" si="26"/>
        <v>3</v>
      </c>
    </row>
    <row r="100" spans="1:34" ht="16.5" customHeight="1" x14ac:dyDescent="0.2">
      <c r="A100" t="s">
        <v>27</v>
      </c>
      <c r="B100" t="s">
        <v>105</v>
      </c>
      <c r="C100" s="2" t="s">
        <v>35</v>
      </c>
      <c r="D100" t="s">
        <v>36</v>
      </c>
      <c r="E100" t="s">
        <v>31</v>
      </c>
      <c r="F100" t="s">
        <v>32</v>
      </c>
      <c r="G100">
        <v>2113</v>
      </c>
      <c r="H100" t="str">
        <f t="shared" si="18"/>
        <v>3</v>
      </c>
      <c r="I100" s="11" t="str">
        <f t="shared" si="19"/>
        <v>3</v>
      </c>
      <c r="J100" s="11" t="str">
        <f t="shared" si="20"/>
        <v>0</v>
      </c>
      <c r="K100" s="11" t="str">
        <f t="shared" si="21"/>
        <v>6</v>
      </c>
      <c r="L100" t="s">
        <v>33</v>
      </c>
      <c r="M100" t="s">
        <v>106</v>
      </c>
      <c r="N100">
        <v>0</v>
      </c>
      <c r="O100">
        <v>0</v>
      </c>
      <c r="P100">
        <v>50</v>
      </c>
      <c r="Q100">
        <v>0</v>
      </c>
      <c r="R100">
        <v>0</v>
      </c>
      <c r="S100">
        <v>13</v>
      </c>
      <c r="T100">
        <v>0</v>
      </c>
      <c r="U100">
        <v>0</v>
      </c>
      <c r="V100">
        <v>0</v>
      </c>
      <c r="W100">
        <v>63</v>
      </c>
      <c r="X100">
        <v>189</v>
      </c>
      <c r="Y100">
        <v>10.5</v>
      </c>
      <c r="Z100">
        <v>2559</v>
      </c>
      <c r="AA100">
        <v>1</v>
      </c>
      <c r="AB100" s="12" t="str">
        <f t="shared" si="22"/>
        <v>3</v>
      </c>
      <c r="AC100" s="12" t="str">
        <f t="shared" si="23"/>
        <v>0</v>
      </c>
      <c r="AD100" s="12" t="str">
        <f t="shared" si="24"/>
        <v>6</v>
      </c>
      <c r="AE100" t="s">
        <v>27</v>
      </c>
      <c r="AF100" s="13">
        <v>3</v>
      </c>
      <c r="AG100" s="13">
        <f t="shared" si="25"/>
        <v>0</v>
      </c>
      <c r="AH100" s="14">
        <f t="shared" si="26"/>
        <v>3</v>
      </c>
    </row>
    <row r="101" spans="1:34" ht="16.5" customHeight="1" x14ac:dyDescent="0.2">
      <c r="A101" t="s">
        <v>27</v>
      </c>
      <c r="B101" t="s">
        <v>105</v>
      </c>
      <c r="C101" s="2" t="s">
        <v>35</v>
      </c>
      <c r="D101" t="s">
        <v>36</v>
      </c>
      <c r="E101" t="s">
        <v>31</v>
      </c>
      <c r="F101" t="s">
        <v>32</v>
      </c>
      <c r="G101">
        <v>2112</v>
      </c>
      <c r="H101" t="str">
        <f t="shared" si="18"/>
        <v>3</v>
      </c>
      <c r="I101" s="11" t="str">
        <f t="shared" si="19"/>
        <v>3</v>
      </c>
      <c r="J101" s="11" t="str">
        <f t="shared" si="20"/>
        <v>0</v>
      </c>
      <c r="K101" s="11" t="str">
        <f t="shared" si="21"/>
        <v>6</v>
      </c>
      <c r="L101" t="s">
        <v>33</v>
      </c>
      <c r="M101" t="s">
        <v>181</v>
      </c>
      <c r="N101">
        <v>0</v>
      </c>
      <c r="O101">
        <v>0</v>
      </c>
      <c r="P101">
        <v>4</v>
      </c>
      <c r="Q101">
        <v>0</v>
      </c>
      <c r="R101">
        <v>0</v>
      </c>
      <c r="S101">
        <v>42</v>
      </c>
      <c r="T101">
        <v>0</v>
      </c>
      <c r="U101">
        <v>0</v>
      </c>
      <c r="V101">
        <v>0</v>
      </c>
      <c r="W101">
        <v>46</v>
      </c>
      <c r="X101">
        <v>138</v>
      </c>
      <c r="Y101">
        <v>7.67</v>
      </c>
      <c r="Z101">
        <v>2559</v>
      </c>
      <c r="AA101">
        <v>1</v>
      </c>
      <c r="AB101" s="12" t="str">
        <f t="shared" si="22"/>
        <v>3</v>
      </c>
      <c r="AC101" s="12" t="str">
        <f t="shared" si="23"/>
        <v>0</v>
      </c>
      <c r="AD101" s="12" t="str">
        <f t="shared" si="24"/>
        <v>6</v>
      </c>
      <c r="AE101" t="s">
        <v>27</v>
      </c>
      <c r="AF101" s="13">
        <v>3</v>
      </c>
      <c r="AG101" s="13">
        <f t="shared" si="25"/>
        <v>0</v>
      </c>
      <c r="AH101" s="14">
        <f t="shared" si="26"/>
        <v>3</v>
      </c>
    </row>
    <row r="102" spans="1:34" ht="16.5" customHeight="1" x14ac:dyDescent="0.2">
      <c r="A102" t="s">
        <v>27</v>
      </c>
      <c r="B102" t="s">
        <v>105</v>
      </c>
      <c r="C102" s="2" t="s">
        <v>35</v>
      </c>
      <c r="D102" t="s">
        <v>36</v>
      </c>
      <c r="E102" t="s">
        <v>31</v>
      </c>
      <c r="F102" t="s">
        <v>32</v>
      </c>
      <c r="G102">
        <v>2109</v>
      </c>
      <c r="H102" t="str">
        <f t="shared" si="18"/>
        <v>3</v>
      </c>
      <c r="I102" s="11" t="str">
        <f t="shared" si="19"/>
        <v>3</v>
      </c>
      <c r="J102" s="11" t="str">
        <f t="shared" si="20"/>
        <v>0</v>
      </c>
      <c r="K102" s="11" t="str">
        <f t="shared" si="21"/>
        <v>6</v>
      </c>
      <c r="L102" t="s">
        <v>33</v>
      </c>
      <c r="M102" t="s">
        <v>599</v>
      </c>
      <c r="N102">
        <v>0</v>
      </c>
      <c r="O102">
        <v>0</v>
      </c>
      <c r="P102">
        <v>48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48</v>
      </c>
      <c r="X102">
        <v>144</v>
      </c>
      <c r="Y102">
        <v>8</v>
      </c>
      <c r="Z102">
        <v>2559</v>
      </c>
      <c r="AA102">
        <v>1</v>
      </c>
      <c r="AB102" s="12" t="str">
        <f t="shared" si="22"/>
        <v>3</v>
      </c>
      <c r="AC102" s="12" t="str">
        <f t="shared" si="23"/>
        <v>0</v>
      </c>
      <c r="AD102" s="12" t="str">
        <f t="shared" si="24"/>
        <v>6</v>
      </c>
      <c r="AE102" t="s">
        <v>27</v>
      </c>
      <c r="AF102" s="13">
        <v>3</v>
      </c>
      <c r="AG102" s="13">
        <f t="shared" si="25"/>
        <v>0</v>
      </c>
      <c r="AH102" s="14">
        <f t="shared" si="26"/>
        <v>3</v>
      </c>
    </row>
    <row r="103" spans="1:34" ht="16.5" customHeight="1" x14ac:dyDescent="0.2">
      <c r="A103" t="s">
        <v>27</v>
      </c>
      <c r="B103" t="s">
        <v>105</v>
      </c>
      <c r="C103" s="2" t="s">
        <v>35</v>
      </c>
      <c r="D103" t="s">
        <v>36</v>
      </c>
      <c r="E103" t="s">
        <v>31</v>
      </c>
      <c r="F103" t="s">
        <v>32</v>
      </c>
      <c r="G103">
        <v>2110</v>
      </c>
      <c r="H103" t="str">
        <f t="shared" si="18"/>
        <v>3</v>
      </c>
      <c r="I103" s="11" t="str">
        <f t="shared" si="19"/>
        <v>3</v>
      </c>
      <c r="J103" s="11" t="str">
        <f t="shared" si="20"/>
        <v>0</v>
      </c>
      <c r="K103" s="11" t="str">
        <f t="shared" si="21"/>
        <v>6</v>
      </c>
      <c r="L103" t="s">
        <v>33</v>
      </c>
      <c r="M103" t="s">
        <v>106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63</v>
      </c>
      <c r="T103">
        <v>0</v>
      </c>
      <c r="U103">
        <v>0</v>
      </c>
      <c r="V103">
        <v>0</v>
      </c>
      <c r="W103">
        <v>63</v>
      </c>
      <c r="X103">
        <v>189</v>
      </c>
      <c r="Y103">
        <v>10.5</v>
      </c>
      <c r="Z103">
        <v>2559</v>
      </c>
      <c r="AA103">
        <v>1</v>
      </c>
      <c r="AB103" s="12" t="str">
        <f t="shared" si="22"/>
        <v>3</v>
      </c>
      <c r="AC103" s="12" t="str">
        <f t="shared" si="23"/>
        <v>0</v>
      </c>
      <c r="AD103" s="12" t="str">
        <f t="shared" si="24"/>
        <v>6</v>
      </c>
      <c r="AE103" t="s">
        <v>27</v>
      </c>
      <c r="AF103" s="13">
        <v>3</v>
      </c>
      <c r="AG103" s="13">
        <f t="shared" si="25"/>
        <v>0</v>
      </c>
      <c r="AH103" s="14">
        <f t="shared" si="26"/>
        <v>3</v>
      </c>
    </row>
    <row r="104" spans="1:34" ht="16.5" customHeight="1" x14ac:dyDescent="0.2">
      <c r="A104" t="s">
        <v>27</v>
      </c>
      <c r="B104" t="s">
        <v>105</v>
      </c>
      <c r="C104" s="2" t="s">
        <v>35</v>
      </c>
      <c r="D104" t="s">
        <v>36</v>
      </c>
      <c r="E104" t="s">
        <v>31</v>
      </c>
      <c r="F104" t="s">
        <v>32</v>
      </c>
      <c r="G104">
        <v>2106</v>
      </c>
      <c r="H104" t="str">
        <f t="shared" si="18"/>
        <v>3</v>
      </c>
      <c r="I104" s="11" t="str">
        <f t="shared" si="19"/>
        <v>3</v>
      </c>
      <c r="J104" s="11" t="str">
        <f t="shared" si="20"/>
        <v>0</v>
      </c>
      <c r="K104" s="11" t="str">
        <f t="shared" si="21"/>
        <v>6</v>
      </c>
      <c r="L104" t="s">
        <v>33</v>
      </c>
      <c r="M104" t="s">
        <v>107</v>
      </c>
      <c r="N104">
        <v>0</v>
      </c>
      <c r="O104">
        <v>0</v>
      </c>
      <c r="P104">
        <v>0</v>
      </c>
      <c r="Q104">
        <v>0</v>
      </c>
      <c r="R104">
        <v>51</v>
      </c>
      <c r="S104">
        <v>0</v>
      </c>
      <c r="T104">
        <v>0</v>
      </c>
      <c r="U104">
        <v>0</v>
      </c>
      <c r="V104">
        <v>0</v>
      </c>
      <c r="W104">
        <v>51</v>
      </c>
      <c r="X104">
        <v>153</v>
      </c>
      <c r="Y104">
        <v>8.5</v>
      </c>
      <c r="Z104">
        <v>2559</v>
      </c>
      <c r="AA104">
        <v>1</v>
      </c>
      <c r="AB104" s="12" t="str">
        <f t="shared" si="22"/>
        <v>3</v>
      </c>
      <c r="AC104" s="12" t="str">
        <f t="shared" si="23"/>
        <v>0</v>
      </c>
      <c r="AD104" s="12" t="str">
        <f t="shared" si="24"/>
        <v>6</v>
      </c>
      <c r="AE104" t="s">
        <v>27</v>
      </c>
      <c r="AF104" s="13">
        <v>3</v>
      </c>
      <c r="AG104" s="13">
        <f t="shared" si="25"/>
        <v>0</v>
      </c>
      <c r="AH104" s="14">
        <f t="shared" si="26"/>
        <v>3</v>
      </c>
    </row>
    <row r="105" spans="1:34" ht="16.5" customHeight="1" x14ac:dyDescent="0.2">
      <c r="A105" t="s">
        <v>27</v>
      </c>
      <c r="B105" t="s">
        <v>105</v>
      </c>
      <c r="C105" s="2" t="s">
        <v>35</v>
      </c>
      <c r="D105" t="s">
        <v>36</v>
      </c>
      <c r="E105" t="s">
        <v>31</v>
      </c>
      <c r="F105" t="s">
        <v>32</v>
      </c>
      <c r="G105">
        <v>2104</v>
      </c>
      <c r="H105" t="str">
        <f t="shared" si="18"/>
        <v>3</v>
      </c>
      <c r="I105" s="11" t="str">
        <f t="shared" si="19"/>
        <v>3</v>
      </c>
      <c r="J105" s="11" t="str">
        <f t="shared" si="20"/>
        <v>0</v>
      </c>
      <c r="K105" s="11" t="str">
        <f t="shared" si="21"/>
        <v>6</v>
      </c>
      <c r="L105" t="s">
        <v>33</v>
      </c>
      <c r="M105" t="s">
        <v>181</v>
      </c>
      <c r="N105">
        <v>0</v>
      </c>
      <c r="O105">
        <v>0</v>
      </c>
      <c r="P105">
        <v>50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50</v>
      </c>
      <c r="X105">
        <v>150</v>
      </c>
      <c r="Y105">
        <v>8.33</v>
      </c>
      <c r="Z105">
        <v>2559</v>
      </c>
      <c r="AA105">
        <v>1</v>
      </c>
      <c r="AB105" s="12" t="str">
        <f t="shared" si="22"/>
        <v>3</v>
      </c>
      <c r="AC105" s="12" t="str">
        <f t="shared" si="23"/>
        <v>0</v>
      </c>
      <c r="AD105" s="12" t="str">
        <f t="shared" si="24"/>
        <v>6</v>
      </c>
      <c r="AE105" t="s">
        <v>27</v>
      </c>
      <c r="AF105" s="13">
        <v>3</v>
      </c>
      <c r="AG105" s="13">
        <f t="shared" si="25"/>
        <v>0</v>
      </c>
      <c r="AH105" s="14">
        <f t="shared" si="26"/>
        <v>3</v>
      </c>
    </row>
    <row r="106" spans="1:34" ht="16.5" customHeight="1" x14ac:dyDescent="0.2">
      <c r="A106" t="s">
        <v>27</v>
      </c>
      <c r="B106" t="s">
        <v>105</v>
      </c>
      <c r="C106" s="2" t="s">
        <v>35</v>
      </c>
      <c r="D106" t="s">
        <v>36</v>
      </c>
      <c r="E106" t="s">
        <v>31</v>
      </c>
      <c r="F106" t="s">
        <v>32</v>
      </c>
      <c r="G106">
        <v>2101</v>
      </c>
      <c r="H106" t="str">
        <f t="shared" si="18"/>
        <v>3</v>
      </c>
      <c r="I106" s="11" t="str">
        <f t="shared" si="19"/>
        <v>3</v>
      </c>
      <c r="J106" s="11" t="str">
        <f t="shared" si="20"/>
        <v>0</v>
      </c>
      <c r="K106" s="11" t="str">
        <f t="shared" si="21"/>
        <v>6</v>
      </c>
      <c r="L106" t="s">
        <v>33</v>
      </c>
      <c r="M106" t="s">
        <v>107</v>
      </c>
      <c r="N106">
        <v>0</v>
      </c>
      <c r="O106">
        <v>0</v>
      </c>
      <c r="P106">
        <v>0</v>
      </c>
      <c r="Q106">
        <v>0</v>
      </c>
      <c r="R106">
        <v>6</v>
      </c>
      <c r="S106">
        <v>0</v>
      </c>
      <c r="T106">
        <v>0</v>
      </c>
      <c r="U106">
        <v>0</v>
      </c>
      <c r="V106">
        <v>54</v>
      </c>
      <c r="W106">
        <v>60</v>
      </c>
      <c r="X106">
        <v>180</v>
      </c>
      <c r="Y106">
        <v>10</v>
      </c>
      <c r="Z106">
        <v>2559</v>
      </c>
      <c r="AA106">
        <v>1</v>
      </c>
      <c r="AB106" s="12" t="str">
        <f t="shared" si="22"/>
        <v>3</v>
      </c>
      <c r="AC106" s="12" t="str">
        <f t="shared" si="23"/>
        <v>0</v>
      </c>
      <c r="AD106" s="12" t="str">
        <f t="shared" si="24"/>
        <v>6</v>
      </c>
      <c r="AE106" t="s">
        <v>27</v>
      </c>
      <c r="AF106" s="13">
        <v>3</v>
      </c>
      <c r="AG106" s="13">
        <f t="shared" si="25"/>
        <v>0</v>
      </c>
      <c r="AH106" s="14">
        <f t="shared" si="26"/>
        <v>3</v>
      </c>
    </row>
    <row r="107" spans="1:34" ht="16.5" customHeight="1" x14ac:dyDescent="0.2">
      <c r="A107" t="s">
        <v>27</v>
      </c>
      <c r="B107" t="s">
        <v>105</v>
      </c>
      <c r="C107" s="2" t="s">
        <v>35</v>
      </c>
      <c r="D107" t="s">
        <v>36</v>
      </c>
      <c r="E107" t="s">
        <v>31</v>
      </c>
      <c r="F107" t="s">
        <v>32</v>
      </c>
      <c r="G107">
        <v>2102</v>
      </c>
      <c r="H107" t="str">
        <f t="shared" si="18"/>
        <v>3</v>
      </c>
      <c r="I107" s="11" t="str">
        <f t="shared" si="19"/>
        <v>3</v>
      </c>
      <c r="J107" s="11" t="str">
        <f t="shared" si="20"/>
        <v>0</v>
      </c>
      <c r="K107" s="11" t="str">
        <f t="shared" si="21"/>
        <v>6</v>
      </c>
      <c r="L107" t="s">
        <v>33</v>
      </c>
      <c r="M107" t="s">
        <v>107</v>
      </c>
      <c r="N107">
        <v>0</v>
      </c>
      <c r="O107">
        <v>0</v>
      </c>
      <c r="P107">
        <v>44</v>
      </c>
      <c r="Q107">
        <v>0</v>
      </c>
      <c r="R107">
        <v>0</v>
      </c>
      <c r="S107">
        <v>7</v>
      </c>
      <c r="T107">
        <v>0</v>
      </c>
      <c r="U107">
        <v>0</v>
      </c>
      <c r="V107">
        <v>0</v>
      </c>
      <c r="W107">
        <v>51</v>
      </c>
      <c r="X107">
        <v>153</v>
      </c>
      <c r="Y107">
        <v>8.5</v>
      </c>
      <c r="Z107">
        <v>2559</v>
      </c>
      <c r="AA107">
        <v>1</v>
      </c>
      <c r="AB107" s="12" t="str">
        <f t="shared" si="22"/>
        <v>3</v>
      </c>
      <c r="AC107" s="12" t="str">
        <f t="shared" si="23"/>
        <v>0</v>
      </c>
      <c r="AD107" s="12" t="str">
        <f t="shared" si="24"/>
        <v>6</v>
      </c>
      <c r="AE107" t="s">
        <v>27</v>
      </c>
      <c r="AF107" s="13">
        <v>3</v>
      </c>
      <c r="AG107" s="13">
        <f t="shared" si="25"/>
        <v>0</v>
      </c>
      <c r="AH107" s="14">
        <f t="shared" si="26"/>
        <v>3</v>
      </c>
    </row>
    <row r="108" spans="1:34" ht="16.5" customHeight="1" x14ac:dyDescent="0.2">
      <c r="A108" t="s">
        <v>27</v>
      </c>
      <c r="B108" t="s">
        <v>105</v>
      </c>
      <c r="C108" s="2" t="s">
        <v>35</v>
      </c>
      <c r="D108" t="s">
        <v>36</v>
      </c>
      <c r="E108" t="s">
        <v>31</v>
      </c>
      <c r="F108" t="s">
        <v>32</v>
      </c>
      <c r="G108">
        <v>2103</v>
      </c>
      <c r="H108" t="str">
        <f t="shared" si="18"/>
        <v>3</v>
      </c>
      <c r="I108" s="11" t="str">
        <f t="shared" si="19"/>
        <v>3</v>
      </c>
      <c r="J108" s="11" t="str">
        <f t="shared" si="20"/>
        <v>0</v>
      </c>
      <c r="K108" s="11" t="str">
        <f t="shared" si="21"/>
        <v>6</v>
      </c>
      <c r="L108" t="s">
        <v>33</v>
      </c>
      <c r="M108" t="s">
        <v>599</v>
      </c>
      <c r="N108">
        <v>0</v>
      </c>
      <c r="O108">
        <v>0</v>
      </c>
      <c r="P108">
        <v>20</v>
      </c>
      <c r="Q108">
        <v>0</v>
      </c>
      <c r="R108">
        <v>0</v>
      </c>
      <c r="S108">
        <v>25</v>
      </c>
      <c r="T108">
        <v>0</v>
      </c>
      <c r="U108">
        <v>0</v>
      </c>
      <c r="V108">
        <v>0</v>
      </c>
      <c r="W108">
        <v>45</v>
      </c>
      <c r="X108">
        <v>135</v>
      </c>
      <c r="Y108">
        <v>7.5</v>
      </c>
      <c r="Z108">
        <v>2559</v>
      </c>
      <c r="AA108">
        <v>1</v>
      </c>
      <c r="AB108" s="12" t="str">
        <f t="shared" si="22"/>
        <v>3</v>
      </c>
      <c r="AC108" s="12" t="str">
        <f t="shared" si="23"/>
        <v>0</v>
      </c>
      <c r="AD108" s="12" t="str">
        <f t="shared" si="24"/>
        <v>6</v>
      </c>
      <c r="AE108" t="s">
        <v>27</v>
      </c>
      <c r="AF108" s="13">
        <v>3</v>
      </c>
      <c r="AG108" s="13">
        <f t="shared" si="25"/>
        <v>0</v>
      </c>
      <c r="AH108" s="14">
        <f t="shared" si="26"/>
        <v>3</v>
      </c>
    </row>
    <row r="109" spans="1:34" ht="16.5" customHeight="1" x14ac:dyDescent="0.2">
      <c r="A109" t="s">
        <v>27</v>
      </c>
      <c r="B109" t="s">
        <v>105</v>
      </c>
      <c r="C109" s="2" t="s">
        <v>35</v>
      </c>
      <c r="D109" t="s">
        <v>36</v>
      </c>
      <c r="E109" t="s">
        <v>31</v>
      </c>
      <c r="F109" t="s">
        <v>32</v>
      </c>
      <c r="G109">
        <v>2105</v>
      </c>
      <c r="H109" t="str">
        <f t="shared" si="18"/>
        <v>3</v>
      </c>
      <c r="I109" s="11" t="str">
        <f t="shared" si="19"/>
        <v>3</v>
      </c>
      <c r="J109" s="11" t="str">
        <f t="shared" si="20"/>
        <v>0</v>
      </c>
      <c r="K109" s="11" t="str">
        <f t="shared" si="21"/>
        <v>6</v>
      </c>
      <c r="L109" t="s">
        <v>33</v>
      </c>
      <c r="M109" t="s">
        <v>107</v>
      </c>
      <c r="N109">
        <v>0</v>
      </c>
      <c r="O109">
        <v>0</v>
      </c>
      <c r="P109">
        <v>0</v>
      </c>
      <c r="Q109">
        <v>0</v>
      </c>
      <c r="R109">
        <v>24</v>
      </c>
      <c r="S109">
        <v>40</v>
      </c>
      <c r="T109">
        <v>0</v>
      </c>
      <c r="U109">
        <v>0</v>
      </c>
      <c r="V109">
        <v>0</v>
      </c>
      <c r="W109">
        <v>64</v>
      </c>
      <c r="X109">
        <v>192</v>
      </c>
      <c r="Y109">
        <v>10.67</v>
      </c>
      <c r="Z109">
        <v>2559</v>
      </c>
      <c r="AA109">
        <v>1</v>
      </c>
      <c r="AB109" s="12" t="str">
        <f t="shared" si="22"/>
        <v>3</v>
      </c>
      <c r="AC109" s="12" t="str">
        <f t="shared" si="23"/>
        <v>0</v>
      </c>
      <c r="AD109" s="12" t="str">
        <f t="shared" si="24"/>
        <v>6</v>
      </c>
      <c r="AE109" t="s">
        <v>27</v>
      </c>
      <c r="AF109" s="13">
        <v>3</v>
      </c>
      <c r="AG109" s="13">
        <f t="shared" si="25"/>
        <v>0</v>
      </c>
      <c r="AH109" s="14">
        <f t="shared" si="26"/>
        <v>3</v>
      </c>
    </row>
    <row r="110" spans="1:34" ht="16.5" customHeight="1" x14ac:dyDescent="0.2">
      <c r="A110" t="s">
        <v>27</v>
      </c>
      <c r="B110" t="s">
        <v>105</v>
      </c>
      <c r="C110" s="2" t="s">
        <v>35</v>
      </c>
      <c r="D110" t="s">
        <v>36</v>
      </c>
      <c r="E110" t="s">
        <v>31</v>
      </c>
      <c r="F110" t="s">
        <v>32</v>
      </c>
      <c r="G110">
        <v>2107</v>
      </c>
      <c r="H110" t="str">
        <f t="shared" si="18"/>
        <v>3</v>
      </c>
      <c r="I110" s="11" t="str">
        <f t="shared" si="19"/>
        <v>3</v>
      </c>
      <c r="J110" s="11" t="str">
        <f t="shared" si="20"/>
        <v>0</v>
      </c>
      <c r="K110" s="11" t="str">
        <f t="shared" si="21"/>
        <v>6</v>
      </c>
      <c r="L110" t="s">
        <v>33</v>
      </c>
      <c r="M110" t="s">
        <v>599</v>
      </c>
      <c r="N110">
        <v>0</v>
      </c>
      <c r="O110">
        <v>0</v>
      </c>
      <c r="P110">
        <v>49</v>
      </c>
      <c r="Q110">
        <v>0</v>
      </c>
      <c r="R110">
        <v>11</v>
      </c>
      <c r="S110">
        <v>0</v>
      </c>
      <c r="T110">
        <v>0</v>
      </c>
      <c r="U110">
        <v>0</v>
      </c>
      <c r="V110">
        <v>0</v>
      </c>
      <c r="W110">
        <v>60</v>
      </c>
      <c r="X110">
        <v>180</v>
      </c>
      <c r="Y110">
        <v>10</v>
      </c>
      <c r="Z110">
        <v>2559</v>
      </c>
      <c r="AA110">
        <v>1</v>
      </c>
      <c r="AB110" s="12" t="str">
        <f t="shared" si="22"/>
        <v>3</v>
      </c>
      <c r="AC110" s="12" t="str">
        <f t="shared" si="23"/>
        <v>0</v>
      </c>
      <c r="AD110" s="12" t="str">
        <f t="shared" si="24"/>
        <v>6</v>
      </c>
      <c r="AE110" t="s">
        <v>27</v>
      </c>
      <c r="AF110" s="13">
        <v>3</v>
      </c>
      <c r="AG110" s="13">
        <f t="shared" si="25"/>
        <v>0</v>
      </c>
      <c r="AH110" s="14">
        <f t="shared" si="26"/>
        <v>3</v>
      </c>
    </row>
    <row r="111" spans="1:34" ht="16.5" customHeight="1" x14ac:dyDescent="0.2">
      <c r="A111" t="s">
        <v>27</v>
      </c>
      <c r="B111" t="s">
        <v>105</v>
      </c>
      <c r="C111" s="2" t="s">
        <v>109</v>
      </c>
      <c r="D111" t="s">
        <v>110</v>
      </c>
      <c r="E111" t="s">
        <v>31</v>
      </c>
      <c r="F111" t="s">
        <v>111</v>
      </c>
      <c r="G111">
        <v>2103</v>
      </c>
      <c r="H111" t="str">
        <f t="shared" si="18"/>
        <v>3</v>
      </c>
      <c r="I111" s="11" t="str">
        <f t="shared" si="19"/>
        <v>3</v>
      </c>
      <c r="J111" s="11" t="str">
        <f t="shared" si="20"/>
        <v>0</v>
      </c>
      <c r="K111" s="11" t="str">
        <f t="shared" si="21"/>
        <v>6</v>
      </c>
      <c r="L111" t="s">
        <v>33</v>
      </c>
      <c r="M111" t="s">
        <v>173</v>
      </c>
      <c r="N111">
        <v>0</v>
      </c>
      <c r="O111">
        <v>0</v>
      </c>
      <c r="P111">
        <v>128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129</v>
      </c>
      <c r="X111">
        <v>387</v>
      </c>
      <c r="Y111">
        <v>21.5</v>
      </c>
      <c r="Z111">
        <v>2559</v>
      </c>
      <c r="AA111">
        <v>1</v>
      </c>
      <c r="AB111" s="12" t="str">
        <f t="shared" si="22"/>
        <v>3</v>
      </c>
      <c r="AC111" s="12" t="str">
        <f t="shared" si="23"/>
        <v>0</v>
      </c>
      <c r="AD111" s="12" t="str">
        <f t="shared" si="24"/>
        <v>6</v>
      </c>
      <c r="AE111" t="s">
        <v>27</v>
      </c>
      <c r="AF111" s="13">
        <v>3</v>
      </c>
      <c r="AG111" s="13">
        <f t="shared" si="25"/>
        <v>0</v>
      </c>
      <c r="AH111" s="14">
        <f t="shared" si="26"/>
        <v>3</v>
      </c>
    </row>
    <row r="112" spans="1:34" ht="16.5" customHeight="1" x14ac:dyDescent="0.2">
      <c r="A112" t="s">
        <v>27</v>
      </c>
      <c r="B112" t="s">
        <v>105</v>
      </c>
      <c r="C112" s="2" t="s">
        <v>109</v>
      </c>
      <c r="D112" t="s">
        <v>110</v>
      </c>
      <c r="E112" t="s">
        <v>31</v>
      </c>
      <c r="F112" t="s">
        <v>111</v>
      </c>
      <c r="G112">
        <v>2102</v>
      </c>
      <c r="H112" t="str">
        <f t="shared" si="18"/>
        <v>3</v>
      </c>
      <c r="I112" s="11" t="str">
        <f t="shared" si="19"/>
        <v>3</v>
      </c>
      <c r="J112" s="11" t="str">
        <f t="shared" si="20"/>
        <v>0</v>
      </c>
      <c r="K112" s="11" t="str">
        <f t="shared" si="21"/>
        <v>6</v>
      </c>
      <c r="L112" t="s">
        <v>33</v>
      </c>
      <c r="M112" t="s">
        <v>173</v>
      </c>
      <c r="N112">
        <v>0</v>
      </c>
      <c r="O112">
        <v>0</v>
      </c>
      <c r="P112">
        <v>63</v>
      </c>
      <c r="Q112">
        <v>0</v>
      </c>
      <c r="R112">
        <v>0</v>
      </c>
      <c r="S112">
        <v>30</v>
      </c>
      <c r="T112">
        <v>0</v>
      </c>
      <c r="U112">
        <v>0</v>
      </c>
      <c r="V112">
        <v>107</v>
      </c>
      <c r="W112">
        <v>200</v>
      </c>
      <c r="X112">
        <v>600</v>
      </c>
      <c r="Y112">
        <v>33.33</v>
      </c>
      <c r="Z112">
        <v>2559</v>
      </c>
      <c r="AA112">
        <v>1</v>
      </c>
      <c r="AB112" s="12" t="str">
        <f t="shared" si="22"/>
        <v>3</v>
      </c>
      <c r="AC112" s="12" t="str">
        <f t="shared" si="23"/>
        <v>0</v>
      </c>
      <c r="AD112" s="12" t="str">
        <f t="shared" si="24"/>
        <v>6</v>
      </c>
      <c r="AE112" t="s">
        <v>27</v>
      </c>
      <c r="AF112" s="13">
        <v>3</v>
      </c>
      <c r="AG112" s="13">
        <f t="shared" si="25"/>
        <v>0</v>
      </c>
      <c r="AH112" s="14">
        <f t="shared" si="26"/>
        <v>3</v>
      </c>
    </row>
    <row r="113" spans="1:34" ht="16.5" customHeight="1" x14ac:dyDescent="0.2">
      <c r="A113" t="s">
        <v>27</v>
      </c>
      <c r="B113" t="s">
        <v>105</v>
      </c>
      <c r="C113" s="2" t="s">
        <v>109</v>
      </c>
      <c r="D113" t="s">
        <v>110</v>
      </c>
      <c r="E113" t="s">
        <v>31</v>
      </c>
      <c r="F113" t="s">
        <v>111</v>
      </c>
      <c r="G113">
        <v>2101</v>
      </c>
      <c r="H113" t="str">
        <f t="shared" si="18"/>
        <v>3</v>
      </c>
      <c r="I113" s="11" t="str">
        <f t="shared" si="19"/>
        <v>3</v>
      </c>
      <c r="J113" s="11" t="str">
        <f t="shared" si="20"/>
        <v>0</v>
      </c>
      <c r="K113" s="11" t="str">
        <f t="shared" si="21"/>
        <v>6</v>
      </c>
      <c r="L113" t="s">
        <v>33</v>
      </c>
      <c r="M113" t="s">
        <v>173</v>
      </c>
      <c r="N113">
        <v>0</v>
      </c>
      <c r="O113">
        <v>0</v>
      </c>
      <c r="P113">
        <v>34</v>
      </c>
      <c r="Q113">
        <v>0</v>
      </c>
      <c r="R113">
        <v>63</v>
      </c>
      <c r="S113">
        <v>0</v>
      </c>
      <c r="T113">
        <v>0</v>
      </c>
      <c r="U113">
        <v>0</v>
      </c>
      <c r="V113">
        <v>0</v>
      </c>
      <c r="W113">
        <v>97</v>
      </c>
      <c r="X113">
        <v>291</v>
      </c>
      <c r="Y113">
        <v>16.170000000000002</v>
      </c>
      <c r="Z113">
        <v>2559</v>
      </c>
      <c r="AA113">
        <v>1</v>
      </c>
      <c r="AB113" s="12" t="str">
        <f t="shared" si="22"/>
        <v>3</v>
      </c>
      <c r="AC113" s="12" t="str">
        <f t="shared" si="23"/>
        <v>0</v>
      </c>
      <c r="AD113" s="12" t="str">
        <f t="shared" si="24"/>
        <v>6</v>
      </c>
      <c r="AE113" t="s">
        <v>27</v>
      </c>
      <c r="AF113" s="13">
        <v>3</v>
      </c>
      <c r="AG113" s="13">
        <f t="shared" si="25"/>
        <v>0</v>
      </c>
      <c r="AH113" s="14">
        <f t="shared" si="26"/>
        <v>3</v>
      </c>
    </row>
    <row r="114" spans="1:34" ht="16.5" customHeight="1" x14ac:dyDescent="0.2">
      <c r="A114" t="s">
        <v>27</v>
      </c>
      <c r="B114" t="s">
        <v>105</v>
      </c>
      <c r="C114" s="2" t="s">
        <v>178</v>
      </c>
      <c r="D114" t="s">
        <v>179</v>
      </c>
      <c r="E114" t="s">
        <v>31</v>
      </c>
      <c r="F114" t="s">
        <v>32</v>
      </c>
      <c r="G114">
        <v>2102</v>
      </c>
      <c r="H114" t="str">
        <f t="shared" si="18"/>
        <v>3</v>
      </c>
      <c r="I114" s="11" t="str">
        <f t="shared" si="19"/>
        <v>2</v>
      </c>
      <c r="J114" s="11" t="str">
        <f t="shared" si="20"/>
        <v>2</v>
      </c>
      <c r="K114" s="11" t="str">
        <f t="shared" si="21"/>
        <v>5</v>
      </c>
      <c r="L114" t="s">
        <v>63</v>
      </c>
      <c r="M114" t="s">
        <v>473</v>
      </c>
      <c r="N114">
        <v>0</v>
      </c>
      <c r="O114">
        <v>0</v>
      </c>
      <c r="P114">
        <v>4</v>
      </c>
      <c r="Q114">
        <v>0</v>
      </c>
      <c r="R114">
        <v>9</v>
      </c>
      <c r="S114">
        <v>46</v>
      </c>
      <c r="T114">
        <v>0</v>
      </c>
      <c r="U114">
        <v>0</v>
      </c>
      <c r="V114">
        <v>0</v>
      </c>
      <c r="W114">
        <v>59</v>
      </c>
      <c r="X114">
        <v>177</v>
      </c>
      <c r="Y114">
        <v>9.83</v>
      </c>
      <c r="Z114">
        <v>2559</v>
      </c>
      <c r="AA114">
        <v>1</v>
      </c>
      <c r="AB114" s="12" t="str">
        <f t="shared" si="22"/>
        <v>2</v>
      </c>
      <c r="AC114" s="12" t="str">
        <f t="shared" si="23"/>
        <v>2</v>
      </c>
      <c r="AD114" s="12" t="str">
        <f t="shared" si="24"/>
        <v>5</v>
      </c>
      <c r="AE114" t="s">
        <v>27</v>
      </c>
      <c r="AF114" s="13">
        <v>2</v>
      </c>
      <c r="AG114" s="13">
        <f t="shared" si="25"/>
        <v>0.66666666666666663</v>
      </c>
      <c r="AH114" s="14">
        <f t="shared" si="26"/>
        <v>2.6666666666666665</v>
      </c>
    </row>
    <row r="115" spans="1:34" ht="16.5" customHeight="1" x14ac:dyDescent="0.2">
      <c r="A115" t="s">
        <v>27</v>
      </c>
      <c r="B115" t="s">
        <v>105</v>
      </c>
      <c r="C115" s="2" t="s">
        <v>178</v>
      </c>
      <c r="D115" t="s">
        <v>179</v>
      </c>
      <c r="E115" t="s">
        <v>31</v>
      </c>
      <c r="F115" t="s">
        <v>32</v>
      </c>
      <c r="G115">
        <v>2101</v>
      </c>
      <c r="H115" t="str">
        <f t="shared" si="18"/>
        <v>3</v>
      </c>
      <c r="I115" s="11" t="str">
        <f t="shared" si="19"/>
        <v>2</v>
      </c>
      <c r="J115" s="11" t="str">
        <f t="shared" si="20"/>
        <v>2</v>
      </c>
      <c r="K115" s="11" t="str">
        <f t="shared" si="21"/>
        <v>5</v>
      </c>
      <c r="L115" t="s">
        <v>63</v>
      </c>
      <c r="M115" t="s">
        <v>473</v>
      </c>
      <c r="N115">
        <v>0</v>
      </c>
      <c r="O115">
        <v>0</v>
      </c>
      <c r="P115">
        <v>24</v>
      </c>
      <c r="Q115">
        <v>0</v>
      </c>
      <c r="R115">
        <v>33</v>
      </c>
      <c r="S115">
        <v>6</v>
      </c>
      <c r="T115">
        <v>0</v>
      </c>
      <c r="U115">
        <v>0</v>
      </c>
      <c r="V115">
        <v>0</v>
      </c>
      <c r="W115">
        <v>63</v>
      </c>
      <c r="X115">
        <v>189</v>
      </c>
      <c r="Y115">
        <v>10.5</v>
      </c>
      <c r="Z115">
        <v>2559</v>
      </c>
      <c r="AA115">
        <v>1</v>
      </c>
      <c r="AB115" s="12" t="str">
        <f t="shared" si="22"/>
        <v>2</v>
      </c>
      <c r="AC115" s="12" t="str">
        <f t="shared" si="23"/>
        <v>2</v>
      </c>
      <c r="AD115" s="12" t="str">
        <f t="shared" si="24"/>
        <v>5</v>
      </c>
      <c r="AE115" t="s">
        <v>27</v>
      </c>
      <c r="AF115" s="13">
        <v>2</v>
      </c>
      <c r="AG115" s="13">
        <f t="shared" si="25"/>
        <v>0.66666666666666663</v>
      </c>
      <c r="AH115" s="14">
        <f t="shared" si="26"/>
        <v>2.6666666666666665</v>
      </c>
    </row>
    <row r="116" spans="1:34" ht="16.5" customHeight="1" x14ac:dyDescent="0.2">
      <c r="A116" t="s">
        <v>27</v>
      </c>
      <c r="B116" t="s">
        <v>105</v>
      </c>
      <c r="C116" s="2" t="s">
        <v>49</v>
      </c>
      <c r="D116" t="s">
        <v>50</v>
      </c>
      <c r="E116" t="s">
        <v>31</v>
      </c>
      <c r="F116" t="s">
        <v>32</v>
      </c>
      <c r="G116">
        <v>2103</v>
      </c>
      <c r="H116" t="str">
        <f t="shared" si="18"/>
        <v>3</v>
      </c>
      <c r="I116" s="11" t="str">
        <f t="shared" si="19"/>
        <v>3</v>
      </c>
      <c r="J116" s="11" t="str">
        <f t="shared" si="20"/>
        <v>0</v>
      </c>
      <c r="K116" s="11" t="str">
        <f t="shared" si="21"/>
        <v>6</v>
      </c>
      <c r="L116" t="s">
        <v>33</v>
      </c>
      <c r="M116" t="s">
        <v>181</v>
      </c>
      <c r="N116">
        <v>0</v>
      </c>
      <c r="O116">
        <v>0</v>
      </c>
      <c r="P116">
        <v>2</v>
      </c>
      <c r="Q116">
        <v>0</v>
      </c>
      <c r="R116">
        <v>15</v>
      </c>
      <c r="S116">
        <v>22</v>
      </c>
      <c r="T116">
        <v>0</v>
      </c>
      <c r="U116">
        <v>0</v>
      </c>
      <c r="V116">
        <v>1</v>
      </c>
      <c r="W116">
        <v>40</v>
      </c>
      <c r="X116">
        <v>120</v>
      </c>
      <c r="Y116">
        <v>6.67</v>
      </c>
      <c r="Z116">
        <v>2559</v>
      </c>
      <c r="AA116">
        <v>1</v>
      </c>
      <c r="AB116" s="12" t="str">
        <f t="shared" si="22"/>
        <v>3</v>
      </c>
      <c r="AC116" s="12" t="str">
        <f t="shared" si="23"/>
        <v>0</v>
      </c>
      <c r="AD116" s="12" t="str">
        <f t="shared" si="24"/>
        <v>6</v>
      </c>
      <c r="AE116" t="s">
        <v>27</v>
      </c>
      <c r="AF116" s="13">
        <v>3</v>
      </c>
      <c r="AG116" s="13">
        <f t="shared" si="25"/>
        <v>0</v>
      </c>
      <c r="AH116" s="14">
        <f t="shared" si="26"/>
        <v>3</v>
      </c>
    </row>
    <row r="117" spans="1:34" ht="16.5" customHeight="1" x14ac:dyDescent="0.2">
      <c r="A117" t="s">
        <v>27</v>
      </c>
      <c r="B117" t="s">
        <v>105</v>
      </c>
      <c r="C117" s="2" t="s">
        <v>49</v>
      </c>
      <c r="D117" t="s">
        <v>50</v>
      </c>
      <c r="E117" t="s">
        <v>31</v>
      </c>
      <c r="F117" t="s">
        <v>32</v>
      </c>
      <c r="G117">
        <v>2101</v>
      </c>
      <c r="H117" t="str">
        <f t="shared" si="18"/>
        <v>3</v>
      </c>
      <c r="I117" s="11" t="str">
        <f t="shared" si="19"/>
        <v>3</v>
      </c>
      <c r="J117" s="11" t="str">
        <f t="shared" si="20"/>
        <v>0</v>
      </c>
      <c r="K117" s="11" t="str">
        <f t="shared" si="21"/>
        <v>6</v>
      </c>
      <c r="L117" t="s">
        <v>33</v>
      </c>
      <c r="M117" t="s">
        <v>181</v>
      </c>
      <c r="N117">
        <v>0</v>
      </c>
      <c r="O117">
        <v>0</v>
      </c>
      <c r="P117">
        <v>22</v>
      </c>
      <c r="Q117">
        <v>0</v>
      </c>
      <c r="R117">
        <v>2</v>
      </c>
      <c r="S117">
        <v>45</v>
      </c>
      <c r="T117">
        <v>0</v>
      </c>
      <c r="U117">
        <v>0</v>
      </c>
      <c r="V117">
        <v>0</v>
      </c>
      <c r="W117">
        <v>69</v>
      </c>
      <c r="X117">
        <v>207</v>
      </c>
      <c r="Y117">
        <v>11.5</v>
      </c>
      <c r="Z117">
        <v>2559</v>
      </c>
      <c r="AA117">
        <v>1</v>
      </c>
      <c r="AB117" s="12" t="str">
        <f t="shared" si="22"/>
        <v>3</v>
      </c>
      <c r="AC117" s="12" t="str">
        <f t="shared" si="23"/>
        <v>0</v>
      </c>
      <c r="AD117" s="12" t="str">
        <f t="shared" si="24"/>
        <v>6</v>
      </c>
      <c r="AE117" t="s">
        <v>27</v>
      </c>
      <c r="AF117" s="13">
        <v>3</v>
      </c>
      <c r="AG117" s="13">
        <f t="shared" si="25"/>
        <v>0</v>
      </c>
      <c r="AH117" s="14">
        <f t="shared" si="26"/>
        <v>3</v>
      </c>
    </row>
    <row r="118" spans="1:34" ht="16.5" customHeight="1" x14ac:dyDescent="0.2">
      <c r="A118" t="s">
        <v>27</v>
      </c>
      <c r="B118" t="s">
        <v>105</v>
      </c>
      <c r="C118" s="2" t="s">
        <v>49</v>
      </c>
      <c r="D118" t="s">
        <v>50</v>
      </c>
      <c r="E118" t="s">
        <v>31</v>
      </c>
      <c r="F118" t="s">
        <v>32</v>
      </c>
      <c r="G118">
        <v>2102</v>
      </c>
      <c r="H118" t="str">
        <f t="shared" si="18"/>
        <v>3</v>
      </c>
      <c r="I118" s="11" t="str">
        <f t="shared" si="19"/>
        <v>3</v>
      </c>
      <c r="J118" s="11" t="str">
        <f t="shared" si="20"/>
        <v>0</v>
      </c>
      <c r="K118" s="11" t="str">
        <f t="shared" si="21"/>
        <v>6</v>
      </c>
      <c r="L118" t="s">
        <v>33</v>
      </c>
      <c r="M118" t="s">
        <v>181</v>
      </c>
      <c r="N118">
        <v>0</v>
      </c>
      <c r="O118">
        <v>0</v>
      </c>
      <c r="P118">
        <v>19</v>
      </c>
      <c r="Q118">
        <v>0</v>
      </c>
      <c r="R118">
        <v>22</v>
      </c>
      <c r="S118">
        <v>15</v>
      </c>
      <c r="T118">
        <v>0</v>
      </c>
      <c r="U118">
        <v>0</v>
      </c>
      <c r="V118">
        <v>2</v>
      </c>
      <c r="W118">
        <v>58</v>
      </c>
      <c r="X118">
        <v>174</v>
      </c>
      <c r="Y118">
        <v>9.67</v>
      </c>
      <c r="Z118">
        <v>2559</v>
      </c>
      <c r="AA118">
        <v>1</v>
      </c>
      <c r="AB118" s="12" t="str">
        <f t="shared" si="22"/>
        <v>3</v>
      </c>
      <c r="AC118" s="12" t="str">
        <f t="shared" si="23"/>
        <v>0</v>
      </c>
      <c r="AD118" s="12" t="str">
        <f t="shared" si="24"/>
        <v>6</v>
      </c>
      <c r="AE118" t="s">
        <v>27</v>
      </c>
      <c r="AF118" s="13">
        <v>3</v>
      </c>
      <c r="AG118" s="13">
        <f t="shared" si="25"/>
        <v>0</v>
      </c>
      <c r="AH118" s="14">
        <f t="shared" si="26"/>
        <v>3</v>
      </c>
    </row>
    <row r="119" spans="1:34" ht="16.5" customHeight="1" x14ac:dyDescent="0.2">
      <c r="C119" s="2"/>
      <c r="I119" s="11"/>
      <c r="J119" s="11"/>
      <c r="K119" s="11"/>
      <c r="AB119" s="12"/>
      <c r="AC119" s="12"/>
      <c r="AD119" s="12"/>
      <c r="AF119" s="13"/>
      <c r="AG119" s="13"/>
      <c r="AH119" s="14"/>
    </row>
    <row r="120" spans="1:34" ht="16.5" customHeight="1" x14ac:dyDescent="0.2">
      <c r="A120" t="s">
        <v>27</v>
      </c>
      <c r="B120" t="s">
        <v>28</v>
      </c>
      <c r="C120" s="2" t="s">
        <v>183</v>
      </c>
      <c r="D120" t="s">
        <v>184</v>
      </c>
      <c r="E120" t="s">
        <v>31</v>
      </c>
      <c r="F120" t="s">
        <v>54</v>
      </c>
      <c r="G120">
        <v>1</v>
      </c>
      <c r="H120" t="str">
        <f t="shared" si="9"/>
        <v>3</v>
      </c>
      <c r="I120" s="11" t="str">
        <f t="shared" si="10"/>
        <v>3</v>
      </c>
      <c r="J120" s="11" t="str">
        <f t="shared" si="11"/>
        <v>0</v>
      </c>
      <c r="K120" s="11" t="str">
        <f t="shared" si="12"/>
        <v>6</v>
      </c>
      <c r="L120" t="s">
        <v>33</v>
      </c>
      <c r="M120" t="s">
        <v>185</v>
      </c>
      <c r="N120">
        <v>0</v>
      </c>
      <c r="O120">
        <v>53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53</v>
      </c>
      <c r="X120">
        <v>159</v>
      </c>
      <c r="Y120">
        <v>8.83</v>
      </c>
      <c r="Z120">
        <v>2559</v>
      </c>
      <c r="AA120">
        <v>1</v>
      </c>
      <c r="AB120" s="12" t="str">
        <f t="shared" si="13"/>
        <v>3</v>
      </c>
      <c r="AC120" s="12" t="str">
        <f t="shared" si="14"/>
        <v>0</v>
      </c>
      <c r="AD120" s="12" t="str">
        <f t="shared" si="15"/>
        <v>6</v>
      </c>
      <c r="AE120" t="s">
        <v>27</v>
      </c>
      <c r="AF120" s="13">
        <v>3</v>
      </c>
      <c r="AG120" s="13">
        <f t="shared" si="16"/>
        <v>0</v>
      </c>
      <c r="AH120" s="14">
        <f t="shared" si="17"/>
        <v>3</v>
      </c>
    </row>
    <row r="121" spans="1:34" ht="16.5" customHeight="1" x14ac:dyDescent="0.2">
      <c r="A121" t="s">
        <v>27</v>
      </c>
      <c r="B121" t="s">
        <v>28</v>
      </c>
      <c r="C121" s="2" t="s">
        <v>186</v>
      </c>
      <c r="D121" t="s">
        <v>187</v>
      </c>
      <c r="E121" t="s">
        <v>31</v>
      </c>
      <c r="F121" t="s">
        <v>54</v>
      </c>
      <c r="G121">
        <v>1</v>
      </c>
      <c r="H121" t="str">
        <f t="shared" si="9"/>
        <v>3</v>
      </c>
      <c r="I121" s="11" t="str">
        <f t="shared" si="10"/>
        <v>3</v>
      </c>
      <c r="J121" s="11" t="str">
        <f t="shared" si="11"/>
        <v>0</v>
      </c>
      <c r="K121" s="11" t="str">
        <f t="shared" si="12"/>
        <v>6</v>
      </c>
      <c r="L121" t="s">
        <v>33</v>
      </c>
      <c r="M121" t="s">
        <v>188</v>
      </c>
      <c r="N121">
        <v>0</v>
      </c>
      <c r="O121">
        <v>59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59</v>
      </c>
      <c r="X121">
        <v>177</v>
      </c>
      <c r="Y121">
        <v>9.83</v>
      </c>
      <c r="Z121">
        <v>2559</v>
      </c>
      <c r="AA121">
        <v>1</v>
      </c>
      <c r="AB121" s="12" t="str">
        <f t="shared" si="13"/>
        <v>3</v>
      </c>
      <c r="AC121" s="12" t="str">
        <f t="shared" si="14"/>
        <v>0</v>
      </c>
      <c r="AD121" s="12" t="str">
        <f t="shared" si="15"/>
        <v>6</v>
      </c>
      <c r="AE121" t="s">
        <v>27</v>
      </c>
      <c r="AF121" s="13">
        <v>3</v>
      </c>
      <c r="AG121" s="13">
        <f t="shared" si="16"/>
        <v>0</v>
      </c>
      <c r="AH121" s="14">
        <f t="shared" si="17"/>
        <v>3</v>
      </c>
    </row>
    <row r="122" spans="1:34" ht="16.5" customHeight="1" x14ac:dyDescent="0.2">
      <c r="A122" t="s">
        <v>27</v>
      </c>
      <c r="B122" t="s">
        <v>28</v>
      </c>
      <c r="C122" s="2" t="s">
        <v>189</v>
      </c>
      <c r="D122" t="s">
        <v>190</v>
      </c>
      <c r="E122" t="s">
        <v>31</v>
      </c>
      <c r="F122" t="s">
        <v>54</v>
      </c>
      <c r="G122">
        <v>1</v>
      </c>
      <c r="H122" t="str">
        <f t="shared" si="9"/>
        <v>3</v>
      </c>
      <c r="I122" s="11" t="str">
        <f t="shared" si="10"/>
        <v>3</v>
      </c>
      <c r="J122" s="11" t="str">
        <f t="shared" si="11"/>
        <v>0</v>
      </c>
      <c r="K122" s="11" t="str">
        <f t="shared" si="12"/>
        <v>6</v>
      </c>
      <c r="L122" t="s">
        <v>33</v>
      </c>
      <c r="M122" t="s">
        <v>191</v>
      </c>
      <c r="N122">
        <v>0</v>
      </c>
      <c r="O122">
        <v>51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51</v>
      </c>
      <c r="X122">
        <v>153</v>
      </c>
      <c r="Y122">
        <v>8.5</v>
      </c>
      <c r="Z122">
        <v>2559</v>
      </c>
      <c r="AA122">
        <v>1</v>
      </c>
      <c r="AB122" s="12" t="str">
        <f t="shared" si="13"/>
        <v>3</v>
      </c>
      <c r="AC122" s="12" t="str">
        <f t="shared" si="14"/>
        <v>0</v>
      </c>
      <c r="AD122" s="12" t="str">
        <f t="shared" si="15"/>
        <v>6</v>
      </c>
      <c r="AE122" t="s">
        <v>27</v>
      </c>
      <c r="AF122" s="13">
        <v>3</v>
      </c>
      <c r="AG122" s="13">
        <f t="shared" si="16"/>
        <v>0</v>
      </c>
      <c r="AH122" s="14">
        <f t="shared" si="17"/>
        <v>3</v>
      </c>
    </row>
    <row r="123" spans="1:34" ht="16.5" customHeight="1" x14ac:dyDescent="0.2">
      <c r="A123" t="s">
        <v>27</v>
      </c>
      <c r="B123" t="s">
        <v>28</v>
      </c>
      <c r="C123" s="2" t="s">
        <v>192</v>
      </c>
      <c r="D123" t="s">
        <v>193</v>
      </c>
      <c r="E123" t="s">
        <v>31</v>
      </c>
      <c r="F123" t="s">
        <v>54</v>
      </c>
      <c r="G123">
        <v>1</v>
      </c>
      <c r="H123" t="str">
        <f t="shared" si="9"/>
        <v>3</v>
      </c>
      <c r="I123" s="11" t="str">
        <f t="shared" si="10"/>
        <v>3</v>
      </c>
      <c r="J123" s="11" t="str">
        <f t="shared" si="11"/>
        <v>0</v>
      </c>
      <c r="K123" s="11" t="str">
        <f t="shared" si="12"/>
        <v>6</v>
      </c>
      <c r="L123" t="s">
        <v>33</v>
      </c>
      <c r="M123" t="s">
        <v>194</v>
      </c>
      <c r="N123">
        <v>0</v>
      </c>
      <c r="O123">
        <v>52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52</v>
      </c>
      <c r="X123">
        <v>156</v>
      </c>
      <c r="Y123">
        <v>8.67</v>
      </c>
      <c r="Z123">
        <v>2559</v>
      </c>
      <c r="AA123">
        <v>1</v>
      </c>
      <c r="AB123" s="12" t="str">
        <f t="shared" si="13"/>
        <v>3</v>
      </c>
      <c r="AC123" s="12" t="str">
        <f t="shared" si="14"/>
        <v>0</v>
      </c>
      <c r="AD123" s="12" t="str">
        <f t="shared" si="15"/>
        <v>6</v>
      </c>
      <c r="AE123" t="s">
        <v>27</v>
      </c>
      <c r="AF123" s="13">
        <v>3</v>
      </c>
      <c r="AG123" s="13">
        <f t="shared" si="16"/>
        <v>0</v>
      </c>
      <c r="AH123" s="14">
        <f t="shared" si="17"/>
        <v>3</v>
      </c>
    </row>
    <row r="124" spans="1:34" ht="16.5" customHeight="1" x14ac:dyDescent="0.2">
      <c r="A124" t="s">
        <v>27</v>
      </c>
      <c r="B124" t="s">
        <v>28</v>
      </c>
      <c r="C124" s="2" t="s">
        <v>195</v>
      </c>
      <c r="D124" t="s">
        <v>196</v>
      </c>
      <c r="E124" t="s">
        <v>31</v>
      </c>
      <c r="F124" t="s">
        <v>54</v>
      </c>
      <c r="G124">
        <v>1</v>
      </c>
      <c r="H124" t="str">
        <f t="shared" si="9"/>
        <v>3</v>
      </c>
      <c r="I124" s="11" t="str">
        <f t="shared" si="10"/>
        <v>3</v>
      </c>
      <c r="J124" s="11" t="str">
        <f t="shared" si="11"/>
        <v>0</v>
      </c>
      <c r="K124" s="11" t="str">
        <f t="shared" si="12"/>
        <v>6</v>
      </c>
      <c r="L124" t="s">
        <v>33</v>
      </c>
      <c r="M124" t="s">
        <v>194</v>
      </c>
      <c r="N124">
        <v>0</v>
      </c>
      <c r="O124">
        <v>104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104</v>
      </c>
      <c r="X124">
        <v>312</v>
      </c>
      <c r="Y124">
        <v>17.329999999999998</v>
      </c>
      <c r="Z124">
        <v>2559</v>
      </c>
      <c r="AA124">
        <v>1</v>
      </c>
      <c r="AB124" s="12" t="str">
        <f t="shared" si="13"/>
        <v>3</v>
      </c>
      <c r="AC124" s="12" t="str">
        <f t="shared" si="14"/>
        <v>0</v>
      </c>
      <c r="AD124" s="12" t="str">
        <f t="shared" si="15"/>
        <v>6</v>
      </c>
      <c r="AE124" t="s">
        <v>27</v>
      </c>
      <c r="AF124" s="13">
        <v>3</v>
      </c>
      <c r="AG124" s="13">
        <f t="shared" si="16"/>
        <v>0</v>
      </c>
      <c r="AH124" s="14">
        <f t="shared" si="17"/>
        <v>3</v>
      </c>
    </row>
    <row r="125" spans="1:34" ht="16.5" customHeight="1" x14ac:dyDescent="0.2">
      <c r="A125" t="s">
        <v>27</v>
      </c>
      <c r="B125" t="s">
        <v>28</v>
      </c>
      <c r="C125" s="2" t="s">
        <v>197</v>
      </c>
      <c r="D125" t="s">
        <v>198</v>
      </c>
      <c r="E125" t="s">
        <v>31</v>
      </c>
      <c r="F125" t="s">
        <v>54</v>
      </c>
      <c r="G125">
        <v>1</v>
      </c>
      <c r="H125" t="str">
        <f t="shared" si="9"/>
        <v>3</v>
      </c>
      <c r="I125" s="11" t="str">
        <f t="shared" si="10"/>
        <v>3</v>
      </c>
      <c r="J125" s="11" t="str">
        <f t="shared" si="11"/>
        <v>0</v>
      </c>
      <c r="K125" s="11" t="str">
        <f t="shared" si="12"/>
        <v>6</v>
      </c>
      <c r="L125" t="s">
        <v>33</v>
      </c>
      <c r="M125" t="s">
        <v>199</v>
      </c>
      <c r="N125">
        <v>0</v>
      </c>
      <c r="O125">
        <v>50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50</v>
      </c>
      <c r="X125">
        <v>150</v>
      </c>
      <c r="Y125">
        <v>8.33</v>
      </c>
      <c r="Z125">
        <v>2559</v>
      </c>
      <c r="AA125">
        <v>1</v>
      </c>
      <c r="AB125" s="12" t="str">
        <f t="shared" si="13"/>
        <v>3</v>
      </c>
      <c r="AC125" s="12" t="str">
        <f t="shared" si="14"/>
        <v>0</v>
      </c>
      <c r="AD125" s="12" t="str">
        <f t="shared" si="15"/>
        <v>6</v>
      </c>
      <c r="AE125" t="s">
        <v>27</v>
      </c>
      <c r="AF125" s="13">
        <v>3</v>
      </c>
      <c r="AG125" s="13">
        <f t="shared" si="16"/>
        <v>0</v>
      </c>
      <c r="AH125" s="14">
        <f t="shared" si="17"/>
        <v>3</v>
      </c>
    </row>
    <row r="126" spans="1:34" ht="16.5" customHeight="1" x14ac:dyDescent="0.2">
      <c r="A126" t="s">
        <v>27</v>
      </c>
      <c r="B126" t="s">
        <v>28</v>
      </c>
      <c r="C126" s="2" t="s">
        <v>200</v>
      </c>
      <c r="D126" t="s">
        <v>201</v>
      </c>
      <c r="E126" t="s">
        <v>31</v>
      </c>
      <c r="F126" t="s">
        <v>54</v>
      </c>
      <c r="G126">
        <v>1</v>
      </c>
      <c r="H126" t="str">
        <f t="shared" si="9"/>
        <v>3</v>
      </c>
      <c r="I126" s="11" t="str">
        <f t="shared" si="10"/>
        <v>3</v>
      </c>
      <c r="J126" s="11" t="str">
        <f t="shared" si="11"/>
        <v>0</v>
      </c>
      <c r="K126" s="11" t="str">
        <f t="shared" si="12"/>
        <v>6</v>
      </c>
      <c r="L126" t="s">
        <v>33</v>
      </c>
      <c r="M126" t="s">
        <v>191</v>
      </c>
      <c r="N126">
        <v>0</v>
      </c>
      <c r="O126">
        <v>58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59</v>
      </c>
      <c r="X126">
        <v>177</v>
      </c>
      <c r="Y126">
        <v>9.83</v>
      </c>
      <c r="Z126">
        <v>2559</v>
      </c>
      <c r="AA126">
        <v>1</v>
      </c>
      <c r="AB126" s="12" t="str">
        <f t="shared" si="13"/>
        <v>3</v>
      </c>
      <c r="AC126" s="12" t="str">
        <f t="shared" si="14"/>
        <v>0</v>
      </c>
      <c r="AD126" s="12" t="str">
        <f t="shared" si="15"/>
        <v>6</v>
      </c>
      <c r="AE126" t="s">
        <v>27</v>
      </c>
      <c r="AF126" s="13">
        <v>3</v>
      </c>
      <c r="AG126" s="13">
        <f t="shared" si="16"/>
        <v>0</v>
      </c>
      <c r="AH126" s="14">
        <f t="shared" si="17"/>
        <v>3</v>
      </c>
    </row>
    <row r="127" spans="1:34" ht="16.5" customHeight="1" x14ac:dyDescent="0.2">
      <c r="A127" t="s">
        <v>27</v>
      </c>
      <c r="B127" t="s">
        <v>28</v>
      </c>
      <c r="C127" s="2" t="s">
        <v>202</v>
      </c>
      <c r="D127" t="s">
        <v>203</v>
      </c>
      <c r="E127" t="s">
        <v>31</v>
      </c>
      <c r="F127" t="s">
        <v>54</v>
      </c>
      <c r="G127">
        <v>1</v>
      </c>
      <c r="H127" t="str">
        <f t="shared" si="9"/>
        <v>3</v>
      </c>
      <c r="I127" s="11" t="str">
        <f t="shared" si="10"/>
        <v>2</v>
      </c>
      <c r="J127" s="11" t="str">
        <f t="shared" si="11"/>
        <v>2</v>
      </c>
      <c r="K127" s="11" t="str">
        <f t="shared" si="12"/>
        <v>5</v>
      </c>
      <c r="L127" t="s">
        <v>63</v>
      </c>
      <c r="M127" t="s">
        <v>191</v>
      </c>
      <c r="N127">
        <v>0</v>
      </c>
      <c r="O127">
        <v>58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58</v>
      </c>
      <c r="X127">
        <v>174</v>
      </c>
      <c r="Y127">
        <v>9.67</v>
      </c>
      <c r="Z127">
        <v>2559</v>
      </c>
      <c r="AA127">
        <v>1</v>
      </c>
      <c r="AB127" s="12" t="str">
        <f t="shared" si="13"/>
        <v>2</v>
      </c>
      <c r="AC127" s="12" t="str">
        <f t="shared" si="14"/>
        <v>2</v>
      </c>
      <c r="AD127" s="12" t="str">
        <f t="shared" si="15"/>
        <v>5</v>
      </c>
      <c r="AE127" t="s">
        <v>27</v>
      </c>
      <c r="AF127" s="13">
        <v>2</v>
      </c>
      <c r="AG127" s="13">
        <f t="shared" si="16"/>
        <v>0.66666666666666663</v>
      </c>
      <c r="AH127" s="14">
        <f t="shared" si="17"/>
        <v>2.6666666666666665</v>
      </c>
    </row>
    <row r="128" spans="1:34" ht="16.5" customHeight="1" x14ac:dyDescent="0.2">
      <c r="A128" t="s">
        <v>27</v>
      </c>
      <c r="B128" t="s">
        <v>28</v>
      </c>
      <c r="C128" s="2" t="s">
        <v>204</v>
      </c>
      <c r="D128" t="s">
        <v>205</v>
      </c>
      <c r="E128" t="s">
        <v>31</v>
      </c>
      <c r="F128" t="s">
        <v>54</v>
      </c>
      <c r="G128">
        <v>1</v>
      </c>
      <c r="H128" t="str">
        <f t="shared" si="9"/>
        <v>3</v>
      </c>
      <c r="I128" s="11" t="str">
        <f t="shared" si="10"/>
        <v>2</v>
      </c>
      <c r="J128" s="11" t="str">
        <f t="shared" si="11"/>
        <v>2</v>
      </c>
      <c r="K128" s="11" t="str">
        <f t="shared" si="12"/>
        <v>5</v>
      </c>
      <c r="L128" t="s">
        <v>63</v>
      </c>
      <c r="M128" t="s">
        <v>206</v>
      </c>
      <c r="N128">
        <v>0</v>
      </c>
      <c r="O128">
        <v>53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53</v>
      </c>
      <c r="X128">
        <v>159</v>
      </c>
      <c r="Y128">
        <v>8.83</v>
      </c>
      <c r="Z128">
        <v>2559</v>
      </c>
      <c r="AA128">
        <v>1</v>
      </c>
      <c r="AB128" s="12" t="str">
        <f t="shared" si="13"/>
        <v>2</v>
      </c>
      <c r="AC128" s="12" t="str">
        <f t="shared" si="14"/>
        <v>2</v>
      </c>
      <c r="AD128" s="12" t="str">
        <f t="shared" si="15"/>
        <v>5</v>
      </c>
      <c r="AE128" t="s">
        <v>27</v>
      </c>
      <c r="AF128" s="13">
        <v>2</v>
      </c>
      <c r="AG128" s="13">
        <f t="shared" si="16"/>
        <v>0.66666666666666663</v>
      </c>
      <c r="AH128" s="14">
        <f t="shared" si="17"/>
        <v>2.6666666666666665</v>
      </c>
    </row>
    <row r="129" spans="1:34" ht="16.5" customHeight="1" x14ac:dyDescent="0.2">
      <c r="A129" t="s">
        <v>27</v>
      </c>
      <c r="B129" t="s">
        <v>28</v>
      </c>
      <c r="C129" s="2" t="s">
        <v>207</v>
      </c>
      <c r="D129" t="s">
        <v>208</v>
      </c>
      <c r="E129" t="s">
        <v>31</v>
      </c>
      <c r="F129" t="s">
        <v>54</v>
      </c>
      <c r="G129">
        <v>1</v>
      </c>
      <c r="H129" t="str">
        <f t="shared" si="9"/>
        <v>3</v>
      </c>
      <c r="I129" s="11" t="str">
        <f t="shared" si="10"/>
        <v>3</v>
      </c>
      <c r="J129" s="11" t="str">
        <f t="shared" si="11"/>
        <v>0</v>
      </c>
      <c r="K129" s="11" t="str">
        <f t="shared" si="12"/>
        <v>6</v>
      </c>
      <c r="L129" t="s">
        <v>33</v>
      </c>
      <c r="M129" t="s">
        <v>206</v>
      </c>
      <c r="N129">
        <v>0</v>
      </c>
      <c r="O129">
        <v>58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58</v>
      </c>
      <c r="X129">
        <v>174</v>
      </c>
      <c r="Y129">
        <v>9.67</v>
      </c>
      <c r="Z129">
        <v>2559</v>
      </c>
      <c r="AA129">
        <v>1</v>
      </c>
      <c r="AB129" s="12" t="str">
        <f t="shared" si="13"/>
        <v>3</v>
      </c>
      <c r="AC129" s="12" t="str">
        <f t="shared" si="14"/>
        <v>0</v>
      </c>
      <c r="AD129" s="12" t="str">
        <f t="shared" si="15"/>
        <v>6</v>
      </c>
      <c r="AE129" t="s">
        <v>27</v>
      </c>
      <c r="AF129" s="13">
        <v>3</v>
      </c>
      <c r="AG129" s="13">
        <f t="shared" si="16"/>
        <v>0</v>
      </c>
      <c r="AH129" s="14">
        <f t="shared" si="17"/>
        <v>3</v>
      </c>
    </row>
    <row r="130" spans="1:34" ht="16.5" customHeight="1" x14ac:dyDescent="0.2">
      <c r="A130" t="s">
        <v>27</v>
      </c>
      <c r="B130" t="s">
        <v>28</v>
      </c>
      <c r="C130" s="2" t="s">
        <v>209</v>
      </c>
      <c r="D130" t="s">
        <v>210</v>
      </c>
      <c r="E130" t="s">
        <v>31</v>
      </c>
      <c r="F130" t="s">
        <v>54</v>
      </c>
      <c r="G130">
        <v>1</v>
      </c>
      <c r="H130" t="str">
        <f t="shared" si="9"/>
        <v>3</v>
      </c>
      <c r="I130" s="11" t="str">
        <f t="shared" si="10"/>
        <v>3</v>
      </c>
      <c r="J130" s="11" t="str">
        <f t="shared" si="11"/>
        <v>0</v>
      </c>
      <c r="K130" s="11" t="str">
        <f t="shared" si="12"/>
        <v>6</v>
      </c>
      <c r="L130" t="s">
        <v>33</v>
      </c>
      <c r="M130" t="s">
        <v>130</v>
      </c>
      <c r="N130">
        <v>0</v>
      </c>
      <c r="O130">
        <v>58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58</v>
      </c>
      <c r="X130">
        <v>174</v>
      </c>
      <c r="Y130">
        <v>9.67</v>
      </c>
      <c r="Z130">
        <v>2559</v>
      </c>
      <c r="AA130">
        <v>1</v>
      </c>
      <c r="AB130" s="12" t="str">
        <f t="shared" si="13"/>
        <v>3</v>
      </c>
      <c r="AC130" s="12" t="str">
        <f t="shared" si="14"/>
        <v>0</v>
      </c>
      <c r="AD130" s="12" t="str">
        <f t="shared" si="15"/>
        <v>6</v>
      </c>
      <c r="AE130" t="s">
        <v>27</v>
      </c>
      <c r="AF130" s="13">
        <v>3</v>
      </c>
      <c r="AG130" s="13">
        <f t="shared" si="16"/>
        <v>0</v>
      </c>
      <c r="AH130" s="14">
        <f t="shared" si="17"/>
        <v>3</v>
      </c>
    </row>
    <row r="131" spans="1:34" ht="16.5" customHeight="1" x14ac:dyDescent="0.2">
      <c r="A131" t="s">
        <v>27</v>
      </c>
      <c r="B131" t="s">
        <v>28</v>
      </c>
      <c r="C131" s="2" t="s">
        <v>211</v>
      </c>
      <c r="D131" t="s">
        <v>212</v>
      </c>
      <c r="E131" t="s">
        <v>31</v>
      </c>
      <c r="F131" t="s">
        <v>54</v>
      </c>
      <c r="G131">
        <v>1</v>
      </c>
      <c r="H131" t="str">
        <f t="shared" si="9"/>
        <v>3</v>
      </c>
      <c r="I131" s="11" t="str">
        <f t="shared" si="10"/>
        <v>2</v>
      </c>
      <c r="J131" s="11" t="str">
        <f t="shared" si="11"/>
        <v>2</v>
      </c>
      <c r="K131" s="11" t="str">
        <f t="shared" si="12"/>
        <v>5</v>
      </c>
      <c r="L131" t="s">
        <v>63</v>
      </c>
      <c r="M131" t="s">
        <v>130</v>
      </c>
      <c r="N131">
        <v>0</v>
      </c>
      <c r="O131">
        <v>50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50</v>
      </c>
      <c r="X131">
        <v>150</v>
      </c>
      <c r="Y131">
        <v>8.33</v>
      </c>
      <c r="Z131">
        <v>2559</v>
      </c>
      <c r="AA131">
        <v>1</v>
      </c>
      <c r="AB131" s="12" t="str">
        <f t="shared" si="13"/>
        <v>2</v>
      </c>
      <c r="AC131" s="12" t="str">
        <f t="shared" si="14"/>
        <v>2</v>
      </c>
      <c r="AD131" s="12" t="str">
        <f t="shared" si="15"/>
        <v>5</v>
      </c>
      <c r="AE131" t="s">
        <v>27</v>
      </c>
      <c r="AF131" s="13">
        <v>2</v>
      </c>
      <c r="AG131" s="13">
        <f t="shared" si="16"/>
        <v>0.66666666666666663</v>
      </c>
      <c r="AH131" s="14">
        <f t="shared" si="17"/>
        <v>2.6666666666666665</v>
      </c>
    </row>
    <row r="132" spans="1:34" ht="16.5" customHeight="1" x14ac:dyDescent="0.2">
      <c r="A132" t="s">
        <v>27</v>
      </c>
      <c r="B132" t="s">
        <v>28</v>
      </c>
      <c r="C132" s="2" t="s">
        <v>213</v>
      </c>
      <c r="D132" t="s">
        <v>214</v>
      </c>
      <c r="E132" t="s">
        <v>31</v>
      </c>
      <c r="F132" t="s">
        <v>54</v>
      </c>
      <c r="G132">
        <v>1</v>
      </c>
      <c r="H132" t="str">
        <f t="shared" si="9"/>
        <v>3</v>
      </c>
      <c r="I132" s="11" t="str">
        <f t="shared" si="10"/>
        <v>2</v>
      </c>
      <c r="J132" s="11" t="str">
        <f t="shared" si="11"/>
        <v>2</v>
      </c>
      <c r="K132" s="11" t="str">
        <f t="shared" si="12"/>
        <v>5</v>
      </c>
      <c r="L132" t="s">
        <v>63</v>
      </c>
      <c r="M132" t="s">
        <v>185</v>
      </c>
      <c r="N132">
        <v>0</v>
      </c>
      <c r="O132">
        <v>50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50</v>
      </c>
      <c r="X132">
        <v>150</v>
      </c>
      <c r="Y132">
        <v>8.33</v>
      </c>
      <c r="Z132">
        <v>2559</v>
      </c>
      <c r="AA132">
        <v>1</v>
      </c>
      <c r="AB132" s="12" t="str">
        <f t="shared" si="13"/>
        <v>2</v>
      </c>
      <c r="AC132" s="12" t="str">
        <f t="shared" si="14"/>
        <v>2</v>
      </c>
      <c r="AD132" s="12" t="str">
        <f t="shared" si="15"/>
        <v>5</v>
      </c>
      <c r="AE132" t="s">
        <v>27</v>
      </c>
      <c r="AF132" s="13">
        <v>2</v>
      </c>
      <c r="AG132" s="13">
        <f t="shared" si="16"/>
        <v>0.66666666666666663</v>
      </c>
      <c r="AH132" s="14">
        <f t="shared" si="17"/>
        <v>2.6666666666666665</v>
      </c>
    </row>
    <row r="133" spans="1:34" ht="16.5" customHeight="1" x14ac:dyDescent="0.2">
      <c r="A133" t="s">
        <v>27</v>
      </c>
      <c r="B133" t="s">
        <v>28</v>
      </c>
      <c r="C133" s="2" t="s">
        <v>215</v>
      </c>
      <c r="D133" t="s">
        <v>216</v>
      </c>
      <c r="E133" t="s">
        <v>31</v>
      </c>
      <c r="F133" t="s">
        <v>54</v>
      </c>
      <c r="G133">
        <v>1</v>
      </c>
      <c r="H133" t="str">
        <f t="shared" si="9"/>
        <v>3</v>
      </c>
      <c r="I133" s="11" t="str">
        <f t="shared" si="10"/>
        <v>2</v>
      </c>
      <c r="J133" s="11" t="str">
        <f t="shared" si="11"/>
        <v>2</v>
      </c>
      <c r="K133" s="11" t="str">
        <f t="shared" si="12"/>
        <v>5</v>
      </c>
      <c r="L133" t="s">
        <v>63</v>
      </c>
      <c r="M133" t="s">
        <v>206</v>
      </c>
      <c r="N133">
        <v>0</v>
      </c>
      <c r="O133">
        <v>50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50</v>
      </c>
      <c r="X133">
        <v>150</v>
      </c>
      <c r="Y133">
        <v>8.33</v>
      </c>
      <c r="Z133">
        <v>2559</v>
      </c>
      <c r="AA133">
        <v>1</v>
      </c>
      <c r="AB133" s="12" t="str">
        <f t="shared" si="13"/>
        <v>2</v>
      </c>
      <c r="AC133" s="12" t="str">
        <f t="shared" si="14"/>
        <v>2</v>
      </c>
      <c r="AD133" s="12" t="str">
        <f t="shared" si="15"/>
        <v>5</v>
      </c>
      <c r="AE133" t="s">
        <v>27</v>
      </c>
      <c r="AF133" s="13">
        <v>2</v>
      </c>
      <c r="AG133" s="13">
        <f t="shared" si="16"/>
        <v>0.66666666666666663</v>
      </c>
      <c r="AH133" s="14">
        <f t="shared" si="17"/>
        <v>2.6666666666666665</v>
      </c>
    </row>
    <row r="134" spans="1:34" ht="16.5" customHeight="1" x14ac:dyDescent="0.2">
      <c r="A134" t="s">
        <v>27</v>
      </c>
      <c r="B134" t="s">
        <v>28</v>
      </c>
      <c r="C134" s="2" t="s">
        <v>217</v>
      </c>
      <c r="D134" t="s">
        <v>218</v>
      </c>
      <c r="E134" t="s">
        <v>31</v>
      </c>
      <c r="F134" t="s">
        <v>54</v>
      </c>
      <c r="G134">
        <v>1</v>
      </c>
      <c r="H134" t="str">
        <f t="shared" si="9"/>
        <v>3</v>
      </c>
      <c r="I134" s="11" t="str">
        <f t="shared" si="10"/>
        <v>2</v>
      </c>
      <c r="J134" s="11" t="str">
        <f t="shared" si="11"/>
        <v>2</v>
      </c>
      <c r="K134" s="11" t="str">
        <f t="shared" si="12"/>
        <v>5</v>
      </c>
      <c r="L134" t="s">
        <v>63</v>
      </c>
      <c r="M134" t="s">
        <v>194</v>
      </c>
      <c r="N134">
        <v>0</v>
      </c>
      <c r="O134">
        <v>50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50</v>
      </c>
      <c r="X134">
        <v>150</v>
      </c>
      <c r="Y134">
        <v>8.33</v>
      </c>
      <c r="Z134">
        <v>2559</v>
      </c>
      <c r="AA134">
        <v>1</v>
      </c>
      <c r="AB134" s="12" t="str">
        <f t="shared" si="13"/>
        <v>2</v>
      </c>
      <c r="AC134" s="12" t="str">
        <f t="shared" si="14"/>
        <v>2</v>
      </c>
      <c r="AD134" s="12" t="str">
        <f t="shared" si="15"/>
        <v>5</v>
      </c>
      <c r="AE134" t="s">
        <v>27</v>
      </c>
      <c r="AF134" s="13">
        <v>2</v>
      </c>
      <c r="AG134" s="13">
        <f t="shared" si="16"/>
        <v>0.66666666666666663</v>
      </c>
      <c r="AH134" s="14">
        <f t="shared" si="17"/>
        <v>2.6666666666666665</v>
      </c>
    </row>
    <row r="135" spans="1:34" ht="16.5" customHeight="1" x14ac:dyDescent="0.2">
      <c r="A135" t="s">
        <v>27</v>
      </c>
      <c r="B135" t="s">
        <v>28</v>
      </c>
      <c r="C135" s="2" t="s">
        <v>219</v>
      </c>
      <c r="D135" t="s">
        <v>220</v>
      </c>
      <c r="E135" t="s">
        <v>31</v>
      </c>
      <c r="F135" t="s">
        <v>62</v>
      </c>
      <c r="G135">
        <v>1</v>
      </c>
      <c r="H135" t="str">
        <f t="shared" si="9"/>
        <v>2</v>
      </c>
      <c r="I135" s="11" t="str">
        <f t="shared" si="10"/>
        <v>1</v>
      </c>
      <c r="J135" s="11" t="str">
        <f t="shared" si="11"/>
        <v>2</v>
      </c>
      <c r="K135" s="11" t="str">
        <f t="shared" si="12"/>
        <v>3</v>
      </c>
      <c r="L135" t="s">
        <v>93</v>
      </c>
      <c r="M135" t="s">
        <v>221</v>
      </c>
      <c r="N135">
        <v>0</v>
      </c>
      <c r="O135">
        <v>43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43</v>
      </c>
      <c r="X135">
        <v>86</v>
      </c>
      <c r="Y135">
        <v>4.78</v>
      </c>
      <c r="Z135">
        <v>2559</v>
      </c>
      <c r="AA135">
        <v>1</v>
      </c>
      <c r="AB135" s="12" t="str">
        <f t="shared" si="13"/>
        <v>1</v>
      </c>
      <c r="AC135" s="12" t="str">
        <f t="shared" si="14"/>
        <v>2</v>
      </c>
      <c r="AD135" s="12" t="str">
        <f t="shared" si="15"/>
        <v>3</v>
      </c>
      <c r="AE135" t="s">
        <v>27</v>
      </c>
      <c r="AF135" s="13">
        <v>1</v>
      </c>
      <c r="AG135" s="13">
        <f t="shared" si="16"/>
        <v>0.66666666666666663</v>
      </c>
      <c r="AH135" s="14">
        <f t="shared" si="17"/>
        <v>1.6666666666666665</v>
      </c>
    </row>
    <row r="136" spans="1:34" ht="16.5" customHeight="1" x14ac:dyDescent="0.2">
      <c r="A136" t="s">
        <v>27</v>
      </c>
      <c r="B136" t="s">
        <v>28</v>
      </c>
      <c r="C136" s="2" t="s">
        <v>222</v>
      </c>
      <c r="D136" t="s">
        <v>223</v>
      </c>
      <c r="E136" t="s">
        <v>31</v>
      </c>
      <c r="F136" t="s">
        <v>62</v>
      </c>
      <c r="G136">
        <v>1</v>
      </c>
      <c r="H136" t="str">
        <f t="shared" si="9"/>
        <v>2</v>
      </c>
      <c r="I136" s="11" t="str">
        <f t="shared" si="10"/>
        <v>2</v>
      </c>
      <c r="J136" s="11" t="str">
        <f t="shared" si="11"/>
        <v>0</v>
      </c>
      <c r="K136" s="11" t="str">
        <f t="shared" si="12"/>
        <v>4</v>
      </c>
      <c r="L136" t="s">
        <v>89</v>
      </c>
      <c r="M136" t="s">
        <v>224</v>
      </c>
      <c r="N136">
        <v>0</v>
      </c>
      <c r="O136">
        <v>41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41</v>
      </c>
      <c r="X136">
        <v>82</v>
      </c>
      <c r="Y136">
        <v>4.5599999999999996</v>
      </c>
      <c r="Z136">
        <v>2559</v>
      </c>
      <c r="AA136">
        <v>1</v>
      </c>
      <c r="AB136" s="12" t="str">
        <f t="shared" si="13"/>
        <v>2</v>
      </c>
      <c r="AC136" s="12" t="str">
        <f t="shared" si="14"/>
        <v>0</v>
      </c>
      <c r="AD136" s="12" t="str">
        <f t="shared" si="15"/>
        <v>4</v>
      </c>
      <c r="AE136" t="s">
        <v>27</v>
      </c>
      <c r="AF136" s="13">
        <v>2</v>
      </c>
      <c r="AG136" s="13">
        <f t="shared" si="16"/>
        <v>0</v>
      </c>
      <c r="AH136" s="14">
        <f t="shared" si="17"/>
        <v>2</v>
      </c>
    </row>
    <row r="137" spans="1:34" ht="16.5" customHeight="1" x14ac:dyDescent="0.2">
      <c r="A137" t="s">
        <v>27</v>
      </c>
      <c r="B137" t="s">
        <v>28</v>
      </c>
      <c r="C137" s="2" t="s">
        <v>225</v>
      </c>
      <c r="D137" t="s">
        <v>226</v>
      </c>
      <c r="E137" t="s">
        <v>31</v>
      </c>
      <c r="F137" t="s">
        <v>62</v>
      </c>
      <c r="G137">
        <v>1</v>
      </c>
      <c r="H137" t="str">
        <f t="shared" si="9"/>
        <v>2</v>
      </c>
      <c r="I137" s="11" t="str">
        <f t="shared" si="10"/>
        <v>2</v>
      </c>
      <c r="J137" s="11" t="str">
        <f t="shared" si="11"/>
        <v>0</v>
      </c>
      <c r="K137" s="11" t="str">
        <f t="shared" si="12"/>
        <v>4</v>
      </c>
      <c r="L137" t="s">
        <v>89</v>
      </c>
      <c r="M137" t="s">
        <v>64</v>
      </c>
      <c r="N137">
        <v>0</v>
      </c>
      <c r="O137">
        <v>43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43</v>
      </c>
      <c r="X137">
        <v>86</v>
      </c>
      <c r="Y137">
        <v>4.78</v>
      </c>
      <c r="Z137">
        <v>2559</v>
      </c>
      <c r="AA137">
        <v>1</v>
      </c>
      <c r="AB137" s="12" t="str">
        <f t="shared" si="13"/>
        <v>2</v>
      </c>
      <c r="AC137" s="12" t="str">
        <f t="shared" si="14"/>
        <v>0</v>
      </c>
      <c r="AD137" s="12" t="str">
        <f t="shared" si="15"/>
        <v>4</v>
      </c>
      <c r="AE137" t="s">
        <v>27</v>
      </c>
      <c r="AF137" s="13">
        <v>2</v>
      </c>
      <c r="AG137" s="13">
        <f t="shared" si="16"/>
        <v>0</v>
      </c>
      <c r="AH137" s="14">
        <f t="shared" si="17"/>
        <v>2</v>
      </c>
    </row>
    <row r="138" spans="1:34" ht="16.5" customHeight="1" x14ac:dyDescent="0.2">
      <c r="A138" t="s">
        <v>27</v>
      </c>
      <c r="B138" t="s">
        <v>28</v>
      </c>
      <c r="C138" s="2" t="s">
        <v>227</v>
      </c>
      <c r="D138" t="s">
        <v>228</v>
      </c>
      <c r="E138" t="s">
        <v>31</v>
      </c>
      <c r="F138" t="s">
        <v>62</v>
      </c>
      <c r="G138">
        <v>1</v>
      </c>
      <c r="H138" t="str">
        <f t="shared" si="9"/>
        <v>2</v>
      </c>
      <c r="I138" s="11" t="str">
        <f t="shared" si="10"/>
        <v>2</v>
      </c>
      <c r="J138" s="11" t="str">
        <f t="shared" si="11"/>
        <v>0</v>
      </c>
      <c r="K138" s="11" t="str">
        <f t="shared" si="12"/>
        <v>4</v>
      </c>
      <c r="L138" t="s">
        <v>89</v>
      </c>
      <c r="M138" t="s">
        <v>117</v>
      </c>
      <c r="N138">
        <v>0</v>
      </c>
      <c r="O138">
        <v>43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43</v>
      </c>
      <c r="X138">
        <v>86</v>
      </c>
      <c r="Y138">
        <v>4.78</v>
      </c>
      <c r="Z138">
        <v>2559</v>
      </c>
      <c r="AA138">
        <v>1</v>
      </c>
      <c r="AB138" s="12" t="str">
        <f t="shared" si="13"/>
        <v>2</v>
      </c>
      <c r="AC138" s="12" t="str">
        <f t="shared" si="14"/>
        <v>0</v>
      </c>
      <c r="AD138" s="12" t="str">
        <f t="shared" si="15"/>
        <v>4</v>
      </c>
      <c r="AE138" t="s">
        <v>27</v>
      </c>
      <c r="AF138" s="13">
        <v>2</v>
      </c>
      <c r="AG138" s="13">
        <f t="shared" si="16"/>
        <v>0</v>
      </c>
      <c r="AH138" s="14">
        <f t="shared" si="17"/>
        <v>2</v>
      </c>
    </row>
    <row r="139" spans="1:34" ht="16.5" customHeight="1" x14ac:dyDescent="0.2">
      <c r="A139" t="s">
        <v>27</v>
      </c>
      <c r="B139" t="s">
        <v>28</v>
      </c>
      <c r="C139" s="2" t="s">
        <v>229</v>
      </c>
      <c r="D139" t="s">
        <v>230</v>
      </c>
      <c r="E139" t="s">
        <v>31</v>
      </c>
      <c r="F139" t="s">
        <v>62</v>
      </c>
      <c r="G139">
        <v>1</v>
      </c>
      <c r="H139" t="str">
        <f t="shared" si="9"/>
        <v>3</v>
      </c>
      <c r="I139" s="11" t="str">
        <f t="shared" si="10"/>
        <v>3</v>
      </c>
      <c r="J139" s="11" t="str">
        <f t="shared" si="11"/>
        <v>0</v>
      </c>
      <c r="K139" s="11" t="str">
        <f t="shared" si="12"/>
        <v>6</v>
      </c>
      <c r="L139" t="s">
        <v>33</v>
      </c>
      <c r="M139" t="s">
        <v>231</v>
      </c>
      <c r="N139">
        <v>0</v>
      </c>
      <c r="O139">
        <v>43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43</v>
      </c>
      <c r="X139">
        <v>129</v>
      </c>
      <c r="Y139">
        <v>7.17</v>
      </c>
      <c r="Z139">
        <v>2559</v>
      </c>
      <c r="AA139">
        <v>1</v>
      </c>
      <c r="AB139" s="12" t="str">
        <f t="shared" si="13"/>
        <v>3</v>
      </c>
      <c r="AC139" s="12" t="str">
        <f t="shared" si="14"/>
        <v>0</v>
      </c>
      <c r="AD139" s="12" t="str">
        <f t="shared" si="15"/>
        <v>6</v>
      </c>
      <c r="AE139" t="s">
        <v>27</v>
      </c>
      <c r="AF139" s="13">
        <v>3</v>
      </c>
      <c r="AG139" s="13">
        <f t="shared" si="16"/>
        <v>0</v>
      </c>
      <c r="AH139" s="14">
        <f t="shared" si="17"/>
        <v>3</v>
      </c>
    </row>
    <row r="140" spans="1:34" ht="16.5" customHeight="1" x14ac:dyDescent="0.2">
      <c r="A140" t="s">
        <v>27</v>
      </c>
      <c r="B140" t="s">
        <v>28</v>
      </c>
      <c r="C140" s="2" t="s">
        <v>232</v>
      </c>
      <c r="D140" t="s">
        <v>233</v>
      </c>
      <c r="E140" t="s">
        <v>31</v>
      </c>
      <c r="F140" t="s">
        <v>62</v>
      </c>
      <c r="G140">
        <v>1</v>
      </c>
      <c r="H140" t="str">
        <f t="shared" si="9"/>
        <v>3</v>
      </c>
      <c r="I140" s="11" t="str">
        <f t="shared" si="10"/>
        <v>3</v>
      </c>
      <c r="J140" s="11" t="str">
        <f t="shared" si="11"/>
        <v>0</v>
      </c>
      <c r="K140" s="11" t="str">
        <f t="shared" si="12"/>
        <v>6</v>
      </c>
      <c r="L140" t="s">
        <v>33</v>
      </c>
      <c r="M140" t="s">
        <v>234</v>
      </c>
      <c r="N140">
        <v>0</v>
      </c>
      <c r="O140">
        <v>43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43</v>
      </c>
      <c r="X140">
        <v>129</v>
      </c>
      <c r="Y140">
        <v>7.17</v>
      </c>
      <c r="Z140">
        <v>2559</v>
      </c>
      <c r="AA140">
        <v>1</v>
      </c>
      <c r="AB140" s="12" t="str">
        <f t="shared" si="13"/>
        <v>3</v>
      </c>
      <c r="AC140" s="12" t="str">
        <f t="shared" si="14"/>
        <v>0</v>
      </c>
      <c r="AD140" s="12" t="str">
        <f t="shared" si="15"/>
        <v>6</v>
      </c>
      <c r="AE140" t="s">
        <v>27</v>
      </c>
      <c r="AF140" s="13">
        <v>3</v>
      </c>
      <c r="AG140" s="13">
        <f t="shared" si="16"/>
        <v>0</v>
      </c>
      <c r="AH140" s="14">
        <f t="shared" si="17"/>
        <v>3</v>
      </c>
    </row>
    <row r="141" spans="1:34" ht="16.5" customHeight="1" x14ac:dyDescent="0.2">
      <c r="A141" t="s">
        <v>27</v>
      </c>
      <c r="B141" t="s">
        <v>28</v>
      </c>
      <c r="C141" s="2" t="s">
        <v>235</v>
      </c>
      <c r="D141" t="s">
        <v>236</v>
      </c>
      <c r="E141" t="s">
        <v>31</v>
      </c>
      <c r="F141" t="s">
        <v>62</v>
      </c>
      <c r="G141">
        <v>1</v>
      </c>
      <c r="H141" t="str">
        <f t="shared" si="9"/>
        <v>2</v>
      </c>
      <c r="I141" s="11" t="str">
        <f t="shared" si="10"/>
        <v>2</v>
      </c>
      <c r="J141" s="11" t="str">
        <f t="shared" si="11"/>
        <v>0</v>
      </c>
      <c r="K141" s="11" t="str">
        <f t="shared" si="12"/>
        <v>4</v>
      </c>
      <c r="L141" t="s">
        <v>89</v>
      </c>
      <c r="M141" t="s">
        <v>237</v>
      </c>
      <c r="N141">
        <v>0</v>
      </c>
      <c r="O141">
        <v>47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47</v>
      </c>
      <c r="X141">
        <v>94</v>
      </c>
      <c r="Y141">
        <v>5.22</v>
      </c>
      <c r="Z141">
        <v>2559</v>
      </c>
      <c r="AA141">
        <v>1</v>
      </c>
      <c r="AB141" s="12" t="str">
        <f t="shared" si="13"/>
        <v>2</v>
      </c>
      <c r="AC141" s="12" t="str">
        <f t="shared" si="14"/>
        <v>0</v>
      </c>
      <c r="AD141" s="12" t="str">
        <f t="shared" si="15"/>
        <v>4</v>
      </c>
      <c r="AE141" t="s">
        <v>27</v>
      </c>
      <c r="AF141" s="13">
        <v>2</v>
      </c>
      <c r="AG141" s="13">
        <f t="shared" si="16"/>
        <v>0</v>
      </c>
      <c r="AH141" s="14">
        <f t="shared" si="17"/>
        <v>2</v>
      </c>
    </row>
    <row r="142" spans="1:34" ht="16.5" customHeight="1" x14ac:dyDescent="0.2">
      <c r="A142" t="s">
        <v>27</v>
      </c>
      <c r="B142" t="s">
        <v>28</v>
      </c>
      <c r="C142" s="2" t="s">
        <v>238</v>
      </c>
      <c r="D142" t="s">
        <v>239</v>
      </c>
      <c r="E142" t="s">
        <v>31</v>
      </c>
      <c r="F142" t="s">
        <v>62</v>
      </c>
      <c r="G142">
        <v>1</v>
      </c>
      <c r="H142" t="str">
        <f t="shared" si="9"/>
        <v>3</v>
      </c>
      <c r="I142" s="11" t="str">
        <f t="shared" si="10"/>
        <v>3</v>
      </c>
      <c r="J142" s="11" t="str">
        <f t="shared" si="11"/>
        <v>0</v>
      </c>
      <c r="K142" s="11" t="str">
        <f t="shared" si="12"/>
        <v>6</v>
      </c>
      <c r="L142" t="s">
        <v>33</v>
      </c>
      <c r="M142" t="s">
        <v>70</v>
      </c>
      <c r="N142">
        <v>0</v>
      </c>
      <c r="O142">
        <v>57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57</v>
      </c>
      <c r="X142">
        <v>171</v>
      </c>
      <c r="Y142">
        <v>9.5</v>
      </c>
      <c r="Z142">
        <v>2559</v>
      </c>
      <c r="AA142">
        <v>1</v>
      </c>
      <c r="AB142" s="12" t="str">
        <f t="shared" si="13"/>
        <v>3</v>
      </c>
      <c r="AC142" s="12" t="str">
        <f t="shared" si="14"/>
        <v>0</v>
      </c>
      <c r="AD142" s="12" t="str">
        <f t="shared" si="15"/>
        <v>6</v>
      </c>
      <c r="AE142" t="s">
        <v>27</v>
      </c>
      <c r="AF142" s="13">
        <v>3</v>
      </c>
      <c r="AG142" s="13">
        <f t="shared" si="16"/>
        <v>0</v>
      </c>
      <c r="AH142" s="14">
        <f t="shared" si="17"/>
        <v>3</v>
      </c>
    </row>
    <row r="143" spans="1:34" ht="16.5" customHeight="1" x14ac:dyDescent="0.2">
      <c r="A143" t="s">
        <v>27</v>
      </c>
      <c r="B143" t="s">
        <v>28</v>
      </c>
      <c r="C143" s="2" t="s">
        <v>240</v>
      </c>
      <c r="D143" t="s">
        <v>241</v>
      </c>
      <c r="E143" t="s">
        <v>31</v>
      </c>
      <c r="F143" t="s">
        <v>62</v>
      </c>
      <c r="G143">
        <v>1</v>
      </c>
      <c r="H143" t="str">
        <f t="shared" si="9"/>
        <v>3</v>
      </c>
      <c r="I143" s="11" t="str">
        <f t="shared" si="10"/>
        <v>2</v>
      </c>
      <c r="J143" s="11" t="str">
        <f t="shared" si="11"/>
        <v>2</v>
      </c>
      <c r="K143" s="11" t="str">
        <f t="shared" si="12"/>
        <v>5</v>
      </c>
      <c r="L143" t="s">
        <v>63</v>
      </c>
      <c r="M143" t="s">
        <v>231</v>
      </c>
      <c r="N143">
        <v>0</v>
      </c>
      <c r="O143">
        <v>57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57</v>
      </c>
      <c r="X143">
        <v>171</v>
      </c>
      <c r="Y143">
        <v>9.5</v>
      </c>
      <c r="Z143">
        <v>2559</v>
      </c>
      <c r="AA143">
        <v>1</v>
      </c>
      <c r="AB143" s="12" t="str">
        <f t="shared" si="13"/>
        <v>2</v>
      </c>
      <c r="AC143" s="12" t="str">
        <f t="shared" si="14"/>
        <v>2</v>
      </c>
      <c r="AD143" s="12" t="str">
        <f t="shared" si="15"/>
        <v>5</v>
      </c>
      <c r="AE143" t="s">
        <v>27</v>
      </c>
      <c r="AF143" s="13">
        <v>2</v>
      </c>
      <c r="AG143" s="13">
        <f t="shared" si="16"/>
        <v>0.66666666666666663</v>
      </c>
      <c r="AH143" s="14">
        <f t="shared" si="17"/>
        <v>2.6666666666666665</v>
      </c>
    </row>
    <row r="144" spans="1:34" ht="16.5" customHeight="1" x14ac:dyDescent="0.2">
      <c r="A144" t="s">
        <v>27</v>
      </c>
      <c r="B144" t="s">
        <v>28</v>
      </c>
      <c r="C144" s="2" t="s">
        <v>242</v>
      </c>
      <c r="D144" t="s">
        <v>243</v>
      </c>
      <c r="E144" t="s">
        <v>31</v>
      </c>
      <c r="F144" t="s">
        <v>62</v>
      </c>
      <c r="G144">
        <v>1</v>
      </c>
      <c r="H144" t="str">
        <f t="shared" si="9"/>
        <v>3</v>
      </c>
      <c r="I144" s="11" t="str">
        <f t="shared" si="10"/>
        <v>3</v>
      </c>
      <c r="J144" s="11" t="str">
        <f t="shared" si="11"/>
        <v>0</v>
      </c>
      <c r="K144" s="11" t="str">
        <f t="shared" si="12"/>
        <v>6</v>
      </c>
      <c r="L144" t="s">
        <v>33</v>
      </c>
      <c r="M144" t="s">
        <v>117</v>
      </c>
      <c r="N144">
        <v>0</v>
      </c>
      <c r="O144">
        <v>57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57</v>
      </c>
      <c r="X144">
        <v>171</v>
      </c>
      <c r="Y144">
        <v>9.5</v>
      </c>
      <c r="Z144">
        <v>2559</v>
      </c>
      <c r="AA144">
        <v>1</v>
      </c>
      <c r="AB144" s="12" t="str">
        <f t="shared" si="13"/>
        <v>3</v>
      </c>
      <c r="AC144" s="12" t="str">
        <f t="shared" si="14"/>
        <v>0</v>
      </c>
      <c r="AD144" s="12" t="str">
        <f t="shared" si="15"/>
        <v>6</v>
      </c>
      <c r="AE144" t="s">
        <v>27</v>
      </c>
      <c r="AF144" s="13">
        <v>3</v>
      </c>
      <c r="AG144" s="13">
        <f t="shared" si="16"/>
        <v>0</v>
      </c>
      <c r="AH144" s="14">
        <f t="shared" si="17"/>
        <v>3</v>
      </c>
    </row>
    <row r="145" spans="1:34" ht="16.5" customHeight="1" x14ac:dyDescent="0.2">
      <c r="A145" t="s">
        <v>27</v>
      </c>
      <c r="B145" t="s">
        <v>28</v>
      </c>
      <c r="C145" s="2" t="s">
        <v>244</v>
      </c>
      <c r="D145" t="s">
        <v>245</v>
      </c>
      <c r="E145" t="s">
        <v>31</v>
      </c>
      <c r="F145" t="s">
        <v>62</v>
      </c>
      <c r="G145">
        <v>1</v>
      </c>
      <c r="H145" t="str">
        <f t="shared" si="9"/>
        <v>3</v>
      </c>
      <c r="I145" s="11" t="str">
        <f t="shared" si="10"/>
        <v>3</v>
      </c>
      <c r="J145" s="11" t="str">
        <f t="shared" si="11"/>
        <v>0</v>
      </c>
      <c r="K145" s="11" t="str">
        <f t="shared" si="12"/>
        <v>6</v>
      </c>
      <c r="L145" t="s">
        <v>33</v>
      </c>
      <c r="M145" t="s">
        <v>246</v>
      </c>
      <c r="N145">
        <v>0</v>
      </c>
      <c r="O145">
        <v>56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56</v>
      </c>
      <c r="X145">
        <v>168</v>
      </c>
      <c r="Y145">
        <v>9.33</v>
      </c>
      <c r="Z145">
        <v>2559</v>
      </c>
      <c r="AA145">
        <v>1</v>
      </c>
      <c r="AB145" s="12" t="str">
        <f t="shared" si="13"/>
        <v>3</v>
      </c>
      <c r="AC145" s="12" t="str">
        <f t="shared" si="14"/>
        <v>0</v>
      </c>
      <c r="AD145" s="12" t="str">
        <f t="shared" si="15"/>
        <v>6</v>
      </c>
      <c r="AE145" t="s">
        <v>27</v>
      </c>
      <c r="AF145" s="13">
        <v>3</v>
      </c>
      <c r="AG145" s="13">
        <f t="shared" si="16"/>
        <v>0</v>
      </c>
      <c r="AH145" s="14">
        <f t="shared" si="17"/>
        <v>3</v>
      </c>
    </row>
    <row r="146" spans="1:34" ht="16.5" customHeight="1" x14ac:dyDescent="0.2">
      <c r="A146" t="s">
        <v>27</v>
      </c>
      <c r="B146" t="s">
        <v>28</v>
      </c>
      <c r="C146" s="2" t="s">
        <v>247</v>
      </c>
      <c r="D146" t="s">
        <v>248</v>
      </c>
      <c r="E146" t="s">
        <v>31</v>
      </c>
      <c r="F146" t="s">
        <v>62</v>
      </c>
      <c r="G146">
        <v>1</v>
      </c>
      <c r="H146" t="str">
        <f t="shared" si="9"/>
        <v>3</v>
      </c>
      <c r="I146" s="11" t="str">
        <f t="shared" si="10"/>
        <v>3</v>
      </c>
      <c r="J146" s="11" t="str">
        <f t="shared" si="11"/>
        <v>0</v>
      </c>
      <c r="K146" s="11" t="str">
        <f t="shared" si="12"/>
        <v>6</v>
      </c>
      <c r="L146" t="s">
        <v>33</v>
      </c>
      <c r="M146" t="s">
        <v>231</v>
      </c>
      <c r="N146">
        <v>0</v>
      </c>
      <c r="O146">
        <v>36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38</v>
      </c>
      <c r="X146">
        <v>114</v>
      </c>
      <c r="Y146">
        <v>6.33</v>
      </c>
      <c r="Z146">
        <v>2559</v>
      </c>
      <c r="AA146">
        <v>1</v>
      </c>
      <c r="AB146" s="12" t="str">
        <f t="shared" si="13"/>
        <v>3</v>
      </c>
      <c r="AC146" s="12" t="str">
        <f t="shared" si="14"/>
        <v>0</v>
      </c>
      <c r="AD146" s="12" t="str">
        <f t="shared" si="15"/>
        <v>6</v>
      </c>
      <c r="AE146" t="s">
        <v>27</v>
      </c>
      <c r="AF146" s="13">
        <v>3</v>
      </c>
      <c r="AG146" s="13">
        <f t="shared" si="16"/>
        <v>0</v>
      </c>
      <c r="AH146" s="14">
        <f t="shared" si="17"/>
        <v>3</v>
      </c>
    </row>
    <row r="147" spans="1:34" ht="16.5" customHeight="1" x14ac:dyDescent="0.2">
      <c r="A147" t="s">
        <v>27</v>
      </c>
      <c r="B147" t="s">
        <v>28</v>
      </c>
      <c r="C147" s="2" t="s">
        <v>249</v>
      </c>
      <c r="D147" t="s">
        <v>250</v>
      </c>
      <c r="E147" t="s">
        <v>31</v>
      </c>
      <c r="F147" t="s">
        <v>62</v>
      </c>
      <c r="G147">
        <v>1</v>
      </c>
      <c r="H147" t="str">
        <f t="shared" si="9"/>
        <v>3</v>
      </c>
      <c r="I147" s="11" t="str">
        <f t="shared" si="10"/>
        <v>3</v>
      </c>
      <c r="J147" s="11" t="str">
        <f t="shared" si="11"/>
        <v>0</v>
      </c>
      <c r="K147" s="11" t="str">
        <f t="shared" si="12"/>
        <v>6</v>
      </c>
      <c r="L147" t="s">
        <v>33</v>
      </c>
      <c r="M147" t="s">
        <v>224</v>
      </c>
      <c r="N147">
        <v>0</v>
      </c>
      <c r="O147">
        <v>57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58</v>
      </c>
      <c r="X147">
        <v>174</v>
      </c>
      <c r="Y147">
        <v>9.67</v>
      </c>
      <c r="Z147">
        <v>2559</v>
      </c>
      <c r="AA147">
        <v>1</v>
      </c>
      <c r="AB147" s="12" t="str">
        <f t="shared" si="13"/>
        <v>3</v>
      </c>
      <c r="AC147" s="12" t="str">
        <f t="shared" si="14"/>
        <v>0</v>
      </c>
      <c r="AD147" s="12" t="str">
        <f t="shared" si="15"/>
        <v>6</v>
      </c>
      <c r="AE147" t="s">
        <v>27</v>
      </c>
      <c r="AF147" s="13">
        <v>3</v>
      </c>
      <c r="AG147" s="13">
        <f t="shared" si="16"/>
        <v>0</v>
      </c>
      <c r="AH147" s="14">
        <f t="shared" si="17"/>
        <v>3</v>
      </c>
    </row>
    <row r="148" spans="1:34" ht="16.5" customHeight="1" x14ac:dyDescent="0.2">
      <c r="A148" t="s">
        <v>27</v>
      </c>
      <c r="B148" t="s">
        <v>28</v>
      </c>
      <c r="C148" s="2" t="s">
        <v>251</v>
      </c>
      <c r="D148" t="s">
        <v>252</v>
      </c>
      <c r="E148" t="s">
        <v>31</v>
      </c>
      <c r="F148" t="s">
        <v>62</v>
      </c>
      <c r="G148">
        <v>1</v>
      </c>
      <c r="H148" t="str">
        <f t="shared" si="9"/>
        <v>3</v>
      </c>
      <c r="I148" s="11" t="str">
        <f t="shared" si="10"/>
        <v>3</v>
      </c>
      <c r="J148" s="11" t="str">
        <f t="shared" si="11"/>
        <v>0</v>
      </c>
      <c r="K148" s="11" t="str">
        <f t="shared" si="12"/>
        <v>6</v>
      </c>
      <c r="L148" t="s">
        <v>33</v>
      </c>
      <c r="M148" t="s">
        <v>70</v>
      </c>
      <c r="N148">
        <v>0</v>
      </c>
      <c r="O148">
        <v>55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55</v>
      </c>
      <c r="X148">
        <v>165</v>
      </c>
      <c r="Y148">
        <v>9.17</v>
      </c>
      <c r="Z148">
        <v>2559</v>
      </c>
      <c r="AA148">
        <v>1</v>
      </c>
      <c r="AB148" s="12" t="str">
        <f t="shared" si="13"/>
        <v>3</v>
      </c>
      <c r="AC148" s="12" t="str">
        <f t="shared" si="14"/>
        <v>0</v>
      </c>
      <c r="AD148" s="12" t="str">
        <f t="shared" si="15"/>
        <v>6</v>
      </c>
      <c r="AE148" t="s">
        <v>27</v>
      </c>
      <c r="AF148" s="13">
        <v>3</v>
      </c>
      <c r="AG148" s="13">
        <f t="shared" si="16"/>
        <v>0</v>
      </c>
      <c r="AH148" s="14">
        <f t="shared" si="17"/>
        <v>3</v>
      </c>
    </row>
    <row r="149" spans="1:34" ht="16.5" customHeight="1" x14ac:dyDescent="0.2">
      <c r="A149" t="s">
        <v>27</v>
      </c>
      <c r="B149" t="s">
        <v>28</v>
      </c>
      <c r="C149" s="2" t="s">
        <v>253</v>
      </c>
      <c r="D149" t="s">
        <v>254</v>
      </c>
      <c r="E149" t="s">
        <v>31</v>
      </c>
      <c r="F149" t="s">
        <v>62</v>
      </c>
      <c r="G149">
        <v>1</v>
      </c>
      <c r="H149" t="str">
        <f t="shared" si="9"/>
        <v>3</v>
      </c>
      <c r="I149" s="11" t="str">
        <f t="shared" si="10"/>
        <v>3</v>
      </c>
      <c r="J149" s="11" t="str">
        <f t="shared" si="11"/>
        <v>0</v>
      </c>
      <c r="K149" s="11" t="str">
        <f t="shared" si="12"/>
        <v>6</v>
      </c>
      <c r="L149" t="s">
        <v>33</v>
      </c>
      <c r="M149" t="s">
        <v>64</v>
      </c>
      <c r="N149">
        <v>0</v>
      </c>
      <c r="O149">
        <v>35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35</v>
      </c>
      <c r="X149">
        <v>105</v>
      </c>
      <c r="Y149">
        <v>5.83</v>
      </c>
      <c r="Z149">
        <v>2559</v>
      </c>
      <c r="AA149">
        <v>1</v>
      </c>
      <c r="AB149" s="12" t="str">
        <f t="shared" si="13"/>
        <v>3</v>
      </c>
      <c r="AC149" s="12" t="str">
        <f t="shared" si="14"/>
        <v>0</v>
      </c>
      <c r="AD149" s="12" t="str">
        <f t="shared" si="15"/>
        <v>6</v>
      </c>
      <c r="AE149" t="s">
        <v>27</v>
      </c>
      <c r="AF149" s="13">
        <v>3</v>
      </c>
      <c r="AG149" s="13">
        <f t="shared" si="16"/>
        <v>0</v>
      </c>
      <c r="AH149" s="14">
        <f t="shared" si="17"/>
        <v>3</v>
      </c>
    </row>
    <row r="150" spans="1:34" ht="16.5" customHeight="1" x14ac:dyDescent="0.2">
      <c r="A150" t="s">
        <v>27</v>
      </c>
      <c r="B150" t="s">
        <v>28</v>
      </c>
      <c r="C150" s="2" t="s">
        <v>255</v>
      </c>
      <c r="D150" t="s">
        <v>256</v>
      </c>
      <c r="E150" t="s">
        <v>31</v>
      </c>
      <c r="F150" t="s">
        <v>62</v>
      </c>
      <c r="G150">
        <v>1</v>
      </c>
      <c r="H150" t="str">
        <f t="shared" ref="H150:H209" si="27">LEFT(L150,1)</f>
        <v>3</v>
      </c>
      <c r="I150" s="11" t="str">
        <f t="shared" ref="I150:I209" si="28">MID(L150,4,1)</f>
        <v>3</v>
      </c>
      <c r="J150" s="11" t="str">
        <f t="shared" ref="J150:J209" si="29">MID(L150,6,1)</f>
        <v>0</v>
      </c>
      <c r="K150" s="11" t="str">
        <f t="shared" ref="K150:K209" si="30">MID(L150,8,1)</f>
        <v>6</v>
      </c>
      <c r="L150" t="s">
        <v>33</v>
      </c>
      <c r="M150" t="s">
        <v>224</v>
      </c>
      <c r="N150">
        <v>0</v>
      </c>
      <c r="O150">
        <v>35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35</v>
      </c>
      <c r="X150">
        <v>105</v>
      </c>
      <c r="Y150">
        <v>5.83</v>
      </c>
      <c r="Z150">
        <v>2559</v>
      </c>
      <c r="AA150">
        <v>1</v>
      </c>
      <c r="AB150" s="12" t="str">
        <f t="shared" ref="AB150:AB209" si="31">MID(L150,4,1)</f>
        <v>3</v>
      </c>
      <c r="AC150" s="12" t="str">
        <f t="shared" ref="AC150:AC209" si="32">MID(L150,6,1)</f>
        <v>0</v>
      </c>
      <c r="AD150" s="12" t="str">
        <f t="shared" ref="AD150:AD209" si="33">MID(L150,8,1)</f>
        <v>6</v>
      </c>
      <c r="AE150" t="s">
        <v>27</v>
      </c>
      <c r="AF150" s="13">
        <v>3</v>
      </c>
      <c r="AG150" s="13">
        <f t="shared" ref="AG150:AG209" si="34">AC150/3</f>
        <v>0</v>
      </c>
      <c r="AH150" s="14">
        <f t="shared" ref="AH150:AH209" si="35">AF150+AG150</f>
        <v>3</v>
      </c>
    </row>
    <row r="151" spans="1:34" ht="16.5" customHeight="1" x14ac:dyDescent="0.2">
      <c r="A151" t="s">
        <v>27</v>
      </c>
      <c r="B151" t="s">
        <v>28</v>
      </c>
      <c r="C151" s="2" t="s">
        <v>257</v>
      </c>
      <c r="D151" t="s">
        <v>258</v>
      </c>
      <c r="E151" t="s">
        <v>31</v>
      </c>
      <c r="F151" t="s">
        <v>62</v>
      </c>
      <c r="G151">
        <v>1</v>
      </c>
      <c r="H151" t="str">
        <f t="shared" si="27"/>
        <v>3</v>
      </c>
      <c r="I151" s="11" t="str">
        <f t="shared" si="28"/>
        <v>3</v>
      </c>
      <c r="J151" s="11" t="str">
        <f t="shared" si="29"/>
        <v>0</v>
      </c>
      <c r="K151" s="11" t="str">
        <f t="shared" si="30"/>
        <v>6</v>
      </c>
      <c r="L151" t="s">
        <v>33</v>
      </c>
      <c r="M151" t="s">
        <v>64</v>
      </c>
      <c r="N151">
        <v>0</v>
      </c>
      <c r="O151">
        <v>36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36</v>
      </c>
      <c r="X151">
        <v>108</v>
      </c>
      <c r="Y151">
        <v>6</v>
      </c>
      <c r="Z151">
        <v>2559</v>
      </c>
      <c r="AA151">
        <v>1</v>
      </c>
      <c r="AB151" s="12" t="str">
        <f t="shared" si="31"/>
        <v>3</v>
      </c>
      <c r="AC151" s="12" t="str">
        <f t="shared" si="32"/>
        <v>0</v>
      </c>
      <c r="AD151" s="12" t="str">
        <f t="shared" si="33"/>
        <v>6</v>
      </c>
      <c r="AE151" t="s">
        <v>27</v>
      </c>
      <c r="AF151" s="13">
        <v>3</v>
      </c>
      <c r="AG151" s="13">
        <f t="shared" si="34"/>
        <v>0</v>
      </c>
      <c r="AH151" s="14">
        <f t="shared" si="35"/>
        <v>3</v>
      </c>
    </row>
    <row r="152" spans="1:34" ht="16.5" customHeight="1" x14ac:dyDescent="0.2">
      <c r="A152" t="s">
        <v>27</v>
      </c>
      <c r="B152" t="s">
        <v>28</v>
      </c>
      <c r="C152" s="2" t="s">
        <v>259</v>
      </c>
      <c r="D152" t="s">
        <v>260</v>
      </c>
      <c r="E152" t="s">
        <v>31</v>
      </c>
      <c r="F152" t="s">
        <v>261</v>
      </c>
      <c r="G152">
        <v>2</v>
      </c>
      <c r="H152" t="str">
        <f t="shared" si="27"/>
        <v>3</v>
      </c>
      <c r="I152" s="11" t="str">
        <f t="shared" si="28"/>
        <v>3</v>
      </c>
      <c r="J152" s="11" t="str">
        <f t="shared" si="29"/>
        <v>0</v>
      </c>
      <c r="K152" s="11" t="str">
        <f t="shared" si="30"/>
        <v>6</v>
      </c>
      <c r="L152" t="s">
        <v>33</v>
      </c>
      <c r="M152" t="s">
        <v>262</v>
      </c>
      <c r="N152">
        <v>0</v>
      </c>
      <c r="O152">
        <v>70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2</v>
      </c>
      <c r="V152">
        <v>0</v>
      </c>
      <c r="W152">
        <v>72</v>
      </c>
      <c r="X152">
        <v>216</v>
      </c>
      <c r="Y152">
        <v>12</v>
      </c>
      <c r="Z152">
        <v>2559</v>
      </c>
      <c r="AA152">
        <v>1</v>
      </c>
      <c r="AB152" s="12" t="str">
        <f t="shared" si="31"/>
        <v>3</v>
      </c>
      <c r="AC152" s="12" t="str">
        <f t="shared" si="32"/>
        <v>0</v>
      </c>
      <c r="AD152" s="12" t="str">
        <f t="shared" si="33"/>
        <v>6</v>
      </c>
      <c r="AE152" t="s">
        <v>27</v>
      </c>
      <c r="AF152" s="13">
        <v>3</v>
      </c>
      <c r="AG152" s="13">
        <f t="shared" si="34"/>
        <v>0</v>
      </c>
      <c r="AH152" s="14">
        <f t="shared" si="35"/>
        <v>3</v>
      </c>
    </row>
    <row r="153" spans="1:34" ht="16.5" customHeight="1" x14ac:dyDescent="0.2">
      <c r="A153" t="s">
        <v>27</v>
      </c>
      <c r="B153" t="s">
        <v>28</v>
      </c>
      <c r="C153" s="2" t="s">
        <v>259</v>
      </c>
      <c r="D153" t="s">
        <v>260</v>
      </c>
      <c r="E153" t="s">
        <v>31</v>
      </c>
      <c r="F153" t="s">
        <v>261</v>
      </c>
      <c r="G153">
        <v>1</v>
      </c>
      <c r="H153" t="str">
        <f t="shared" si="27"/>
        <v>3</v>
      </c>
      <c r="I153" s="11" t="str">
        <f t="shared" si="28"/>
        <v>3</v>
      </c>
      <c r="J153" s="11" t="str">
        <f t="shared" si="29"/>
        <v>0</v>
      </c>
      <c r="K153" s="11" t="str">
        <f t="shared" si="30"/>
        <v>6</v>
      </c>
      <c r="L153" t="s">
        <v>33</v>
      </c>
      <c r="M153" t="s">
        <v>262</v>
      </c>
      <c r="N153">
        <v>0</v>
      </c>
      <c r="O153">
        <v>62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5</v>
      </c>
      <c r="V153">
        <v>12</v>
      </c>
      <c r="W153">
        <v>80</v>
      </c>
      <c r="X153">
        <v>240</v>
      </c>
      <c r="Y153">
        <v>13.33</v>
      </c>
      <c r="Z153">
        <v>2559</v>
      </c>
      <c r="AA153">
        <v>1</v>
      </c>
      <c r="AB153" s="12" t="str">
        <f t="shared" si="31"/>
        <v>3</v>
      </c>
      <c r="AC153" s="12" t="str">
        <f t="shared" si="32"/>
        <v>0</v>
      </c>
      <c r="AD153" s="12" t="str">
        <f t="shared" si="33"/>
        <v>6</v>
      </c>
      <c r="AE153" t="s">
        <v>27</v>
      </c>
      <c r="AF153" s="13">
        <v>3</v>
      </c>
      <c r="AG153" s="13">
        <f t="shared" si="34"/>
        <v>0</v>
      </c>
      <c r="AH153" s="14">
        <f t="shared" si="35"/>
        <v>3</v>
      </c>
    </row>
    <row r="154" spans="1:34" ht="16.5" customHeight="1" x14ac:dyDescent="0.2">
      <c r="A154" t="s">
        <v>27</v>
      </c>
      <c r="B154" t="s">
        <v>28</v>
      </c>
      <c r="C154" s="2" t="s">
        <v>263</v>
      </c>
      <c r="D154" t="s">
        <v>264</v>
      </c>
      <c r="E154" t="s">
        <v>31</v>
      </c>
      <c r="F154" t="s">
        <v>261</v>
      </c>
      <c r="G154">
        <v>1</v>
      </c>
      <c r="H154" t="str">
        <f t="shared" si="27"/>
        <v>3</v>
      </c>
      <c r="I154" s="11" t="str">
        <f t="shared" si="28"/>
        <v>3</v>
      </c>
      <c r="J154" s="11" t="str">
        <f t="shared" si="29"/>
        <v>0</v>
      </c>
      <c r="K154" s="11" t="str">
        <f t="shared" si="30"/>
        <v>6</v>
      </c>
      <c r="L154" t="s">
        <v>33</v>
      </c>
      <c r="M154" t="s">
        <v>265</v>
      </c>
      <c r="N154">
        <v>0</v>
      </c>
      <c r="O154">
        <v>89</v>
      </c>
      <c r="P154">
        <v>0</v>
      </c>
      <c r="Q154">
        <v>0</v>
      </c>
      <c r="R154">
        <v>0</v>
      </c>
      <c r="S154">
        <v>0</v>
      </c>
      <c r="T154">
        <v>16</v>
      </c>
      <c r="U154">
        <v>1</v>
      </c>
      <c r="V154">
        <v>8</v>
      </c>
      <c r="W154">
        <v>114</v>
      </c>
      <c r="X154">
        <v>342</v>
      </c>
      <c r="Y154">
        <v>19</v>
      </c>
      <c r="Z154">
        <v>2559</v>
      </c>
      <c r="AA154">
        <v>1</v>
      </c>
      <c r="AB154" s="12" t="str">
        <f t="shared" si="31"/>
        <v>3</v>
      </c>
      <c r="AC154" s="12" t="str">
        <f t="shared" si="32"/>
        <v>0</v>
      </c>
      <c r="AD154" s="12" t="str">
        <f t="shared" si="33"/>
        <v>6</v>
      </c>
      <c r="AE154" t="s">
        <v>27</v>
      </c>
      <c r="AF154" s="13">
        <v>3</v>
      </c>
      <c r="AG154" s="13">
        <f t="shared" si="34"/>
        <v>0</v>
      </c>
      <c r="AH154" s="14">
        <f t="shared" si="35"/>
        <v>3</v>
      </c>
    </row>
    <row r="155" spans="1:34" ht="16.5" customHeight="1" x14ac:dyDescent="0.2">
      <c r="A155" t="s">
        <v>27</v>
      </c>
      <c r="B155" t="s">
        <v>28</v>
      </c>
      <c r="C155" s="2" t="s">
        <v>266</v>
      </c>
      <c r="D155" t="s">
        <v>267</v>
      </c>
      <c r="E155" t="s">
        <v>31</v>
      </c>
      <c r="F155" t="s">
        <v>261</v>
      </c>
      <c r="G155">
        <v>1</v>
      </c>
      <c r="H155" t="str">
        <f t="shared" si="27"/>
        <v>3</v>
      </c>
      <c r="I155" s="11" t="str">
        <f t="shared" si="28"/>
        <v>2</v>
      </c>
      <c r="J155" s="11" t="str">
        <f t="shared" si="29"/>
        <v>2</v>
      </c>
      <c r="K155" s="11" t="str">
        <f t="shared" si="30"/>
        <v>5</v>
      </c>
      <c r="L155" t="s">
        <v>63</v>
      </c>
      <c r="M155" t="s">
        <v>262</v>
      </c>
      <c r="N155">
        <v>0</v>
      </c>
      <c r="O155">
        <v>28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28</v>
      </c>
      <c r="X155">
        <v>84</v>
      </c>
      <c r="Y155">
        <v>4.67</v>
      </c>
      <c r="Z155">
        <v>2559</v>
      </c>
      <c r="AA155">
        <v>1</v>
      </c>
      <c r="AB155" s="12" t="str">
        <f t="shared" si="31"/>
        <v>2</v>
      </c>
      <c r="AC155" s="12" t="str">
        <f t="shared" si="32"/>
        <v>2</v>
      </c>
      <c r="AD155" s="12" t="str">
        <f t="shared" si="33"/>
        <v>5</v>
      </c>
      <c r="AE155" t="s">
        <v>27</v>
      </c>
      <c r="AF155" s="13">
        <v>2</v>
      </c>
      <c r="AG155" s="13">
        <f t="shared" si="34"/>
        <v>0.66666666666666663</v>
      </c>
      <c r="AH155" s="14">
        <f t="shared" si="35"/>
        <v>2.6666666666666665</v>
      </c>
    </row>
    <row r="156" spans="1:34" ht="16.5" customHeight="1" x14ac:dyDescent="0.2">
      <c r="A156" t="s">
        <v>27</v>
      </c>
      <c r="B156" t="s">
        <v>28</v>
      </c>
      <c r="C156" s="2" t="s">
        <v>268</v>
      </c>
      <c r="D156" t="s">
        <v>269</v>
      </c>
      <c r="E156" t="s">
        <v>31</v>
      </c>
      <c r="F156" t="s">
        <v>261</v>
      </c>
      <c r="G156">
        <v>1</v>
      </c>
      <c r="H156" t="str">
        <f t="shared" si="27"/>
        <v>2</v>
      </c>
      <c r="I156" s="11" t="str">
        <f t="shared" si="28"/>
        <v>1</v>
      </c>
      <c r="J156" s="11" t="str">
        <f t="shared" si="29"/>
        <v>2</v>
      </c>
      <c r="K156" s="11" t="str">
        <f t="shared" si="30"/>
        <v>3</v>
      </c>
      <c r="L156" t="s">
        <v>93</v>
      </c>
      <c r="M156" t="s">
        <v>270</v>
      </c>
      <c r="N156">
        <v>0</v>
      </c>
      <c r="O156">
        <v>46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46</v>
      </c>
      <c r="X156">
        <v>92</v>
      </c>
      <c r="Y156">
        <v>5.1100000000000003</v>
      </c>
      <c r="Z156">
        <v>2559</v>
      </c>
      <c r="AA156">
        <v>1</v>
      </c>
      <c r="AB156" s="12" t="str">
        <f t="shared" si="31"/>
        <v>1</v>
      </c>
      <c r="AC156" s="12" t="str">
        <f t="shared" si="32"/>
        <v>2</v>
      </c>
      <c r="AD156" s="12" t="str">
        <f t="shared" si="33"/>
        <v>3</v>
      </c>
      <c r="AE156" t="s">
        <v>27</v>
      </c>
      <c r="AF156" s="13">
        <v>1</v>
      </c>
      <c r="AG156" s="13">
        <f t="shared" si="34"/>
        <v>0.66666666666666663</v>
      </c>
      <c r="AH156" s="14">
        <f t="shared" si="35"/>
        <v>1.6666666666666665</v>
      </c>
    </row>
    <row r="157" spans="1:34" ht="16.5" customHeight="1" x14ac:dyDescent="0.2">
      <c r="A157" t="s">
        <v>27</v>
      </c>
      <c r="B157" t="s">
        <v>28</v>
      </c>
      <c r="C157" s="2" t="s">
        <v>268</v>
      </c>
      <c r="D157" t="s">
        <v>269</v>
      </c>
      <c r="E157" t="s">
        <v>31</v>
      </c>
      <c r="F157" t="s">
        <v>261</v>
      </c>
      <c r="G157">
        <v>2</v>
      </c>
      <c r="H157" t="str">
        <f t="shared" si="27"/>
        <v>3</v>
      </c>
      <c r="I157" s="11" t="str">
        <f t="shared" si="28"/>
        <v>3</v>
      </c>
      <c r="J157" s="11" t="str">
        <f t="shared" si="29"/>
        <v>0</v>
      </c>
      <c r="K157" s="11" t="str">
        <f t="shared" si="30"/>
        <v>6</v>
      </c>
      <c r="L157" t="s">
        <v>33</v>
      </c>
      <c r="M157" t="s">
        <v>270</v>
      </c>
      <c r="N157">
        <v>0</v>
      </c>
      <c r="O157">
        <v>28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2</v>
      </c>
      <c r="W157">
        <v>30</v>
      </c>
      <c r="X157">
        <v>90</v>
      </c>
      <c r="Y157">
        <v>5</v>
      </c>
      <c r="Z157">
        <v>2559</v>
      </c>
      <c r="AA157">
        <v>1</v>
      </c>
      <c r="AB157" s="12" t="str">
        <f t="shared" si="31"/>
        <v>3</v>
      </c>
      <c r="AC157" s="12" t="str">
        <f t="shared" si="32"/>
        <v>0</v>
      </c>
      <c r="AD157" s="12" t="str">
        <f t="shared" si="33"/>
        <v>6</v>
      </c>
      <c r="AE157" t="s">
        <v>27</v>
      </c>
      <c r="AF157" s="13">
        <v>3</v>
      </c>
      <c r="AG157" s="13">
        <f t="shared" si="34"/>
        <v>0</v>
      </c>
      <c r="AH157" s="14">
        <f t="shared" si="35"/>
        <v>3</v>
      </c>
    </row>
    <row r="158" spans="1:34" ht="16.5" customHeight="1" x14ac:dyDescent="0.2">
      <c r="A158" t="s">
        <v>27</v>
      </c>
      <c r="B158" t="s">
        <v>28</v>
      </c>
      <c r="C158" s="2" t="s">
        <v>271</v>
      </c>
      <c r="D158" t="s">
        <v>272</v>
      </c>
      <c r="E158" t="s">
        <v>31</v>
      </c>
      <c r="F158" t="s">
        <v>261</v>
      </c>
      <c r="G158">
        <v>1</v>
      </c>
      <c r="H158" t="str">
        <f t="shared" si="27"/>
        <v>3</v>
      </c>
      <c r="I158" s="11" t="str">
        <f t="shared" si="28"/>
        <v>3</v>
      </c>
      <c r="J158" s="11" t="str">
        <f t="shared" si="29"/>
        <v>0</v>
      </c>
      <c r="K158" s="11" t="str">
        <f t="shared" si="30"/>
        <v>6</v>
      </c>
      <c r="L158" t="s">
        <v>33</v>
      </c>
      <c r="M158" t="s">
        <v>265</v>
      </c>
      <c r="N158">
        <v>0</v>
      </c>
      <c r="O158">
        <v>31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2</v>
      </c>
      <c r="W158">
        <v>33</v>
      </c>
      <c r="X158">
        <v>99</v>
      </c>
      <c r="Y158">
        <v>5.5</v>
      </c>
      <c r="Z158">
        <v>2559</v>
      </c>
      <c r="AA158">
        <v>1</v>
      </c>
      <c r="AB158" s="12" t="str">
        <f t="shared" si="31"/>
        <v>3</v>
      </c>
      <c r="AC158" s="12" t="str">
        <f t="shared" si="32"/>
        <v>0</v>
      </c>
      <c r="AD158" s="12" t="str">
        <f t="shared" si="33"/>
        <v>6</v>
      </c>
      <c r="AE158" t="s">
        <v>27</v>
      </c>
      <c r="AF158" s="13">
        <v>3</v>
      </c>
      <c r="AG158" s="13">
        <f t="shared" si="34"/>
        <v>0</v>
      </c>
      <c r="AH158" s="14">
        <f t="shared" si="35"/>
        <v>3</v>
      </c>
    </row>
    <row r="159" spans="1:34" ht="16.5" customHeight="1" x14ac:dyDescent="0.2">
      <c r="A159" t="s">
        <v>27</v>
      </c>
      <c r="B159" t="s">
        <v>28</v>
      </c>
      <c r="C159" s="2" t="s">
        <v>273</v>
      </c>
      <c r="D159" t="s">
        <v>274</v>
      </c>
      <c r="E159" t="s">
        <v>31</v>
      </c>
      <c r="F159" t="s">
        <v>261</v>
      </c>
      <c r="G159">
        <v>1</v>
      </c>
      <c r="H159" t="str">
        <f t="shared" si="27"/>
        <v>2</v>
      </c>
      <c r="I159" s="11" t="str">
        <f t="shared" si="28"/>
        <v>1</v>
      </c>
      <c r="J159" s="11" t="str">
        <f t="shared" si="29"/>
        <v>2</v>
      </c>
      <c r="K159" s="11" t="str">
        <f t="shared" si="30"/>
        <v>3</v>
      </c>
      <c r="L159" t="s">
        <v>93</v>
      </c>
      <c r="M159" t="s">
        <v>270</v>
      </c>
      <c r="N159">
        <v>0</v>
      </c>
      <c r="O159">
        <v>46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46</v>
      </c>
      <c r="X159">
        <v>92</v>
      </c>
      <c r="Y159">
        <v>5.1100000000000003</v>
      </c>
      <c r="Z159">
        <v>2559</v>
      </c>
      <c r="AA159">
        <v>1</v>
      </c>
      <c r="AB159" s="12" t="str">
        <f t="shared" si="31"/>
        <v>1</v>
      </c>
      <c r="AC159" s="12" t="str">
        <f t="shared" si="32"/>
        <v>2</v>
      </c>
      <c r="AD159" s="12" t="str">
        <f t="shared" si="33"/>
        <v>3</v>
      </c>
      <c r="AE159" t="s">
        <v>27</v>
      </c>
      <c r="AF159" s="13">
        <v>1</v>
      </c>
      <c r="AG159" s="13">
        <f t="shared" si="34"/>
        <v>0.66666666666666663</v>
      </c>
      <c r="AH159" s="14">
        <f t="shared" si="35"/>
        <v>1.6666666666666665</v>
      </c>
    </row>
    <row r="160" spans="1:34" ht="16.5" customHeight="1" x14ac:dyDescent="0.2">
      <c r="A160" t="s">
        <v>27</v>
      </c>
      <c r="B160" t="s">
        <v>28</v>
      </c>
      <c r="C160" s="2" t="s">
        <v>275</v>
      </c>
      <c r="D160" t="s">
        <v>276</v>
      </c>
      <c r="E160" t="s">
        <v>31</v>
      </c>
      <c r="F160" t="s">
        <v>261</v>
      </c>
      <c r="G160">
        <v>1</v>
      </c>
      <c r="H160" t="str">
        <f t="shared" si="27"/>
        <v>3</v>
      </c>
      <c r="I160" s="11" t="str">
        <f t="shared" si="28"/>
        <v>3</v>
      </c>
      <c r="J160" s="11" t="str">
        <f t="shared" si="29"/>
        <v>0</v>
      </c>
      <c r="K160" s="11" t="str">
        <f t="shared" si="30"/>
        <v>6</v>
      </c>
      <c r="L160" t="s">
        <v>33</v>
      </c>
      <c r="M160" t="s">
        <v>277</v>
      </c>
      <c r="N160">
        <v>0</v>
      </c>
      <c r="O160">
        <v>28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</v>
      </c>
      <c r="W160">
        <v>30</v>
      </c>
      <c r="X160">
        <v>90</v>
      </c>
      <c r="Y160">
        <v>5</v>
      </c>
      <c r="Z160">
        <v>2559</v>
      </c>
      <c r="AA160">
        <v>1</v>
      </c>
      <c r="AB160" s="12" t="str">
        <f t="shared" si="31"/>
        <v>3</v>
      </c>
      <c r="AC160" s="12" t="str">
        <f t="shared" si="32"/>
        <v>0</v>
      </c>
      <c r="AD160" s="12" t="str">
        <f t="shared" si="33"/>
        <v>6</v>
      </c>
      <c r="AE160" t="s">
        <v>27</v>
      </c>
      <c r="AF160" s="13">
        <v>3</v>
      </c>
      <c r="AG160" s="13">
        <f t="shared" si="34"/>
        <v>0</v>
      </c>
      <c r="AH160" s="14">
        <f t="shared" si="35"/>
        <v>3</v>
      </c>
    </row>
    <row r="161" spans="1:34" ht="16.5" customHeight="1" x14ac:dyDescent="0.2">
      <c r="A161" t="s">
        <v>27</v>
      </c>
      <c r="B161" t="s">
        <v>28</v>
      </c>
      <c r="C161" s="2" t="s">
        <v>278</v>
      </c>
      <c r="D161" t="s">
        <v>279</v>
      </c>
      <c r="E161" t="s">
        <v>31</v>
      </c>
      <c r="F161" t="s">
        <v>261</v>
      </c>
      <c r="G161">
        <v>1</v>
      </c>
      <c r="H161" t="str">
        <f t="shared" si="27"/>
        <v>3</v>
      </c>
      <c r="I161" s="11" t="str">
        <f t="shared" si="28"/>
        <v>3</v>
      </c>
      <c r="J161" s="11" t="str">
        <f t="shared" si="29"/>
        <v>0</v>
      </c>
      <c r="K161" s="11" t="str">
        <f t="shared" si="30"/>
        <v>6</v>
      </c>
      <c r="L161" t="s">
        <v>33</v>
      </c>
      <c r="M161" t="s">
        <v>277</v>
      </c>
      <c r="N161">
        <v>0</v>
      </c>
      <c r="O161">
        <v>28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28</v>
      </c>
      <c r="X161">
        <v>84</v>
      </c>
      <c r="Y161">
        <v>4.67</v>
      </c>
      <c r="Z161">
        <v>2559</v>
      </c>
      <c r="AA161">
        <v>1</v>
      </c>
      <c r="AB161" s="12" t="str">
        <f t="shared" si="31"/>
        <v>3</v>
      </c>
      <c r="AC161" s="12" t="str">
        <f t="shared" si="32"/>
        <v>0</v>
      </c>
      <c r="AD161" s="12" t="str">
        <f t="shared" si="33"/>
        <v>6</v>
      </c>
      <c r="AE161" t="s">
        <v>27</v>
      </c>
      <c r="AF161" s="13">
        <v>3</v>
      </c>
      <c r="AG161" s="13">
        <f t="shared" si="34"/>
        <v>0</v>
      </c>
      <c r="AH161" s="14">
        <f t="shared" si="35"/>
        <v>3</v>
      </c>
    </row>
    <row r="162" spans="1:34" ht="16.5" customHeight="1" x14ac:dyDescent="0.2">
      <c r="A162" t="s">
        <v>27</v>
      </c>
      <c r="B162" t="s">
        <v>28</v>
      </c>
      <c r="C162" s="2" t="s">
        <v>280</v>
      </c>
      <c r="D162" t="s">
        <v>281</v>
      </c>
      <c r="E162" t="s">
        <v>31</v>
      </c>
      <c r="F162" t="s">
        <v>261</v>
      </c>
      <c r="G162">
        <v>1</v>
      </c>
      <c r="H162" t="str">
        <f t="shared" si="27"/>
        <v>3</v>
      </c>
      <c r="I162" s="11" t="str">
        <f t="shared" si="28"/>
        <v>3</v>
      </c>
      <c r="J162" s="11" t="str">
        <f t="shared" si="29"/>
        <v>0</v>
      </c>
      <c r="K162" s="11" t="str">
        <f t="shared" si="30"/>
        <v>6</v>
      </c>
      <c r="L162" t="s">
        <v>33</v>
      </c>
      <c r="M162" t="s">
        <v>282</v>
      </c>
      <c r="N162">
        <v>0</v>
      </c>
      <c r="O162">
        <v>27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28</v>
      </c>
      <c r="X162">
        <v>84</v>
      </c>
      <c r="Y162">
        <v>4.67</v>
      </c>
      <c r="Z162">
        <v>2559</v>
      </c>
      <c r="AA162">
        <v>1</v>
      </c>
      <c r="AB162" s="12" t="str">
        <f t="shared" si="31"/>
        <v>3</v>
      </c>
      <c r="AC162" s="12" t="str">
        <f t="shared" si="32"/>
        <v>0</v>
      </c>
      <c r="AD162" s="12" t="str">
        <f t="shared" si="33"/>
        <v>6</v>
      </c>
      <c r="AE162" t="s">
        <v>27</v>
      </c>
      <c r="AF162" s="13">
        <v>3</v>
      </c>
      <c r="AG162" s="13">
        <f t="shared" si="34"/>
        <v>0</v>
      </c>
      <c r="AH162" s="14">
        <f t="shared" si="35"/>
        <v>3</v>
      </c>
    </row>
    <row r="163" spans="1:34" ht="16.5" customHeight="1" x14ac:dyDescent="0.2">
      <c r="A163" t="s">
        <v>27</v>
      </c>
      <c r="B163" t="s">
        <v>28</v>
      </c>
      <c r="C163" s="2" t="s">
        <v>283</v>
      </c>
      <c r="D163" t="s">
        <v>284</v>
      </c>
      <c r="E163" t="s">
        <v>31</v>
      </c>
      <c r="F163" t="s">
        <v>261</v>
      </c>
      <c r="G163">
        <v>1</v>
      </c>
      <c r="H163" t="str">
        <f t="shared" si="27"/>
        <v>3</v>
      </c>
      <c r="I163" s="11" t="str">
        <f t="shared" si="28"/>
        <v>2</v>
      </c>
      <c r="J163" s="11" t="str">
        <f t="shared" si="29"/>
        <v>2</v>
      </c>
      <c r="K163" s="11" t="str">
        <f t="shared" si="30"/>
        <v>5</v>
      </c>
      <c r="L163" t="s">
        <v>63</v>
      </c>
      <c r="M163" t="s">
        <v>270</v>
      </c>
      <c r="N163">
        <v>0</v>
      </c>
      <c r="O163">
        <v>25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25</v>
      </c>
      <c r="V163">
        <v>0</v>
      </c>
      <c r="W163">
        <v>50</v>
      </c>
      <c r="X163">
        <v>150</v>
      </c>
      <c r="Y163">
        <v>8.33</v>
      </c>
      <c r="Z163">
        <v>2559</v>
      </c>
      <c r="AA163">
        <v>1</v>
      </c>
      <c r="AB163" s="12" t="str">
        <f t="shared" si="31"/>
        <v>2</v>
      </c>
      <c r="AC163" s="12" t="str">
        <f t="shared" si="32"/>
        <v>2</v>
      </c>
      <c r="AD163" s="12" t="str">
        <f t="shared" si="33"/>
        <v>5</v>
      </c>
      <c r="AE163" t="s">
        <v>27</v>
      </c>
      <c r="AF163" s="13">
        <v>2</v>
      </c>
      <c r="AG163" s="13">
        <f t="shared" si="34"/>
        <v>0.66666666666666663</v>
      </c>
      <c r="AH163" s="14">
        <f t="shared" si="35"/>
        <v>2.6666666666666665</v>
      </c>
    </row>
    <row r="164" spans="1:34" ht="16.5" customHeight="1" x14ac:dyDescent="0.2">
      <c r="A164" t="s">
        <v>27</v>
      </c>
      <c r="B164" t="s">
        <v>28</v>
      </c>
      <c r="C164" s="2" t="s">
        <v>285</v>
      </c>
      <c r="D164" t="s">
        <v>286</v>
      </c>
      <c r="E164" t="s">
        <v>31</v>
      </c>
      <c r="F164" t="s">
        <v>261</v>
      </c>
      <c r="G164">
        <v>1</v>
      </c>
      <c r="H164" t="str">
        <f t="shared" si="27"/>
        <v>3</v>
      </c>
      <c r="I164" s="11" t="str">
        <f t="shared" si="28"/>
        <v>3</v>
      </c>
      <c r="J164" s="11" t="str">
        <f t="shared" si="29"/>
        <v>0</v>
      </c>
      <c r="K164" s="11" t="str">
        <f t="shared" si="30"/>
        <v>6</v>
      </c>
      <c r="L164" t="s">
        <v>33</v>
      </c>
      <c r="M164" t="s">
        <v>262</v>
      </c>
      <c r="N164">
        <v>0</v>
      </c>
      <c r="O164">
        <v>29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29</v>
      </c>
      <c r="X164">
        <v>87</v>
      </c>
      <c r="Y164">
        <v>4.83</v>
      </c>
      <c r="Z164">
        <v>2559</v>
      </c>
      <c r="AA164">
        <v>1</v>
      </c>
      <c r="AB164" s="12" t="str">
        <f t="shared" si="31"/>
        <v>3</v>
      </c>
      <c r="AC164" s="12" t="str">
        <f t="shared" si="32"/>
        <v>0</v>
      </c>
      <c r="AD164" s="12" t="str">
        <f t="shared" si="33"/>
        <v>6</v>
      </c>
      <c r="AE164" t="s">
        <v>27</v>
      </c>
      <c r="AF164" s="13">
        <v>3</v>
      </c>
      <c r="AG164" s="13">
        <f t="shared" si="34"/>
        <v>0</v>
      </c>
      <c r="AH164" s="14">
        <f t="shared" si="35"/>
        <v>3</v>
      </c>
    </row>
    <row r="165" spans="1:34" ht="16.5" customHeight="1" x14ac:dyDescent="0.2">
      <c r="A165" t="s">
        <v>27</v>
      </c>
      <c r="B165" t="s">
        <v>28</v>
      </c>
      <c r="C165" s="2" t="s">
        <v>287</v>
      </c>
      <c r="D165" t="s">
        <v>288</v>
      </c>
      <c r="E165" t="s">
        <v>31</v>
      </c>
      <c r="F165" t="s">
        <v>261</v>
      </c>
      <c r="G165">
        <v>1</v>
      </c>
      <c r="H165" t="str">
        <f t="shared" si="27"/>
        <v>3</v>
      </c>
      <c r="I165" s="11" t="str">
        <f t="shared" si="28"/>
        <v>2</v>
      </c>
      <c r="J165" s="11" t="str">
        <f t="shared" si="29"/>
        <v>2</v>
      </c>
      <c r="K165" s="11" t="str">
        <f t="shared" si="30"/>
        <v>5</v>
      </c>
      <c r="L165" t="s">
        <v>63</v>
      </c>
      <c r="M165" t="s">
        <v>282</v>
      </c>
      <c r="N165">
        <v>0</v>
      </c>
      <c r="O165">
        <v>28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28</v>
      </c>
      <c r="X165">
        <v>84</v>
      </c>
      <c r="Y165">
        <v>4.67</v>
      </c>
      <c r="Z165">
        <v>2559</v>
      </c>
      <c r="AA165">
        <v>1</v>
      </c>
      <c r="AB165" s="12" t="str">
        <f t="shared" si="31"/>
        <v>2</v>
      </c>
      <c r="AC165" s="12" t="str">
        <f t="shared" si="32"/>
        <v>2</v>
      </c>
      <c r="AD165" s="12" t="str">
        <f t="shared" si="33"/>
        <v>5</v>
      </c>
      <c r="AE165" t="s">
        <v>27</v>
      </c>
      <c r="AF165" s="13">
        <v>2</v>
      </c>
      <c r="AG165" s="13">
        <f t="shared" si="34"/>
        <v>0.66666666666666663</v>
      </c>
      <c r="AH165" s="14">
        <f t="shared" si="35"/>
        <v>2.6666666666666665</v>
      </c>
    </row>
    <row r="166" spans="1:34" ht="16.5" customHeight="1" x14ac:dyDescent="0.2">
      <c r="A166" t="s">
        <v>27</v>
      </c>
      <c r="B166" t="s">
        <v>28</v>
      </c>
      <c r="C166" s="2" t="s">
        <v>289</v>
      </c>
      <c r="D166" t="s">
        <v>290</v>
      </c>
      <c r="E166" t="s">
        <v>31</v>
      </c>
      <c r="F166" t="s">
        <v>261</v>
      </c>
      <c r="G166">
        <v>1</v>
      </c>
      <c r="H166" t="str">
        <f t="shared" si="27"/>
        <v>3</v>
      </c>
      <c r="I166" s="11" t="str">
        <f t="shared" si="28"/>
        <v>2</v>
      </c>
      <c r="J166" s="11" t="str">
        <f t="shared" si="29"/>
        <v>2</v>
      </c>
      <c r="K166" s="11" t="str">
        <f t="shared" si="30"/>
        <v>5</v>
      </c>
      <c r="L166" t="s">
        <v>63</v>
      </c>
      <c r="M166" t="s">
        <v>265</v>
      </c>
      <c r="N166">
        <v>0</v>
      </c>
      <c r="O166">
        <v>19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19</v>
      </c>
      <c r="X166">
        <v>57</v>
      </c>
      <c r="Y166">
        <v>3.17</v>
      </c>
      <c r="Z166">
        <v>2559</v>
      </c>
      <c r="AA166">
        <v>1</v>
      </c>
      <c r="AB166" s="12" t="str">
        <f t="shared" si="31"/>
        <v>2</v>
      </c>
      <c r="AC166" s="12" t="str">
        <f t="shared" si="32"/>
        <v>2</v>
      </c>
      <c r="AD166" s="12" t="str">
        <f t="shared" si="33"/>
        <v>5</v>
      </c>
      <c r="AE166" t="s">
        <v>27</v>
      </c>
      <c r="AF166" s="13">
        <v>2</v>
      </c>
      <c r="AG166" s="13">
        <f t="shared" si="34"/>
        <v>0.66666666666666663</v>
      </c>
      <c r="AH166" s="14">
        <f t="shared" si="35"/>
        <v>2.6666666666666665</v>
      </c>
    </row>
    <row r="167" spans="1:34" ht="16.5" customHeight="1" x14ac:dyDescent="0.2">
      <c r="A167" t="s">
        <v>27</v>
      </c>
      <c r="B167" t="s">
        <v>28</v>
      </c>
      <c r="C167" s="2" t="s">
        <v>291</v>
      </c>
      <c r="D167" t="s">
        <v>292</v>
      </c>
      <c r="E167" t="s">
        <v>31</v>
      </c>
      <c r="F167" t="s">
        <v>261</v>
      </c>
      <c r="G167">
        <v>1</v>
      </c>
      <c r="H167" t="str">
        <f t="shared" si="27"/>
        <v>3</v>
      </c>
      <c r="I167" s="11" t="str">
        <f t="shared" si="28"/>
        <v>2</v>
      </c>
      <c r="J167" s="11" t="str">
        <f t="shared" si="29"/>
        <v>2</v>
      </c>
      <c r="K167" s="11" t="str">
        <f t="shared" si="30"/>
        <v>5</v>
      </c>
      <c r="L167" t="s">
        <v>63</v>
      </c>
      <c r="M167" t="s">
        <v>277</v>
      </c>
      <c r="N167">
        <v>0</v>
      </c>
      <c r="O167">
        <v>18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18</v>
      </c>
      <c r="X167">
        <v>54</v>
      </c>
      <c r="Y167">
        <v>3</v>
      </c>
      <c r="Z167">
        <v>2559</v>
      </c>
      <c r="AA167">
        <v>1</v>
      </c>
      <c r="AB167" s="12" t="str">
        <f t="shared" si="31"/>
        <v>2</v>
      </c>
      <c r="AC167" s="12" t="str">
        <f t="shared" si="32"/>
        <v>2</v>
      </c>
      <c r="AD167" s="12" t="str">
        <f t="shared" si="33"/>
        <v>5</v>
      </c>
      <c r="AE167" t="s">
        <v>27</v>
      </c>
      <c r="AF167" s="13">
        <v>2</v>
      </c>
      <c r="AG167" s="13">
        <f t="shared" si="34"/>
        <v>0.66666666666666663</v>
      </c>
      <c r="AH167" s="14">
        <f t="shared" si="35"/>
        <v>2.6666666666666665</v>
      </c>
    </row>
    <row r="168" spans="1:34" ht="16.5" customHeight="1" x14ac:dyDescent="0.2">
      <c r="A168" t="s">
        <v>27</v>
      </c>
      <c r="B168" t="s">
        <v>28</v>
      </c>
      <c r="C168" s="2" t="s">
        <v>293</v>
      </c>
      <c r="D168" t="s">
        <v>294</v>
      </c>
      <c r="E168" t="s">
        <v>31</v>
      </c>
      <c r="F168" t="s">
        <v>261</v>
      </c>
      <c r="G168">
        <v>1</v>
      </c>
      <c r="H168" t="str">
        <f t="shared" si="27"/>
        <v>3</v>
      </c>
      <c r="I168" s="11" t="str">
        <f t="shared" si="28"/>
        <v>2</v>
      </c>
      <c r="J168" s="11" t="str">
        <f t="shared" si="29"/>
        <v>2</v>
      </c>
      <c r="K168" s="11" t="str">
        <f t="shared" si="30"/>
        <v>5</v>
      </c>
      <c r="L168" t="s">
        <v>63</v>
      </c>
      <c r="M168" t="s">
        <v>277</v>
      </c>
      <c r="N168">
        <v>0</v>
      </c>
      <c r="O168">
        <v>19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19</v>
      </c>
      <c r="X168">
        <v>57</v>
      </c>
      <c r="Y168">
        <v>3.17</v>
      </c>
      <c r="Z168">
        <v>2559</v>
      </c>
      <c r="AA168">
        <v>1</v>
      </c>
      <c r="AB168" s="12" t="str">
        <f t="shared" si="31"/>
        <v>2</v>
      </c>
      <c r="AC168" s="12" t="str">
        <f t="shared" si="32"/>
        <v>2</v>
      </c>
      <c r="AD168" s="12" t="str">
        <f t="shared" si="33"/>
        <v>5</v>
      </c>
      <c r="AE168" t="s">
        <v>27</v>
      </c>
      <c r="AF168" s="13">
        <v>2</v>
      </c>
      <c r="AG168" s="13">
        <f t="shared" si="34"/>
        <v>0.66666666666666663</v>
      </c>
      <c r="AH168" s="14">
        <f t="shared" si="35"/>
        <v>2.6666666666666665</v>
      </c>
    </row>
    <row r="169" spans="1:34" ht="16.5" customHeight="1" x14ac:dyDescent="0.2">
      <c r="A169" t="s">
        <v>27</v>
      </c>
      <c r="B169" t="s">
        <v>28</v>
      </c>
      <c r="C169" s="2" t="s">
        <v>295</v>
      </c>
      <c r="D169" t="s">
        <v>296</v>
      </c>
      <c r="E169" t="s">
        <v>31</v>
      </c>
      <c r="F169" t="s">
        <v>261</v>
      </c>
      <c r="G169">
        <v>1</v>
      </c>
      <c r="H169" t="str">
        <f t="shared" si="27"/>
        <v>3</v>
      </c>
      <c r="I169" s="11" t="str">
        <f t="shared" si="28"/>
        <v>2</v>
      </c>
      <c r="J169" s="11" t="str">
        <f t="shared" si="29"/>
        <v>2</v>
      </c>
      <c r="K169" s="11" t="str">
        <f t="shared" si="30"/>
        <v>5</v>
      </c>
      <c r="L169" t="s">
        <v>63</v>
      </c>
      <c r="M169" t="s">
        <v>297</v>
      </c>
      <c r="N169">
        <v>0</v>
      </c>
      <c r="O169">
        <v>14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14</v>
      </c>
      <c r="X169">
        <v>42</v>
      </c>
      <c r="Y169">
        <v>2.33</v>
      </c>
      <c r="Z169">
        <v>2559</v>
      </c>
      <c r="AA169">
        <v>1</v>
      </c>
      <c r="AB169" s="12" t="str">
        <f t="shared" si="31"/>
        <v>2</v>
      </c>
      <c r="AC169" s="12" t="str">
        <f t="shared" si="32"/>
        <v>2</v>
      </c>
      <c r="AD169" s="12" t="str">
        <f t="shared" si="33"/>
        <v>5</v>
      </c>
      <c r="AE169" t="s">
        <v>27</v>
      </c>
      <c r="AF169" s="13">
        <v>2</v>
      </c>
      <c r="AG169" s="13">
        <f t="shared" si="34"/>
        <v>0.66666666666666663</v>
      </c>
      <c r="AH169" s="14">
        <f t="shared" si="35"/>
        <v>2.6666666666666665</v>
      </c>
    </row>
    <row r="170" spans="1:34" ht="16.5" customHeight="1" x14ac:dyDescent="0.2">
      <c r="A170" t="s">
        <v>27</v>
      </c>
      <c r="B170" t="s">
        <v>28</v>
      </c>
      <c r="C170" s="2" t="s">
        <v>298</v>
      </c>
      <c r="D170" t="s">
        <v>299</v>
      </c>
      <c r="E170" t="s">
        <v>31</v>
      </c>
      <c r="F170" t="s">
        <v>261</v>
      </c>
      <c r="G170">
        <v>1</v>
      </c>
      <c r="H170" t="str">
        <f t="shared" si="27"/>
        <v>3</v>
      </c>
      <c r="I170" s="11" t="str">
        <f t="shared" si="28"/>
        <v>2</v>
      </c>
      <c r="J170" s="11" t="str">
        <f t="shared" si="29"/>
        <v>2</v>
      </c>
      <c r="K170" s="11" t="str">
        <f t="shared" si="30"/>
        <v>5</v>
      </c>
      <c r="L170" t="s">
        <v>63</v>
      </c>
      <c r="M170" t="s">
        <v>270</v>
      </c>
      <c r="N170">
        <v>0</v>
      </c>
      <c r="O170">
        <v>22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22</v>
      </c>
      <c r="X170">
        <v>66</v>
      </c>
      <c r="Y170">
        <v>3.67</v>
      </c>
      <c r="Z170">
        <v>2559</v>
      </c>
      <c r="AA170">
        <v>1</v>
      </c>
      <c r="AB170" s="12" t="str">
        <f t="shared" si="31"/>
        <v>2</v>
      </c>
      <c r="AC170" s="12" t="str">
        <f t="shared" si="32"/>
        <v>2</v>
      </c>
      <c r="AD170" s="12" t="str">
        <f t="shared" si="33"/>
        <v>5</v>
      </c>
      <c r="AE170" t="s">
        <v>27</v>
      </c>
      <c r="AF170" s="13">
        <v>2</v>
      </c>
      <c r="AG170" s="13">
        <f t="shared" si="34"/>
        <v>0.66666666666666663</v>
      </c>
      <c r="AH170" s="14">
        <f t="shared" si="35"/>
        <v>2.6666666666666665</v>
      </c>
    </row>
    <row r="171" spans="1:34" ht="16.5" customHeight="1" x14ac:dyDescent="0.2">
      <c r="A171" t="s">
        <v>27</v>
      </c>
      <c r="B171" t="s">
        <v>28</v>
      </c>
      <c r="C171" s="2" t="s">
        <v>300</v>
      </c>
      <c r="D171" t="s">
        <v>290</v>
      </c>
      <c r="E171" t="s">
        <v>31</v>
      </c>
      <c r="F171" t="s">
        <v>261</v>
      </c>
      <c r="G171">
        <v>1</v>
      </c>
      <c r="H171" t="str">
        <f t="shared" si="27"/>
        <v>2</v>
      </c>
      <c r="I171" s="11" t="str">
        <f t="shared" si="28"/>
        <v>1</v>
      </c>
      <c r="J171" s="11" t="str">
        <f t="shared" si="29"/>
        <v>2</v>
      </c>
      <c r="K171" s="11" t="str">
        <f t="shared" si="30"/>
        <v>3</v>
      </c>
      <c r="L171" t="s">
        <v>93</v>
      </c>
      <c r="M171" t="s">
        <v>265</v>
      </c>
      <c r="N171">
        <v>0</v>
      </c>
      <c r="O171">
        <v>46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46</v>
      </c>
      <c r="X171">
        <v>92</v>
      </c>
      <c r="Y171">
        <v>5.1100000000000003</v>
      </c>
      <c r="Z171">
        <v>2559</v>
      </c>
      <c r="AA171">
        <v>1</v>
      </c>
      <c r="AB171" s="12" t="str">
        <f t="shared" si="31"/>
        <v>1</v>
      </c>
      <c r="AC171" s="12" t="str">
        <f t="shared" si="32"/>
        <v>2</v>
      </c>
      <c r="AD171" s="12" t="str">
        <f t="shared" si="33"/>
        <v>3</v>
      </c>
      <c r="AE171" t="s">
        <v>27</v>
      </c>
      <c r="AF171" s="13">
        <v>1</v>
      </c>
      <c r="AG171" s="13">
        <f t="shared" si="34"/>
        <v>0.66666666666666663</v>
      </c>
      <c r="AH171" s="14">
        <f t="shared" si="35"/>
        <v>1.6666666666666665</v>
      </c>
    </row>
    <row r="172" spans="1:34" ht="16.5" customHeight="1" x14ac:dyDescent="0.2">
      <c r="A172" t="s">
        <v>27</v>
      </c>
      <c r="B172" t="s">
        <v>28</v>
      </c>
      <c r="C172" s="2" t="s">
        <v>301</v>
      </c>
      <c r="D172" t="s">
        <v>302</v>
      </c>
      <c r="E172" t="s">
        <v>31</v>
      </c>
      <c r="F172" t="s">
        <v>261</v>
      </c>
      <c r="G172">
        <v>1</v>
      </c>
      <c r="H172" t="str">
        <f t="shared" si="27"/>
        <v>3</v>
      </c>
      <c r="I172" s="11" t="str">
        <f t="shared" si="28"/>
        <v>2</v>
      </c>
      <c r="J172" s="11" t="str">
        <f t="shared" si="29"/>
        <v>2</v>
      </c>
      <c r="K172" s="11" t="str">
        <f t="shared" si="30"/>
        <v>5</v>
      </c>
      <c r="L172" t="s">
        <v>63</v>
      </c>
      <c r="M172" t="s">
        <v>282</v>
      </c>
      <c r="N172">
        <v>0</v>
      </c>
      <c r="O172">
        <v>13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13</v>
      </c>
      <c r="X172">
        <v>39</v>
      </c>
      <c r="Y172">
        <v>2.17</v>
      </c>
      <c r="Z172">
        <v>2559</v>
      </c>
      <c r="AA172">
        <v>1</v>
      </c>
      <c r="AB172" s="12" t="str">
        <f t="shared" si="31"/>
        <v>2</v>
      </c>
      <c r="AC172" s="12" t="str">
        <f t="shared" si="32"/>
        <v>2</v>
      </c>
      <c r="AD172" s="12" t="str">
        <f t="shared" si="33"/>
        <v>5</v>
      </c>
      <c r="AE172" t="s">
        <v>27</v>
      </c>
      <c r="AF172" s="13">
        <v>2</v>
      </c>
      <c r="AG172" s="13">
        <f t="shared" si="34"/>
        <v>0.66666666666666663</v>
      </c>
      <c r="AH172" s="14">
        <f t="shared" si="35"/>
        <v>2.6666666666666665</v>
      </c>
    </row>
    <row r="173" spans="1:34" ht="16.5" customHeight="1" x14ac:dyDescent="0.2">
      <c r="A173" t="s">
        <v>27</v>
      </c>
      <c r="B173" t="s">
        <v>28</v>
      </c>
      <c r="C173" s="2" t="s">
        <v>303</v>
      </c>
      <c r="D173" t="s">
        <v>304</v>
      </c>
      <c r="E173" t="s">
        <v>31</v>
      </c>
      <c r="F173" t="s">
        <v>73</v>
      </c>
      <c r="G173">
        <v>1</v>
      </c>
      <c r="H173" t="str">
        <f t="shared" si="27"/>
        <v>3</v>
      </c>
      <c r="I173" s="11" t="str">
        <f t="shared" si="28"/>
        <v>3</v>
      </c>
      <c r="J173" s="11" t="str">
        <f t="shared" si="29"/>
        <v>0</v>
      </c>
      <c r="K173" s="11" t="str">
        <f t="shared" si="30"/>
        <v>6</v>
      </c>
      <c r="L173" t="s">
        <v>33</v>
      </c>
      <c r="M173" t="s">
        <v>176</v>
      </c>
      <c r="N173">
        <v>0</v>
      </c>
      <c r="O173">
        <v>43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43</v>
      </c>
      <c r="X173">
        <v>129</v>
      </c>
      <c r="Y173">
        <v>7.17</v>
      </c>
      <c r="Z173">
        <v>2559</v>
      </c>
      <c r="AA173">
        <v>1</v>
      </c>
      <c r="AB173" s="12" t="str">
        <f t="shared" si="31"/>
        <v>3</v>
      </c>
      <c r="AC173" s="12" t="str">
        <f t="shared" si="32"/>
        <v>0</v>
      </c>
      <c r="AD173" s="12" t="str">
        <f t="shared" si="33"/>
        <v>6</v>
      </c>
      <c r="AE173" t="s">
        <v>27</v>
      </c>
      <c r="AF173" s="13">
        <v>3</v>
      </c>
      <c r="AG173" s="13">
        <f t="shared" si="34"/>
        <v>0</v>
      </c>
      <c r="AH173" s="14">
        <f t="shared" si="35"/>
        <v>3</v>
      </c>
    </row>
    <row r="174" spans="1:34" ht="16.5" customHeight="1" x14ac:dyDescent="0.2">
      <c r="A174" t="s">
        <v>27</v>
      </c>
      <c r="B174" t="s">
        <v>28</v>
      </c>
      <c r="C174" s="2" t="s">
        <v>305</v>
      </c>
      <c r="D174" t="s">
        <v>306</v>
      </c>
      <c r="E174" t="s">
        <v>31</v>
      </c>
      <c r="F174" t="s">
        <v>73</v>
      </c>
      <c r="G174">
        <v>1</v>
      </c>
      <c r="H174" t="str">
        <f t="shared" si="27"/>
        <v>3</v>
      </c>
      <c r="I174" s="11" t="str">
        <f t="shared" si="28"/>
        <v>2</v>
      </c>
      <c r="J174" s="11" t="str">
        <f t="shared" si="29"/>
        <v>2</v>
      </c>
      <c r="K174" s="11" t="str">
        <f t="shared" si="30"/>
        <v>5</v>
      </c>
      <c r="L174" t="s">
        <v>63</v>
      </c>
      <c r="M174" t="s">
        <v>307</v>
      </c>
      <c r="N174">
        <v>0</v>
      </c>
      <c r="O174">
        <v>30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30</v>
      </c>
      <c r="X174">
        <v>90</v>
      </c>
      <c r="Y174">
        <v>5</v>
      </c>
      <c r="Z174">
        <v>2559</v>
      </c>
      <c r="AA174">
        <v>1</v>
      </c>
      <c r="AB174" s="12" t="str">
        <f t="shared" si="31"/>
        <v>2</v>
      </c>
      <c r="AC174" s="12" t="str">
        <f t="shared" si="32"/>
        <v>2</v>
      </c>
      <c r="AD174" s="12" t="str">
        <f t="shared" si="33"/>
        <v>5</v>
      </c>
      <c r="AE174" t="s">
        <v>27</v>
      </c>
      <c r="AF174" s="13">
        <v>2</v>
      </c>
      <c r="AG174" s="13">
        <f t="shared" si="34"/>
        <v>0.66666666666666663</v>
      </c>
      <c r="AH174" s="14">
        <f t="shared" si="35"/>
        <v>2.6666666666666665</v>
      </c>
    </row>
    <row r="175" spans="1:34" ht="16.5" customHeight="1" x14ac:dyDescent="0.2">
      <c r="A175" t="s">
        <v>27</v>
      </c>
      <c r="B175" t="s">
        <v>28</v>
      </c>
      <c r="C175" s="2" t="s">
        <v>308</v>
      </c>
      <c r="D175" t="s">
        <v>309</v>
      </c>
      <c r="E175" t="s">
        <v>31</v>
      </c>
      <c r="F175" t="s">
        <v>73</v>
      </c>
      <c r="G175">
        <v>1</v>
      </c>
      <c r="H175" t="str">
        <f t="shared" si="27"/>
        <v>3</v>
      </c>
      <c r="I175" s="11" t="str">
        <f t="shared" si="28"/>
        <v>3</v>
      </c>
      <c r="J175" s="11" t="str">
        <f t="shared" si="29"/>
        <v>0</v>
      </c>
      <c r="K175" s="11" t="str">
        <f t="shared" si="30"/>
        <v>6</v>
      </c>
      <c r="L175" t="s">
        <v>33</v>
      </c>
      <c r="M175" t="s">
        <v>123</v>
      </c>
      <c r="N175">
        <v>0</v>
      </c>
      <c r="O175">
        <v>30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30</v>
      </c>
      <c r="X175">
        <v>90</v>
      </c>
      <c r="Y175">
        <v>5</v>
      </c>
      <c r="Z175">
        <v>2559</v>
      </c>
      <c r="AA175">
        <v>1</v>
      </c>
      <c r="AB175" s="12" t="str">
        <f t="shared" si="31"/>
        <v>3</v>
      </c>
      <c r="AC175" s="12" t="str">
        <f t="shared" si="32"/>
        <v>0</v>
      </c>
      <c r="AD175" s="12" t="str">
        <f t="shared" si="33"/>
        <v>6</v>
      </c>
      <c r="AE175" t="s">
        <v>27</v>
      </c>
      <c r="AF175" s="13">
        <v>3</v>
      </c>
      <c r="AG175" s="13">
        <f t="shared" si="34"/>
        <v>0</v>
      </c>
      <c r="AH175" s="14">
        <f t="shared" si="35"/>
        <v>3</v>
      </c>
    </row>
    <row r="176" spans="1:34" ht="16.5" customHeight="1" x14ac:dyDescent="0.2">
      <c r="A176" t="s">
        <v>27</v>
      </c>
      <c r="B176" t="s">
        <v>28</v>
      </c>
      <c r="C176" s="2" t="s">
        <v>310</v>
      </c>
      <c r="D176" t="s">
        <v>311</v>
      </c>
      <c r="E176" t="s">
        <v>31</v>
      </c>
      <c r="F176" t="s">
        <v>73</v>
      </c>
      <c r="G176">
        <v>1</v>
      </c>
      <c r="H176" t="str">
        <f t="shared" si="27"/>
        <v>3</v>
      </c>
      <c r="I176" s="11" t="str">
        <f t="shared" si="28"/>
        <v>2</v>
      </c>
      <c r="J176" s="11" t="str">
        <f t="shared" si="29"/>
        <v>2</v>
      </c>
      <c r="K176" s="11" t="str">
        <f t="shared" si="30"/>
        <v>5</v>
      </c>
      <c r="L176" t="s">
        <v>63</v>
      </c>
      <c r="M176" t="s">
        <v>176</v>
      </c>
      <c r="N176">
        <v>0</v>
      </c>
      <c r="O176">
        <v>30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30</v>
      </c>
      <c r="X176">
        <v>90</v>
      </c>
      <c r="Y176">
        <v>5</v>
      </c>
      <c r="Z176">
        <v>2559</v>
      </c>
      <c r="AA176">
        <v>1</v>
      </c>
      <c r="AB176" s="12" t="str">
        <f t="shared" si="31"/>
        <v>2</v>
      </c>
      <c r="AC176" s="12" t="str">
        <f t="shared" si="32"/>
        <v>2</v>
      </c>
      <c r="AD176" s="12" t="str">
        <f t="shared" si="33"/>
        <v>5</v>
      </c>
      <c r="AE176" t="s">
        <v>27</v>
      </c>
      <c r="AF176" s="13">
        <v>2</v>
      </c>
      <c r="AG176" s="13">
        <f t="shared" si="34"/>
        <v>0.66666666666666663</v>
      </c>
      <c r="AH176" s="14">
        <f t="shared" si="35"/>
        <v>2.6666666666666665</v>
      </c>
    </row>
    <row r="177" spans="1:34" ht="16.5" customHeight="1" x14ac:dyDescent="0.2">
      <c r="A177" t="s">
        <v>27</v>
      </c>
      <c r="B177" t="s">
        <v>28</v>
      </c>
      <c r="C177" s="2" t="s">
        <v>312</v>
      </c>
      <c r="D177" t="s">
        <v>313</v>
      </c>
      <c r="E177" t="s">
        <v>31</v>
      </c>
      <c r="F177" t="s">
        <v>73</v>
      </c>
      <c r="G177">
        <v>1</v>
      </c>
      <c r="H177" t="str">
        <f t="shared" si="27"/>
        <v>3</v>
      </c>
      <c r="I177" s="11" t="str">
        <f t="shared" si="28"/>
        <v>3</v>
      </c>
      <c r="J177" s="11" t="str">
        <f t="shared" si="29"/>
        <v>0</v>
      </c>
      <c r="K177" s="11" t="str">
        <f t="shared" si="30"/>
        <v>6</v>
      </c>
      <c r="L177" t="s">
        <v>33</v>
      </c>
      <c r="M177" t="s">
        <v>123</v>
      </c>
      <c r="N177">
        <v>0</v>
      </c>
      <c r="O177">
        <v>30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30</v>
      </c>
      <c r="X177">
        <v>90</v>
      </c>
      <c r="Y177">
        <v>5</v>
      </c>
      <c r="Z177">
        <v>2559</v>
      </c>
      <c r="AA177">
        <v>1</v>
      </c>
      <c r="AB177" s="12" t="str">
        <f t="shared" si="31"/>
        <v>3</v>
      </c>
      <c r="AC177" s="12" t="str">
        <f t="shared" si="32"/>
        <v>0</v>
      </c>
      <c r="AD177" s="12" t="str">
        <f t="shared" si="33"/>
        <v>6</v>
      </c>
      <c r="AE177" t="s">
        <v>27</v>
      </c>
      <c r="AF177" s="13">
        <v>3</v>
      </c>
      <c r="AG177" s="13">
        <f t="shared" si="34"/>
        <v>0</v>
      </c>
      <c r="AH177" s="14">
        <f t="shared" si="35"/>
        <v>3</v>
      </c>
    </row>
    <row r="178" spans="1:34" ht="16.5" customHeight="1" x14ac:dyDescent="0.2">
      <c r="A178" t="s">
        <v>27</v>
      </c>
      <c r="B178" t="s">
        <v>28</v>
      </c>
      <c r="C178" s="2" t="s">
        <v>314</v>
      </c>
      <c r="D178" t="s">
        <v>315</v>
      </c>
      <c r="E178" t="s">
        <v>31</v>
      </c>
      <c r="F178" t="s">
        <v>73</v>
      </c>
      <c r="G178">
        <v>1</v>
      </c>
      <c r="H178" t="str">
        <f t="shared" si="27"/>
        <v>3</v>
      </c>
      <c r="I178" s="11" t="str">
        <f t="shared" si="28"/>
        <v>2</v>
      </c>
      <c r="J178" s="11" t="str">
        <f t="shared" si="29"/>
        <v>2</v>
      </c>
      <c r="K178" s="11" t="str">
        <f t="shared" si="30"/>
        <v>5</v>
      </c>
      <c r="L178" t="s">
        <v>63</v>
      </c>
      <c r="M178" t="s">
        <v>177</v>
      </c>
      <c r="N178">
        <v>0</v>
      </c>
      <c r="O178">
        <v>30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30</v>
      </c>
      <c r="X178">
        <v>90</v>
      </c>
      <c r="Y178">
        <v>5</v>
      </c>
      <c r="Z178">
        <v>2559</v>
      </c>
      <c r="AA178">
        <v>1</v>
      </c>
      <c r="AB178" s="12" t="str">
        <f t="shared" si="31"/>
        <v>2</v>
      </c>
      <c r="AC178" s="12" t="str">
        <f t="shared" si="32"/>
        <v>2</v>
      </c>
      <c r="AD178" s="12" t="str">
        <f t="shared" si="33"/>
        <v>5</v>
      </c>
      <c r="AE178" t="s">
        <v>27</v>
      </c>
      <c r="AF178" s="13">
        <v>2</v>
      </c>
      <c r="AG178" s="13">
        <f t="shared" si="34"/>
        <v>0.66666666666666663</v>
      </c>
      <c r="AH178" s="14">
        <f t="shared" si="35"/>
        <v>2.6666666666666665</v>
      </c>
    </row>
    <row r="179" spans="1:34" ht="16.5" customHeight="1" x14ac:dyDescent="0.2">
      <c r="A179" t="s">
        <v>27</v>
      </c>
      <c r="B179" t="s">
        <v>28</v>
      </c>
      <c r="C179" s="2" t="s">
        <v>316</v>
      </c>
      <c r="D179" t="s">
        <v>317</v>
      </c>
      <c r="E179" t="s">
        <v>31</v>
      </c>
      <c r="F179" t="s">
        <v>73</v>
      </c>
      <c r="G179">
        <v>1</v>
      </c>
      <c r="H179" t="str">
        <f t="shared" si="27"/>
        <v>2</v>
      </c>
      <c r="I179" s="11" t="str">
        <f t="shared" si="28"/>
        <v>2</v>
      </c>
      <c r="J179" s="11" t="str">
        <f t="shared" si="29"/>
        <v>0</v>
      </c>
      <c r="K179" s="11" t="str">
        <f t="shared" si="30"/>
        <v>4</v>
      </c>
      <c r="L179" t="s">
        <v>89</v>
      </c>
      <c r="M179" t="s">
        <v>177</v>
      </c>
      <c r="N179">
        <v>0</v>
      </c>
      <c r="O179">
        <v>35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35</v>
      </c>
      <c r="X179">
        <v>70</v>
      </c>
      <c r="Y179">
        <v>3.89</v>
      </c>
      <c r="Z179">
        <v>2559</v>
      </c>
      <c r="AA179">
        <v>1</v>
      </c>
      <c r="AB179" s="12" t="str">
        <f t="shared" si="31"/>
        <v>2</v>
      </c>
      <c r="AC179" s="12" t="str">
        <f t="shared" si="32"/>
        <v>0</v>
      </c>
      <c r="AD179" s="12" t="str">
        <f t="shared" si="33"/>
        <v>4</v>
      </c>
      <c r="AE179" t="s">
        <v>27</v>
      </c>
      <c r="AF179" s="13">
        <v>2</v>
      </c>
      <c r="AG179" s="13">
        <f t="shared" si="34"/>
        <v>0</v>
      </c>
      <c r="AH179" s="14">
        <f t="shared" si="35"/>
        <v>2</v>
      </c>
    </row>
    <row r="180" spans="1:34" ht="16.5" customHeight="1" x14ac:dyDescent="0.2">
      <c r="A180" t="s">
        <v>27</v>
      </c>
      <c r="B180" t="s">
        <v>28</v>
      </c>
      <c r="C180" s="2" t="s">
        <v>318</v>
      </c>
      <c r="D180" t="s">
        <v>319</v>
      </c>
      <c r="E180" t="s">
        <v>31</v>
      </c>
      <c r="F180" t="s">
        <v>73</v>
      </c>
      <c r="G180">
        <v>1</v>
      </c>
      <c r="H180" t="str">
        <f t="shared" si="27"/>
        <v>3</v>
      </c>
      <c r="I180" s="11" t="str">
        <f t="shared" si="28"/>
        <v>2</v>
      </c>
      <c r="J180" s="11" t="str">
        <f t="shared" si="29"/>
        <v>2</v>
      </c>
      <c r="K180" s="11" t="str">
        <f t="shared" si="30"/>
        <v>5</v>
      </c>
      <c r="L180" t="s">
        <v>63</v>
      </c>
      <c r="M180" t="s">
        <v>74</v>
      </c>
      <c r="N180">
        <v>0</v>
      </c>
      <c r="O180">
        <v>40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40</v>
      </c>
      <c r="X180">
        <v>120</v>
      </c>
      <c r="Y180">
        <v>6.67</v>
      </c>
      <c r="Z180">
        <v>2559</v>
      </c>
      <c r="AA180">
        <v>1</v>
      </c>
      <c r="AB180" s="12" t="str">
        <f t="shared" si="31"/>
        <v>2</v>
      </c>
      <c r="AC180" s="12" t="str">
        <f t="shared" si="32"/>
        <v>2</v>
      </c>
      <c r="AD180" s="12" t="str">
        <f t="shared" si="33"/>
        <v>5</v>
      </c>
      <c r="AE180" t="s">
        <v>27</v>
      </c>
      <c r="AF180" s="13">
        <v>2</v>
      </c>
      <c r="AG180" s="13">
        <f t="shared" si="34"/>
        <v>0.66666666666666663</v>
      </c>
      <c r="AH180" s="14">
        <f t="shared" si="35"/>
        <v>2.6666666666666665</v>
      </c>
    </row>
    <row r="181" spans="1:34" ht="16.5" customHeight="1" x14ac:dyDescent="0.2">
      <c r="A181" t="s">
        <v>27</v>
      </c>
      <c r="B181" t="s">
        <v>28</v>
      </c>
      <c r="C181" s="2" t="s">
        <v>320</v>
      </c>
      <c r="D181" t="s">
        <v>321</v>
      </c>
      <c r="E181" t="s">
        <v>31</v>
      </c>
      <c r="F181" t="s">
        <v>73</v>
      </c>
      <c r="G181">
        <v>1</v>
      </c>
      <c r="H181" t="str">
        <f t="shared" si="27"/>
        <v>2</v>
      </c>
      <c r="I181" s="11" t="str">
        <f t="shared" si="28"/>
        <v>2</v>
      </c>
      <c r="J181" s="11" t="str">
        <f t="shared" si="29"/>
        <v>0</v>
      </c>
      <c r="K181" s="11" t="str">
        <f t="shared" si="30"/>
        <v>4</v>
      </c>
      <c r="L181" t="s">
        <v>89</v>
      </c>
      <c r="M181" t="s">
        <v>177</v>
      </c>
      <c r="N181">
        <v>0</v>
      </c>
      <c r="O181">
        <v>39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39</v>
      </c>
      <c r="X181">
        <v>78</v>
      </c>
      <c r="Y181">
        <v>4.33</v>
      </c>
      <c r="Z181">
        <v>2559</v>
      </c>
      <c r="AA181">
        <v>1</v>
      </c>
      <c r="AB181" s="12" t="str">
        <f t="shared" si="31"/>
        <v>2</v>
      </c>
      <c r="AC181" s="12" t="str">
        <f t="shared" si="32"/>
        <v>0</v>
      </c>
      <c r="AD181" s="12" t="str">
        <f t="shared" si="33"/>
        <v>4</v>
      </c>
      <c r="AE181" t="s">
        <v>27</v>
      </c>
      <c r="AF181" s="13">
        <v>2</v>
      </c>
      <c r="AG181" s="13">
        <f t="shared" si="34"/>
        <v>0</v>
      </c>
      <c r="AH181" s="14">
        <f t="shared" si="35"/>
        <v>2</v>
      </c>
    </row>
    <row r="182" spans="1:34" ht="16.5" customHeight="1" x14ac:dyDescent="0.2">
      <c r="A182" t="s">
        <v>27</v>
      </c>
      <c r="B182" t="s">
        <v>28</v>
      </c>
      <c r="C182" s="2" t="s">
        <v>322</v>
      </c>
      <c r="D182" t="s">
        <v>323</v>
      </c>
      <c r="E182" t="s">
        <v>31</v>
      </c>
      <c r="F182" t="s">
        <v>73</v>
      </c>
      <c r="G182">
        <v>1</v>
      </c>
      <c r="H182" t="str">
        <f t="shared" si="27"/>
        <v>3</v>
      </c>
      <c r="I182" s="11" t="str">
        <f t="shared" si="28"/>
        <v>2</v>
      </c>
      <c r="J182" s="11" t="str">
        <f t="shared" si="29"/>
        <v>2</v>
      </c>
      <c r="K182" s="11" t="str">
        <f t="shared" si="30"/>
        <v>5</v>
      </c>
      <c r="L182" t="s">
        <v>63</v>
      </c>
      <c r="M182" t="s">
        <v>177</v>
      </c>
      <c r="N182">
        <v>0</v>
      </c>
      <c r="O182">
        <v>39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39</v>
      </c>
      <c r="X182">
        <v>117</v>
      </c>
      <c r="Y182">
        <v>6.5</v>
      </c>
      <c r="Z182">
        <v>2559</v>
      </c>
      <c r="AA182">
        <v>1</v>
      </c>
      <c r="AB182" s="12" t="str">
        <f t="shared" si="31"/>
        <v>2</v>
      </c>
      <c r="AC182" s="12" t="str">
        <f t="shared" si="32"/>
        <v>2</v>
      </c>
      <c r="AD182" s="12" t="str">
        <f t="shared" si="33"/>
        <v>5</v>
      </c>
      <c r="AE182" t="s">
        <v>27</v>
      </c>
      <c r="AF182" s="13">
        <v>2</v>
      </c>
      <c r="AG182" s="13">
        <f t="shared" si="34"/>
        <v>0.66666666666666663</v>
      </c>
      <c r="AH182" s="14">
        <f t="shared" si="35"/>
        <v>2.6666666666666665</v>
      </c>
    </row>
    <row r="183" spans="1:34" ht="16.5" customHeight="1" x14ac:dyDescent="0.2">
      <c r="A183" t="s">
        <v>27</v>
      </c>
      <c r="B183" t="s">
        <v>28</v>
      </c>
      <c r="C183" s="2" t="s">
        <v>71</v>
      </c>
      <c r="D183" t="s">
        <v>72</v>
      </c>
      <c r="E183" t="s">
        <v>31</v>
      </c>
      <c r="F183" t="s">
        <v>73</v>
      </c>
      <c r="G183">
        <v>1</v>
      </c>
      <c r="H183" t="str">
        <f t="shared" si="27"/>
        <v>3</v>
      </c>
      <c r="I183" s="11" t="str">
        <f t="shared" si="28"/>
        <v>2</v>
      </c>
      <c r="J183" s="11" t="str">
        <f t="shared" si="29"/>
        <v>2</v>
      </c>
      <c r="K183" s="11" t="str">
        <f t="shared" si="30"/>
        <v>5</v>
      </c>
      <c r="L183" t="s">
        <v>63</v>
      </c>
      <c r="M183" t="s">
        <v>176</v>
      </c>
      <c r="N183">
        <v>0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40</v>
      </c>
      <c r="X183">
        <v>120</v>
      </c>
      <c r="Y183">
        <v>6.67</v>
      </c>
      <c r="Z183">
        <v>2559</v>
      </c>
      <c r="AA183">
        <v>1</v>
      </c>
      <c r="AB183" s="12" t="str">
        <f t="shared" si="31"/>
        <v>2</v>
      </c>
      <c r="AC183" s="12" t="str">
        <f t="shared" si="32"/>
        <v>2</v>
      </c>
      <c r="AD183" s="12" t="str">
        <f t="shared" si="33"/>
        <v>5</v>
      </c>
      <c r="AE183" t="s">
        <v>27</v>
      </c>
      <c r="AF183" s="13">
        <v>2</v>
      </c>
      <c r="AG183" s="13">
        <f t="shared" si="34"/>
        <v>0.66666666666666663</v>
      </c>
      <c r="AH183" s="14">
        <f t="shared" si="35"/>
        <v>2.6666666666666665</v>
      </c>
    </row>
    <row r="184" spans="1:34" ht="16.5" customHeight="1" x14ac:dyDescent="0.2">
      <c r="A184" t="s">
        <v>27</v>
      </c>
      <c r="B184" t="s">
        <v>28</v>
      </c>
      <c r="C184" s="2" t="s">
        <v>324</v>
      </c>
      <c r="D184" t="s">
        <v>325</v>
      </c>
      <c r="E184" t="s">
        <v>31</v>
      </c>
      <c r="F184" t="s">
        <v>73</v>
      </c>
      <c r="G184">
        <v>1</v>
      </c>
      <c r="H184" t="str">
        <f t="shared" si="27"/>
        <v>3</v>
      </c>
      <c r="I184" s="11" t="str">
        <f t="shared" si="28"/>
        <v>3</v>
      </c>
      <c r="J184" s="11" t="str">
        <f t="shared" si="29"/>
        <v>0</v>
      </c>
      <c r="K184" s="11" t="str">
        <f t="shared" si="30"/>
        <v>6</v>
      </c>
      <c r="L184" t="s">
        <v>33</v>
      </c>
      <c r="M184" t="s">
        <v>307</v>
      </c>
      <c r="N184">
        <v>0</v>
      </c>
      <c r="O184">
        <v>18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18</v>
      </c>
      <c r="X184">
        <v>54</v>
      </c>
      <c r="Y184">
        <v>3</v>
      </c>
      <c r="Z184">
        <v>2559</v>
      </c>
      <c r="AA184">
        <v>1</v>
      </c>
      <c r="AB184" s="12" t="str">
        <f t="shared" si="31"/>
        <v>3</v>
      </c>
      <c r="AC184" s="12" t="str">
        <f t="shared" si="32"/>
        <v>0</v>
      </c>
      <c r="AD184" s="12" t="str">
        <f t="shared" si="33"/>
        <v>6</v>
      </c>
      <c r="AE184" t="s">
        <v>27</v>
      </c>
      <c r="AF184" s="13">
        <v>3</v>
      </c>
      <c r="AG184" s="13">
        <f t="shared" si="34"/>
        <v>0</v>
      </c>
      <c r="AH184" s="14">
        <f t="shared" si="35"/>
        <v>3</v>
      </c>
    </row>
    <row r="185" spans="1:34" ht="16.5" customHeight="1" x14ac:dyDescent="0.2">
      <c r="A185" t="s">
        <v>27</v>
      </c>
      <c r="B185" t="s">
        <v>28</v>
      </c>
      <c r="C185" s="2" t="s">
        <v>326</v>
      </c>
      <c r="D185" t="s">
        <v>327</v>
      </c>
      <c r="E185" t="s">
        <v>31</v>
      </c>
      <c r="F185" t="s">
        <v>73</v>
      </c>
      <c r="G185">
        <v>1</v>
      </c>
      <c r="H185" t="str">
        <f t="shared" si="27"/>
        <v>2</v>
      </c>
      <c r="I185" s="11" t="str">
        <f t="shared" si="28"/>
        <v>2</v>
      </c>
      <c r="J185" s="11" t="str">
        <f t="shared" si="29"/>
        <v>0</v>
      </c>
      <c r="K185" s="11" t="str">
        <f t="shared" si="30"/>
        <v>4</v>
      </c>
      <c r="L185" t="s">
        <v>89</v>
      </c>
      <c r="M185" t="s">
        <v>74</v>
      </c>
      <c r="N185">
        <v>0</v>
      </c>
      <c r="O185">
        <v>18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18</v>
      </c>
      <c r="X185">
        <v>36</v>
      </c>
      <c r="Y185">
        <v>2</v>
      </c>
      <c r="Z185">
        <v>2559</v>
      </c>
      <c r="AA185">
        <v>1</v>
      </c>
      <c r="AB185" s="12" t="str">
        <f t="shared" si="31"/>
        <v>2</v>
      </c>
      <c r="AC185" s="12" t="str">
        <f t="shared" si="32"/>
        <v>0</v>
      </c>
      <c r="AD185" s="12" t="str">
        <f t="shared" si="33"/>
        <v>4</v>
      </c>
      <c r="AE185" t="s">
        <v>27</v>
      </c>
      <c r="AF185" s="13">
        <v>2</v>
      </c>
      <c r="AG185" s="13">
        <f t="shared" si="34"/>
        <v>0</v>
      </c>
      <c r="AH185" s="14">
        <f t="shared" si="35"/>
        <v>2</v>
      </c>
    </row>
    <row r="186" spans="1:34" ht="16.5" customHeight="1" x14ac:dyDescent="0.2">
      <c r="A186" t="s">
        <v>27</v>
      </c>
      <c r="B186" t="s">
        <v>28</v>
      </c>
      <c r="C186" s="2" t="s">
        <v>328</v>
      </c>
      <c r="D186" t="s">
        <v>329</v>
      </c>
      <c r="E186" t="s">
        <v>31</v>
      </c>
      <c r="F186" t="s">
        <v>73</v>
      </c>
      <c r="G186">
        <v>1</v>
      </c>
      <c r="H186" t="str">
        <f t="shared" si="27"/>
        <v>2</v>
      </c>
      <c r="I186" s="11" t="str">
        <f t="shared" si="28"/>
        <v>2</v>
      </c>
      <c r="J186" s="11" t="str">
        <f t="shared" si="29"/>
        <v>0</v>
      </c>
      <c r="K186" s="11" t="str">
        <f t="shared" si="30"/>
        <v>4</v>
      </c>
      <c r="L186" t="s">
        <v>89</v>
      </c>
      <c r="M186" t="s">
        <v>123</v>
      </c>
      <c r="N186">
        <v>0</v>
      </c>
      <c r="O186">
        <v>18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18</v>
      </c>
      <c r="X186">
        <v>36</v>
      </c>
      <c r="Y186">
        <v>2</v>
      </c>
      <c r="Z186">
        <v>2559</v>
      </c>
      <c r="AA186">
        <v>1</v>
      </c>
      <c r="AB186" s="12" t="str">
        <f t="shared" si="31"/>
        <v>2</v>
      </c>
      <c r="AC186" s="12" t="str">
        <f t="shared" si="32"/>
        <v>0</v>
      </c>
      <c r="AD186" s="12" t="str">
        <f t="shared" si="33"/>
        <v>4</v>
      </c>
      <c r="AE186" t="s">
        <v>27</v>
      </c>
      <c r="AF186" s="13">
        <v>2</v>
      </c>
      <c r="AG186" s="13">
        <f t="shared" si="34"/>
        <v>0</v>
      </c>
      <c r="AH186" s="14">
        <f t="shared" si="35"/>
        <v>2</v>
      </c>
    </row>
    <row r="187" spans="1:34" ht="16.5" customHeight="1" x14ac:dyDescent="0.2">
      <c r="A187" t="s">
        <v>27</v>
      </c>
      <c r="B187" t="s">
        <v>28</v>
      </c>
      <c r="C187" s="2" t="s">
        <v>330</v>
      </c>
      <c r="D187" t="s">
        <v>331</v>
      </c>
      <c r="E187" t="s">
        <v>31</v>
      </c>
      <c r="F187" t="s">
        <v>73</v>
      </c>
      <c r="G187">
        <v>1</v>
      </c>
      <c r="H187" t="str">
        <f t="shared" si="27"/>
        <v>3</v>
      </c>
      <c r="I187" s="11" t="str">
        <f t="shared" si="28"/>
        <v>2</v>
      </c>
      <c r="J187" s="11" t="str">
        <f t="shared" si="29"/>
        <v>2</v>
      </c>
      <c r="K187" s="11" t="str">
        <f t="shared" si="30"/>
        <v>5</v>
      </c>
      <c r="L187" t="s">
        <v>63</v>
      </c>
      <c r="M187" t="s">
        <v>307</v>
      </c>
      <c r="N187">
        <v>0</v>
      </c>
      <c r="O187">
        <v>18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18</v>
      </c>
      <c r="X187">
        <v>54</v>
      </c>
      <c r="Y187">
        <v>3</v>
      </c>
      <c r="Z187">
        <v>2559</v>
      </c>
      <c r="AA187">
        <v>1</v>
      </c>
      <c r="AB187" s="12" t="str">
        <f t="shared" si="31"/>
        <v>2</v>
      </c>
      <c r="AC187" s="12" t="str">
        <f t="shared" si="32"/>
        <v>2</v>
      </c>
      <c r="AD187" s="12" t="str">
        <f t="shared" si="33"/>
        <v>5</v>
      </c>
      <c r="AE187" t="s">
        <v>27</v>
      </c>
      <c r="AF187" s="13">
        <v>2</v>
      </c>
      <c r="AG187" s="13">
        <f t="shared" si="34"/>
        <v>0.66666666666666663</v>
      </c>
      <c r="AH187" s="14">
        <f t="shared" si="35"/>
        <v>2.6666666666666665</v>
      </c>
    </row>
    <row r="188" spans="1:34" ht="16.5" customHeight="1" x14ac:dyDescent="0.2">
      <c r="A188" t="s">
        <v>27</v>
      </c>
      <c r="B188" t="s">
        <v>28</v>
      </c>
      <c r="C188" s="2" t="s">
        <v>332</v>
      </c>
      <c r="D188" t="s">
        <v>333</v>
      </c>
      <c r="E188" t="s">
        <v>31</v>
      </c>
      <c r="F188" t="s">
        <v>73</v>
      </c>
      <c r="G188">
        <v>1</v>
      </c>
      <c r="H188" t="str">
        <f t="shared" si="27"/>
        <v>3</v>
      </c>
      <c r="I188" s="11" t="str">
        <f t="shared" si="28"/>
        <v>2</v>
      </c>
      <c r="J188" s="11" t="str">
        <f t="shared" si="29"/>
        <v>3</v>
      </c>
      <c r="K188" s="11" t="str">
        <f t="shared" si="30"/>
        <v>4</v>
      </c>
      <c r="L188" t="s">
        <v>334</v>
      </c>
      <c r="M188" t="s">
        <v>74</v>
      </c>
      <c r="N188">
        <v>0</v>
      </c>
      <c r="O188">
        <v>18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18</v>
      </c>
      <c r="X188">
        <v>54</v>
      </c>
      <c r="Y188">
        <v>3</v>
      </c>
      <c r="Z188">
        <v>2559</v>
      </c>
      <c r="AA188">
        <v>1</v>
      </c>
      <c r="AB188" s="12" t="str">
        <f t="shared" si="31"/>
        <v>2</v>
      </c>
      <c r="AC188" s="12" t="str">
        <f t="shared" si="32"/>
        <v>3</v>
      </c>
      <c r="AD188" s="12" t="str">
        <f t="shared" si="33"/>
        <v>4</v>
      </c>
      <c r="AE188" t="s">
        <v>27</v>
      </c>
      <c r="AF188" s="13">
        <v>2</v>
      </c>
      <c r="AG188" s="13">
        <f t="shared" si="34"/>
        <v>1</v>
      </c>
      <c r="AH188" s="14">
        <f t="shared" si="35"/>
        <v>3</v>
      </c>
    </row>
    <row r="189" spans="1:34" ht="16.5" customHeight="1" x14ac:dyDescent="0.2">
      <c r="A189" t="s">
        <v>27</v>
      </c>
      <c r="B189" t="s">
        <v>28</v>
      </c>
      <c r="C189" s="2" t="s">
        <v>335</v>
      </c>
      <c r="D189" t="s">
        <v>336</v>
      </c>
      <c r="E189" t="s">
        <v>31</v>
      </c>
      <c r="F189" t="s">
        <v>77</v>
      </c>
      <c r="G189">
        <v>1</v>
      </c>
      <c r="H189" t="str">
        <f t="shared" si="27"/>
        <v>3</v>
      </c>
      <c r="I189" s="11" t="str">
        <f t="shared" si="28"/>
        <v>3</v>
      </c>
      <c r="J189" s="11" t="str">
        <f t="shared" si="29"/>
        <v>0</v>
      </c>
      <c r="K189" s="11" t="str">
        <f t="shared" si="30"/>
        <v>6</v>
      </c>
      <c r="L189" t="s">
        <v>33</v>
      </c>
      <c r="M189" t="s">
        <v>337</v>
      </c>
      <c r="N189">
        <v>0</v>
      </c>
      <c r="O189">
        <v>38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38</v>
      </c>
      <c r="X189">
        <v>114</v>
      </c>
      <c r="Y189">
        <v>6.33</v>
      </c>
      <c r="Z189">
        <v>2559</v>
      </c>
      <c r="AA189">
        <v>1</v>
      </c>
      <c r="AB189" s="12" t="str">
        <f t="shared" si="31"/>
        <v>3</v>
      </c>
      <c r="AC189" s="12" t="str">
        <f t="shared" si="32"/>
        <v>0</v>
      </c>
      <c r="AD189" s="12" t="str">
        <f t="shared" si="33"/>
        <v>6</v>
      </c>
      <c r="AE189" t="s">
        <v>27</v>
      </c>
      <c r="AF189" s="13">
        <v>3</v>
      </c>
      <c r="AG189" s="13">
        <f t="shared" si="34"/>
        <v>0</v>
      </c>
      <c r="AH189" s="14">
        <f t="shared" si="35"/>
        <v>3</v>
      </c>
    </row>
    <row r="190" spans="1:34" ht="16.5" customHeight="1" x14ac:dyDescent="0.2">
      <c r="A190" t="s">
        <v>27</v>
      </c>
      <c r="B190" t="s">
        <v>28</v>
      </c>
      <c r="C190" s="2" t="s">
        <v>338</v>
      </c>
      <c r="D190" t="s">
        <v>339</v>
      </c>
      <c r="E190" t="s">
        <v>31</v>
      </c>
      <c r="F190" t="s">
        <v>77</v>
      </c>
      <c r="G190">
        <v>1</v>
      </c>
      <c r="H190" t="str">
        <f t="shared" si="27"/>
        <v>3</v>
      </c>
      <c r="I190" s="11" t="str">
        <f t="shared" si="28"/>
        <v>3</v>
      </c>
      <c r="J190" s="11" t="str">
        <f t="shared" si="29"/>
        <v>0</v>
      </c>
      <c r="K190" s="11" t="str">
        <f t="shared" si="30"/>
        <v>6</v>
      </c>
      <c r="L190" t="s">
        <v>33</v>
      </c>
      <c r="M190" t="s">
        <v>340</v>
      </c>
      <c r="N190">
        <v>0</v>
      </c>
      <c r="O190">
        <v>39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39</v>
      </c>
      <c r="X190">
        <v>117</v>
      </c>
      <c r="Y190">
        <v>6.5</v>
      </c>
      <c r="Z190">
        <v>2559</v>
      </c>
      <c r="AA190">
        <v>1</v>
      </c>
      <c r="AB190" s="12" t="str">
        <f t="shared" si="31"/>
        <v>3</v>
      </c>
      <c r="AC190" s="12" t="str">
        <f t="shared" si="32"/>
        <v>0</v>
      </c>
      <c r="AD190" s="12" t="str">
        <f t="shared" si="33"/>
        <v>6</v>
      </c>
      <c r="AE190" t="s">
        <v>27</v>
      </c>
      <c r="AF190" s="13">
        <v>3</v>
      </c>
      <c r="AG190" s="13">
        <f t="shared" si="34"/>
        <v>0</v>
      </c>
      <c r="AH190" s="14">
        <f t="shared" si="35"/>
        <v>3</v>
      </c>
    </row>
    <row r="191" spans="1:34" ht="16.5" customHeight="1" x14ac:dyDescent="0.2">
      <c r="A191" t="s">
        <v>27</v>
      </c>
      <c r="B191" t="s">
        <v>28</v>
      </c>
      <c r="C191" s="2" t="s">
        <v>341</v>
      </c>
      <c r="D191" t="s">
        <v>342</v>
      </c>
      <c r="E191" t="s">
        <v>31</v>
      </c>
      <c r="F191" t="s">
        <v>77</v>
      </c>
      <c r="G191">
        <v>1</v>
      </c>
      <c r="H191" t="str">
        <f t="shared" si="27"/>
        <v>3</v>
      </c>
      <c r="I191" s="11" t="str">
        <f t="shared" si="28"/>
        <v>3</v>
      </c>
      <c r="J191" s="11" t="str">
        <f t="shared" si="29"/>
        <v>0</v>
      </c>
      <c r="K191" s="11" t="str">
        <f t="shared" si="30"/>
        <v>6</v>
      </c>
      <c r="L191" t="s">
        <v>33</v>
      </c>
      <c r="M191" t="s">
        <v>343</v>
      </c>
      <c r="N191">
        <v>0</v>
      </c>
      <c r="O191">
        <v>37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37</v>
      </c>
      <c r="X191">
        <v>111</v>
      </c>
      <c r="Y191">
        <v>6.17</v>
      </c>
      <c r="Z191">
        <v>2559</v>
      </c>
      <c r="AA191">
        <v>1</v>
      </c>
      <c r="AB191" s="12" t="str">
        <f t="shared" si="31"/>
        <v>3</v>
      </c>
      <c r="AC191" s="12" t="str">
        <f t="shared" si="32"/>
        <v>0</v>
      </c>
      <c r="AD191" s="12" t="str">
        <f t="shared" si="33"/>
        <v>6</v>
      </c>
      <c r="AE191" t="s">
        <v>27</v>
      </c>
      <c r="AF191" s="13">
        <v>3</v>
      </c>
      <c r="AG191" s="13">
        <f t="shared" si="34"/>
        <v>0</v>
      </c>
      <c r="AH191" s="14">
        <f t="shared" si="35"/>
        <v>3</v>
      </c>
    </row>
    <row r="192" spans="1:34" ht="16.5" customHeight="1" x14ac:dyDescent="0.2">
      <c r="A192" t="s">
        <v>27</v>
      </c>
      <c r="B192" t="s">
        <v>28</v>
      </c>
      <c r="C192" s="2" t="s">
        <v>75</v>
      </c>
      <c r="D192" t="s">
        <v>76</v>
      </c>
      <c r="E192" t="s">
        <v>31</v>
      </c>
      <c r="F192" t="s">
        <v>77</v>
      </c>
      <c r="G192">
        <v>1</v>
      </c>
      <c r="H192" t="str">
        <f t="shared" si="27"/>
        <v>3</v>
      </c>
      <c r="I192" s="11" t="str">
        <f t="shared" si="28"/>
        <v>3</v>
      </c>
      <c r="J192" s="11" t="str">
        <f t="shared" si="29"/>
        <v>0</v>
      </c>
      <c r="K192" s="11" t="str">
        <f t="shared" si="30"/>
        <v>6</v>
      </c>
      <c r="L192" t="s">
        <v>33</v>
      </c>
      <c r="M192" t="s">
        <v>344</v>
      </c>
      <c r="N192">
        <v>0</v>
      </c>
      <c r="O192">
        <v>38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38</v>
      </c>
      <c r="X192">
        <v>114</v>
      </c>
      <c r="Y192">
        <v>6.33</v>
      </c>
      <c r="Z192">
        <v>2559</v>
      </c>
      <c r="AA192">
        <v>1</v>
      </c>
      <c r="AB192" s="12" t="str">
        <f t="shared" si="31"/>
        <v>3</v>
      </c>
      <c r="AC192" s="12" t="str">
        <f t="shared" si="32"/>
        <v>0</v>
      </c>
      <c r="AD192" s="12" t="str">
        <f t="shared" si="33"/>
        <v>6</v>
      </c>
      <c r="AE192" t="s">
        <v>27</v>
      </c>
      <c r="AF192" s="13">
        <v>3</v>
      </c>
      <c r="AG192" s="13">
        <f t="shared" si="34"/>
        <v>0</v>
      </c>
      <c r="AH192" s="14">
        <f t="shared" si="35"/>
        <v>3</v>
      </c>
    </row>
    <row r="193" spans="1:34" ht="16.5" customHeight="1" x14ac:dyDescent="0.2">
      <c r="A193" t="s">
        <v>27</v>
      </c>
      <c r="B193" t="s">
        <v>28</v>
      </c>
      <c r="C193" s="2" t="s">
        <v>345</v>
      </c>
      <c r="D193" t="s">
        <v>346</v>
      </c>
      <c r="E193" t="s">
        <v>31</v>
      </c>
      <c r="F193" t="s">
        <v>77</v>
      </c>
      <c r="G193">
        <v>1</v>
      </c>
      <c r="H193" t="str">
        <f t="shared" si="27"/>
        <v>3</v>
      </c>
      <c r="I193" s="11" t="str">
        <f t="shared" si="28"/>
        <v>3</v>
      </c>
      <c r="J193" s="11" t="str">
        <f t="shared" si="29"/>
        <v>0</v>
      </c>
      <c r="K193" s="11" t="str">
        <f t="shared" si="30"/>
        <v>6</v>
      </c>
      <c r="L193" t="s">
        <v>33</v>
      </c>
      <c r="M193" t="s">
        <v>347</v>
      </c>
      <c r="N193">
        <v>0</v>
      </c>
      <c r="O193">
        <v>26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27</v>
      </c>
      <c r="X193">
        <v>81</v>
      </c>
      <c r="Y193">
        <v>4.5</v>
      </c>
      <c r="Z193">
        <v>2559</v>
      </c>
      <c r="AA193">
        <v>1</v>
      </c>
      <c r="AB193" s="12" t="str">
        <f t="shared" si="31"/>
        <v>3</v>
      </c>
      <c r="AC193" s="12" t="str">
        <f t="shared" si="32"/>
        <v>0</v>
      </c>
      <c r="AD193" s="12" t="str">
        <f t="shared" si="33"/>
        <v>6</v>
      </c>
      <c r="AE193" t="s">
        <v>27</v>
      </c>
      <c r="AF193" s="13">
        <v>3</v>
      </c>
      <c r="AG193" s="13">
        <f t="shared" si="34"/>
        <v>0</v>
      </c>
      <c r="AH193" s="14">
        <f t="shared" si="35"/>
        <v>3</v>
      </c>
    </row>
    <row r="194" spans="1:34" ht="16.5" customHeight="1" x14ac:dyDescent="0.2">
      <c r="A194" t="s">
        <v>27</v>
      </c>
      <c r="B194" t="s">
        <v>28</v>
      </c>
      <c r="C194" s="2" t="s">
        <v>348</v>
      </c>
      <c r="D194" t="s">
        <v>349</v>
      </c>
      <c r="E194" t="s">
        <v>31</v>
      </c>
      <c r="F194" t="s">
        <v>77</v>
      </c>
      <c r="G194">
        <v>1</v>
      </c>
      <c r="H194" t="str">
        <f t="shared" si="27"/>
        <v>3</v>
      </c>
      <c r="I194" s="11" t="str">
        <f t="shared" si="28"/>
        <v>3</v>
      </c>
      <c r="J194" s="11" t="str">
        <f t="shared" si="29"/>
        <v>0</v>
      </c>
      <c r="K194" s="11" t="str">
        <f t="shared" si="30"/>
        <v>6</v>
      </c>
      <c r="L194" t="s">
        <v>33</v>
      </c>
      <c r="M194" t="s">
        <v>350</v>
      </c>
      <c r="N194">
        <v>0</v>
      </c>
      <c r="O194">
        <v>39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39</v>
      </c>
      <c r="X194">
        <v>117</v>
      </c>
      <c r="Y194">
        <v>6.5</v>
      </c>
      <c r="Z194">
        <v>2559</v>
      </c>
      <c r="AA194">
        <v>1</v>
      </c>
      <c r="AB194" s="12" t="str">
        <f t="shared" si="31"/>
        <v>3</v>
      </c>
      <c r="AC194" s="12" t="str">
        <f t="shared" si="32"/>
        <v>0</v>
      </c>
      <c r="AD194" s="12" t="str">
        <f t="shared" si="33"/>
        <v>6</v>
      </c>
      <c r="AE194" t="s">
        <v>27</v>
      </c>
      <c r="AF194" s="13">
        <v>3</v>
      </c>
      <c r="AG194" s="13">
        <f t="shared" si="34"/>
        <v>0</v>
      </c>
      <c r="AH194" s="14">
        <f t="shared" si="35"/>
        <v>3</v>
      </c>
    </row>
    <row r="195" spans="1:34" ht="16.5" customHeight="1" x14ac:dyDescent="0.2">
      <c r="A195" t="s">
        <v>27</v>
      </c>
      <c r="B195" t="s">
        <v>28</v>
      </c>
      <c r="C195" s="2" t="s">
        <v>351</v>
      </c>
      <c r="D195" t="s">
        <v>352</v>
      </c>
      <c r="E195" t="s">
        <v>31</v>
      </c>
      <c r="F195" t="s">
        <v>77</v>
      </c>
      <c r="G195">
        <v>1</v>
      </c>
      <c r="H195" t="str">
        <f t="shared" si="27"/>
        <v>3</v>
      </c>
      <c r="I195" s="11" t="str">
        <f t="shared" si="28"/>
        <v>3</v>
      </c>
      <c r="J195" s="11" t="str">
        <f t="shared" si="29"/>
        <v>0</v>
      </c>
      <c r="K195" s="11" t="str">
        <f t="shared" si="30"/>
        <v>6</v>
      </c>
      <c r="L195" t="s">
        <v>33</v>
      </c>
      <c r="M195" t="s">
        <v>337</v>
      </c>
      <c r="N195">
        <v>0</v>
      </c>
      <c r="O195">
        <v>42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42</v>
      </c>
      <c r="X195">
        <v>126</v>
      </c>
      <c r="Y195">
        <v>7</v>
      </c>
      <c r="Z195">
        <v>2559</v>
      </c>
      <c r="AA195">
        <v>1</v>
      </c>
      <c r="AB195" s="12" t="str">
        <f t="shared" si="31"/>
        <v>3</v>
      </c>
      <c r="AC195" s="12" t="str">
        <f t="shared" si="32"/>
        <v>0</v>
      </c>
      <c r="AD195" s="12" t="str">
        <f t="shared" si="33"/>
        <v>6</v>
      </c>
      <c r="AE195" t="s">
        <v>27</v>
      </c>
      <c r="AF195" s="13">
        <v>3</v>
      </c>
      <c r="AG195" s="13">
        <f t="shared" si="34"/>
        <v>0</v>
      </c>
      <c r="AH195" s="14">
        <f t="shared" si="35"/>
        <v>3</v>
      </c>
    </row>
    <row r="196" spans="1:34" ht="16.5" customHeight="1" x14ac:dyDescent="0.2">
      <c r="A196" t="s">
        <v>27</v>
      </c>
      <c r="B196" t="s">
        <v>28</v>
      </c>
      <c r="C196" s="2" t="s">
        <v>353</v>
      </c>
      <c r="D196" t="s">
        <v>354</v>
      </c>
      <c r="E196" t="s">
        <v>31</v>
      </c>
      <c r="F196" t="s">
        <v>77</v>
      </c>
      <c r="G196">
        <v>1</v>
      </c>
      <c r="H196" t="str">
        <f t="shared" si="27"/>
        <v>3</v>
      </c>
      <c r="I196" s="11" t="str">
        <f t="shared" si="28"/>
        <v>2</v>
      </c>
      <c r="J196" s="11" t="str">
        <f t="shared" si="29"/>
        <v>2</v>
      </c>
      <c r="K196" s="11" t="str">
        <f t="shared" si="30"/>
        <v>5</v>
      </c>
      <c r="L196" t="s">
        <v>63</v>
      </c>
      <c r="M196" t="s">
        <v>337</v>
      </c>
      <c r="N196">
        <v>0</v>
      </c>
      <c r="O196">
        <v>28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29</v>
      </c>
      <c r="X196">
        <v>87</v>
      </c>
      <c r="Y196">
        <v>4.83</v>
      </c>
      <c r="Z196">
        <v>2559</v>
      </c>
      <c r="AA196">
        <v>1</v>
      </c>
      <c r="AB196" s="12" t="str">
        <f t="shared" si="31"/>
        <v>2</v>
      </c>
      <c r="AC196" s="12" t="str">
        <f t="shared" si="32"/>
        <v>2</v>
      </c>
      <c r="AD196" s="12" t="str">
        <f t="shared" si="33"/>
        <v>5</v>
      </c>
      <c r="AE196" t="s">
        <v>27</v>
      </c>
      <c r="AF196" s="13">
        <v>2</v>
      </c>
      <c r="AG196" s="13">
        <f t="shared" si="34"/>
        <v>0.66666666666666663</v>
      </c>
      <c r="AH196" s="14">
        <f t="shared" si="35"/>
        <v>2.6666666666666665</v>
      </c>
    </row>
    <row r="197" spans="1:34" ht="16.5" customHeight="1" x14ac:dyDescent="0.2">
      <c r="A197" t="s">
        <v>27</v>
      </c>
      <c r="B197" t="s">
        <v>28</v>
      </c>
      <c r="C197" s="2" t="s">
        <v>355</v>
      </c>
      <c r="D197" t="s">
        <v>356</v>
      </c>
      <c r="E197" t="s">
        <v>31</v>
      </c>
      <c r="F197" t="s">
        <v>77</v>
      </c>
      <c r="G197">
        <v>1</v>
      </c>
      <c r="H197" t="str">
        <f t="shared" si="27"/>
        <v>3</v>
      </c>
      <c r="I197" s="11" t="str">
        <f t="shared" si="28"/>
        <v>2</v>
      </c>
      <c r="J197" s="11" t="str">
        <f t="shared" si="29"/>
        <v>2</v>
      </c>
      <c r="K197" s="11" t="str">
        <f t="shared" si="30"/>
        <v>5</v>
      </c>
      <c r="L197" t="s">
        <v>63</v>
      </c>
      <c r="M197" t="s">
        <v>130</v>
      </c>
      <c r="N197">
        <v>0</v>
      </c>
      <c r="O197">
        <v>22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23</v>
      </c>
      <c r="X197">
        <v>69</v>
      </c>
      <c r="Y197">
        <v>3.83</v>
      </c>
      <c r="Z197">
        <v>2559</v>
      </c>
      <c r="AA197">
        <v>1</v>
      </c>
      <c r="AB197" s="12" t="str">
        <f t="shared" si="31"/>
        <v>2</v>
      </c>
      <c r="AC197" s="12" t="str">
        <f t="shared" si="32"/>
        <v>2</v>
      </c>
      <c r="AD197" s="12" t="str">
        <f t="shared" si="33"/>
        <v>5</v>
      </c>
      <c r="AE197" t="s">
        <v>27</v>
      </c>
      <c r="AF197" s="13">
        <v>2</v>
      </c>
      <c r="AG197" s="13">
        <f t="shared" si="34"/>
        <v>0.66666666666666663</v>
      </c>
      <c r="AH197" s="14">
        <f t="shared" si="35"/>
        <v>2.6666666666666665</v>
      </c>
    </row>
    <row r="198" spans="1:34" ht="16.5" customHeight="1" x14ac:dyDescent="0.2">
      <c r="A198" t="s">
        <v>27</v>
      </c>
      <c r="B198" t="s">
        <v>28</v>
      </c>
      <c r="C198" s="2" t="s">
        <v>357</v>
      </c>
      <c r="D198" t="s">
        <v>358</v>
      </c>
      <c r="E198" t="s">
        <v>31</v>
      </c>
      <c r="F198" t="s">
        <v>77</v>
      </c>
      <c r="G198">
        <v>1</v>
      </c>
      <c r="H198" t="str">
        <f t="shared" si="27"/>
        <v>3</v>
      </c>
      <c r="I198" s="11" t="str">
        <f t="shared" si="28"/>
        <v>3</v>
      </c>
      <c r="J198" s="11" t="str">
        <f t="shared" si="29"/>
        <v>0</v>
      </c>
      <c r="K198" s="11" t="str">
        <f t="shared" si="30"/>
        <v>6</v>
      </c>
      <c r="L198" t="s">
        <v>33</v>
      </c>
      <c r="M198" t="s">
        <v>350</v>
      </c>
      <c r="N198">
        <v>0</v>
      </c>
      <c r="O198">
        <v>26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27</v>
      </c>
      <c r="X198">
        <v>81</v>
      </c>
      <c r="Y198">
        <v>4.5</v>
      </c>
      <c r="Z198">
        <v>2559</v>
      </c>
      <c r="AA198">
        <v>1</v>
      </c>
      <c r="AB198" s="12" t="str">
        <f t="shared" si="31"/>
        <v>3</v>
      </c>
      <c r="AC198" s="12" t="str">
        <f t="shared" si="32"/>
        <v>0</v>
      </c>
      <c r="AD198" s="12" t="str">
        <f t="shared" si="33"/>
        <v>6</v>
      </c>
      <c r="AE198" t="s">
        <v>27</v>
      </c>
      <c r="AF198" s="13">
        <v>3</v>
      </c>
      <c r="AG198" s="13">
        <f t="shared" si="34"/>
        <v>0</v>
      </c>
      <c r="AH198" s="14">
        <f t="shared" si="35"/>
        <v>3</v>
      </c>
    </row>
    <row r="199" spans="1:34" ht="16.5" customHeight="1" x14ac:dyDescent="0.2">
      <c r="A199" t="s">
        <v>27</v>
      </c>
      <c r="B199" t="s">
        <v>28</v>
      </c>
      <c r="C199" s="2" t="s">
        <v>81</v>
      </c>
      <c r="D199" t="s">
        <v>82</v>
      </c>
      <c r="E199" t="s">
        <v>31</v>
      </c>
      <c r="F199" t="s">
        <v>77</v>
      </c>
      <c r="G199">
        <v>1</v>
      </c>
      <c r="H199" t="str">
        <f t="shared" si="27"/>
        <v>3</v>
      </c>
      <c r="I199" s="11" t="str">
        <f t="shared" si="28"/>
        <v>2</v>
      </c>
      <c r="J199" s="11" t="str">
        <f t="shared" si="29"/>
        <v>2</v>
      </c>
      <c r="K199" s="11" t="str">
        <f t="shared" si="30"/>
        <v>5</v>
      </c>
      <c r="L199" t="s">
        <v>63</v>
      </c>
      <c r="M199" t="s">
        <v>343</v>
      </c>
      <c r="N199">
        <v>0</v>
      </c>
      <c r="O199">
        <v>22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22</v>
      </c>
      <c r="X199">
        <v>66</v>
      </c>
      <c r="Y199">
        <v>3.67</v>
      </c>
      <c r="Z199">
        <v>2559</v>
      </c>
      <c r="AA199">
        <v>1</v>
      </c>
      <c r="AB199" s="12" t="str">
        <f t="shared" si="31"/>
        <v>2</v>
      </c>
      <c r="AC199" s="12" t="str">
        <f t="shared" si="32"/>
        <v>2</v>
      </c>
      <c r="AD199" s="12" t="str">
        <f t="shared" si="33"/>
        <v>5</v>
      </c>
      <c r="AE199" t="s">
        <v>27</v>
      </c>
      <c r="AF199" s="13">
        <v>2</v>
      </c>
      <c r="AG199" s="13">
        <f t="shared" si="34"/>
        <v>0.66666666666666663</v>
      </c>
      <c r="AH199" s="14">
        <f t="shared" si="35"/>
        <v>2.6666666666666665</v>
      </c>
    </row>
    <row r="200" spans="1:34" ht="16.5" customHeight="1" x14ac:dyDescent="0.2">
      <c r="A200" t="s">
        <v>27</v>
      </c>
      <c r="B200" t="s">
        <v>28</v>
      </c>
      <c r="C200" s="2" t="s">
        <v>359</v>
      </c>
      <c r="D200" t="s">
        <v>360</v>
      </c>
      <c r="E200" t="s">
        <v>31</v>
      </c>
      <c r="F200" t="s">
        <v>77</v>
      </c>
      <c r="G200">
        <v>1</v>
      </c>
      <c r="H200" t="str">
        <f t="shared" si="27"/>
        <v>3</v>
      </c>
      <c r="I200" s="11" t="str">
        <f t="shared" si="28"/>
        <v>2</v>
      </c>
      <c r="J200" s="11" t="str">
        <f t="shared" si="29"/>
        <v>2</v>
      </c>
      <c r="K200" s="11" t="str">
        <f t="shared" si="30"/>
        <v>5</v>
      </c>
      <c r="L200" t="s">
        <v>63</v>
      </c>
      <c r="M200" t="s">
        <v>344</v>
      </c>
      <c r="N200">
        <v>0</v>
      </c>
      <c r="O200">
        <v>22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22</v>
      </c>
      <c r="X200">
        <v>66</v>
      </c>
      <c r="Y200">
        <v>3.67</v>
      </c>
      <c r="Z200">
        <v>2559</v>
      </c>
      <c r="AA200">
        <v>1</v>
      </c>
      <c r="AB200" s="12" t="str">
        <f t="shared" si="31"/>
        <v>2</v>
      </c>
      <c r="AC200" s="12" t="str">
        <f t="shared" si="32"/>
        <v>2</v>
      </c>
      <c r="AD200" s="12" t="str">
        <f t="shared" si="33"/>
        <v>5</v>
      </c>
      <c r="AE200" t="s">
        <v>27</v>
      </c>
      <c r="AF200" s="13">
        <v>2</v>
      </c>
      <c r="AG200" s="13">
        <f t="shared" si="34"/>
        <v>0.66666666666666663</v>
      </c>
      <c r="AH200" s="14">
        <f t="shared" si="35"/>
        <v>2.6666666666666665</v>
      </c>
    </row>
    <row r="201" spans="1:34" ht="16.5" customHeight="1" x14ac:dyDescent="0.2">
      <c r="A201" t="s">
        <v>27</v>
      </c>
      <c r="B201" t="s">
        <v>28</v>
      </c>
      <c r="C201" s="2" t="s">
        <v>84</v>
      </c>
      <c r="D201" t="s">
        <v>361</v>
      </c>
      <c r="E201" t="s">
        <v>31</v>
      </c>
      <c r="F201" t="s">
        <v>77</v>
      </c>
      <c r="G201">
        <v>1</v>
      </c>
      <c r="H201" t="str">
        <f t="shared" si="27"/>
        <v>3</v>
      </c>
      <c r="I201" s="11" t="str">
        <f t="shared" si="28"/>
        <v>2</v>
      </c>
      <c r="J201" s="11" t="str">
        <f t="shared" si="29"/>
        <v>2</v>
      </c>
      <c r="K201" s="11" t="str">
        <f t="shared" si="30"/>
        <v>5</v>
      </c>
      <c r="L201" t="s">
        <v>63</v>
      </c>
      <c r="M201" t="s">
        <v>337</v>
      </c>
      <c r="N201">
        <v>0</v>
      </c>
      <c r="O201">
        <v>3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</v>
      </c>
      <c r="X201">
        <v>9</v>
      </c>
      <c r="Y201">
        <v>0.5</v>
      </c>
      <c r="Z201">
        <v>2559</v>
      </c>
      <c r="AA201">
        <v>1</v>
      </c>
      <c r="AB201" s="12" t="str">
        <f t="shared" si="31"/>
        <v>2</v>
      </c>
      <c r="AC201" s="12" t="str">
        <f t="shared" si="32"/>
        <v>2</v>
      </c>
      <c r="AD201" s="12" t="str">
        <f t="shared" si="33"/>
        <v>5</v>
      </c>
      <c r="AE201" t="s">
        <v>27</v>
      </c>
      <c r="AF201" s="13">
        <v>2</v>
      </c>
      <c r="AG201" s="13">
        <f t="shared" si="34"/>
        <v>0.66666666666666663</v>
      </c>
      <c r="AH201" s="14">
        <f t="shared" si="35"/>
        <v>2.6666666666666665</v>
      </c>
    </row>
    <row r="202" spans="1:34" ht="16.5" customHeight="1" x14ac:dyDescent="0.2">
      <c r="A202" t="s">
        <v>27</v>
      </c>
      <c r="B202" t="s">
        <v>28</v>
      </c>
      <c r="C202" s="2" t="s">
        <v>362</v>
      </c>
      <c r="D202" t="s">
        <v>363</v>
      </c>
      <c r="E202" t="s">
        <v>31</v>
      </c>
      <c r="F202" t="s">
        <v>77</v>
      </c>
      <c r="G202">
        <v>1</v>
      </c>
      <c r="H202" t="str">
        <f t="shared" si="27"/>
        <v>3</v>
      </c>
      <c r="I202" s="11" t="str">
        <f t="shared" si="28"/>
        <v>3</v>
      </c>
      <c r="J202" s="11" t="str">
        <f t="shared" si="29"/>
        <v>0</v>
      </c>
      <c r="K202" s="11" t="str">
        <f t="shared" si="30"/>
        <v>6</v>
      </c>
      <c r="L202" t="s">
        <v>33</v>
      </c>
      <c r="M202" t="s">
        <v>347</v>
      </c>
      <c r="N202">
        <v>0</v>
      </c>
      <c r="O202">
        <v>22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22</v>
      </c>
      <c r="X202">
        <v>66</v>
      </c>
      <c r="Y202">
        <v>3.67</v>
      </c>
      <c r="Z202">
        <v>2559</v>
      </c>
      <c r="AA202">
        <v>1</v>
      </c>
      <c r="AB202" s="12" t="str">
        <f t="shared" si="31"/>
        <v>3</v>
      </c>
      <c r="AC202" s="12" t="str">
        <f t="shared" si="32"/>
        <v>0</v>
      </c>
      <c r="AD202" s="12" t="str">
        <f t="shared" si="33"/>
        <v>6</v>
      </c>
      <c r="AE202" t="s">
        <v>27</v>
      </c>
      <c r="AF202" s="13">
        <v>3</v>
      </c>
      <c r="AG202" s="13">
        <f t="shared" si="34"/>
        <v>0</v>
      </c>
      <c r="AH202" s="14">
        <f t="shared" si="35"/>
        <v>3</v>
      </c>
    </row>
    <row r="203" spans="1:34" ht="16.5" customHeight="1" x14ac:dyDescent="0.2">
      <c r="A203" t="s">
        <v>27</v>
      </c>
      <c r="B203" t="s">
        <v>28</v>
      </c>
      <c r="C203" s="2" t="s">
        <v>364</v>
      </c>
      <c r="D203" t="s">
        <v>365</v>
      </c>
      <c r="E203" t="s">
        <v>31</v>
      </c>
      <c r="F203" t="s">
        <v>77</v>
      </c>
      <c r="G203">
        <v>1</v>
      </c>
      <c r="H203" t="str">
        <f t="shared" si="27"/>
        <v>3</v>
      </c>
      <c r="I203" s="11" t="str">
        <f t="shared" si="28"/>
        <v>3</v>
      </c>
      <c r="J203" s="11" t="str">
        <f t="shared" si="29"/>
        <v>0</v>
      </c>
      <c r="K203" s="11" t="str">
        <f t="shared" si="30"/>
        <v>6</v>
      </c>
      <c r="L203" t="s">
        <v>33</v>
      </c>
      <c r="M203" t="s">
        <v>343</v>
      </c>
      <c r="N203">
        <v>0</v>
      </c>
      <c r="O203">
        <v>27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28</v>
      </c>
      <c r="X203">
        <v>84</v>
      </c>
      <c r="Y203">
        <v>4.67</v>
      </c>
      <c r="Z203">
        <v>2559</v>
      </c>
      <c r="AA203">
        <v>1</v>
      </c>
      <c r="AB203" s="12" t="str">
        <f t="shared" si="31"/>
        <v>3</v>
      </c>
      <c r="AC203" s="12" t="str">
        <f t="shared" si="32"/>
        <v>0</v>
      </c>
      <c r="AD203" s="12" t="str">
        <f t="shared" si="33"/>
        <v>6</v>
      </c>
      <c r="AE203" t="s">
        <v>27</v>
      </c>
      <c r="AF203" s="13">
        <v>3</v>
      </c>
      <c r="AG203" s="13">
        <f t="shared" si="34"/>
        <v>0</v>
      </c>
      <c r="AH203" s="14">
        <f t="shared" si="35"/>
        <v>3</v>
      </c>
    </row>
    <row r="204" spans="1:34" ht="16.5" customHeight="1" x14ac:dyDescent="0.2">
      <c r="A204" t="s">
        <v>27</v>
      </c>
      <c r="B204" t="s">
        <v>28</v>
      </c>
      <c r="C204" s="2" t="s">
        <v>366</v>
      </c>
      <c r="D204" t="s">
        <v>367</v>
      </c>
      <c r="E204" t="s">
        <v>31</v>
      </c>
      <c r="F204" t="s">
        <v>368</v>
      </c>
      <c r="G204">
        <v>2</v>
      </c>
      <c r="H204" t="str">
        <f t="shared" si="27"/>
        <v>3</v>
      </c>
      <c r="I204" s="11" t="str">
        <f t="shared" si="28"/>
        <v>2</v>
      </c>
      <c r="J204" s="11" t="str">
        <f t="shared" si="29"/>
        <v>2</v>
      </c>
      <c r="K204" s="11" t="str">
        <f t="shared" si="30"/>
        <v>5</v>
      </c>
      <c r="L204" t="s">
        <v>63</v>
      </c>
      <c r="M204" t="s">
        <v>369</v>
      </c>
      <c r="N204">
        <v>0</v>
      </c>
      <c r="O204">
        <v>43</v>
      </c>
      <c r="P204">
        <v>0</v>
      </c>
      <c r="Q204">
        <v>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45</v>
      </c>
      <c r="X204">
        <v>135</v>
      </c>
      <c r="Y204">
        <v>7.5</v>
      </c>
      <c r="Z204">
        <v>2559</v>
      </c>
      <c r="AA204">
        <v>1</v>
      </c>
      <c r="AB204" s="12" t="str">
        <f t="shared" si="31"/>
        <v>2</v>
      </c>
      <c r="AC204" s="12" t="str">
        <f t="shared" si="32"/>
        <v>2</v>
      </c>
      <c r="AD204" s="12" t="str">
        <f t="shared" si="33"/>
        <v>5</v>
      </c>
      <c r="AE204" t="s">
        <v>27</v>
      </c>
      <c r="AF204" s="13">
        <v>2</v>
      </c>
      <c r="AG204" s="13">
        <f t="shared" si="34"/>
        <v>0.66666666666666663</v>
      </c>
      <c r="AH204" s="14">
        <f t="shared" si="35"/>
        <v>2.6666666666666665</v>
      </c>
    </row>
    <row r="205" spans="1:34" ht="16.5" customHeight="1" x14ac:dyDescent="0.2">
      <c r="A205" t="s">
        <v>27</v>
      </c>
      <c r="B205" t="s">
        <v>28</v>
      </c>
      <c r="C205" s="2" t="s">
        <v>366</v>
      </c>
      <c r="D205" t="s">
        <v>367</v>
      </c>
      <c r="E205" t="s">
        <v>31</v>
      </c>
      <c r="F205" t="s">
        <v>368</v>
      </c>
      <c r="G205">
        <v>1</v>
      </c>
      <c r="H205" t="str">
        <f t="shared" si="27"/>
        <v>3</v>
      </c>
      <c r="I205" s="11" t="str">
        <f t="shared" si="28"/>
        <v>2</v>
      </c>
      <c r="J205" s="11" t="str">
        <f t="shared" si="29"/>
        <v>2</v>
      </c>
      <c r="K205" s="11" t="str">
        <f t="shared" si="30"/>
        <v>5</v>
      </c>
      <c r="L205" t="s">
        <v>63</v>
      </c>
      <c r="M205" t="s">
        <v>369</v>
      </c>
      <c r="N205">
        <v>0</v>
      </c>
      <c r="O205">
        <v>43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43</v>
      </c>
      <c r="X205">
        <v>129</v>
      </c>
      <c r="Y205">
        <v>7.17</v>
      </c>
      <c r="Z205">
        <v>2559</v>
      </c>
      <c r="AA205">
        <v>1</v>
      </c>
      <c r="AB205" s="12" t="str">
        <f t="shared" si="31"/>
        <v>2</v>
      </c>
      <c r="AC205" s="12" t="str">
        <f t="shared" si="32"/>
        <v>2</v>
      </c>
      <c r="AD205" s="12" t="str">
        <f t="shared" si="33"/>
        <v>5</v>
      </c>
      <c r="AE205" t="s">
        <v>27</v>
      </c>
      <c r="AF205" s="13">
        <v>2</v>
      </c>
      <c r="AG205" s="13">
        <f t="shared" si="34"/>
        <v>0.66666666666666663</v>
      </c>
      <c r="AH205" s="14">
        <f t="shared" si="35"/>
        <v>2.6666666666666665</v>
      </c>
    </row>
    <row r="206" spans="1:34" ht="16.5" customHeight="1" x14ac:dyDescent="0.2">
      <c r="A206" t="s">
        <v>27</v>
      </c>
      <c r="B206" t="s">
        <v>28</v>
      </c>
      <c r="C206" s="2" t="s">
        <v>370</v>
      </c>
      <c r="D206" t="s">
        <v>371</v>
      </c>
      <c r="E206" t="s">
        <v>31</v>
      </c>
      <c r="F206" t="s">
        <v>368</v>
      </c>
      <c r="G206">
        <v>2</v>
      </c>
      <c r="H206" t="str">
        <f t="shared" si="27"/>
        <v>3</v>
      </c>
      <c r="I206" s="11" t="str">
        <f t="shared" si="28"/>
        <v>2</v>
      </c>
      <c r="J206" s="11" t="str">
        <f t="shared" si="29"/>
        <v>2</v>
      </c>
      <c r="K206" s="11" t="str">
        <f t="shared" si="30"/>
        <v>5</v>
      </c>
      <c r="L206" t="s">
        <v>63</v>
      </c>
      <c r="M206" t="s">
        <v>372</v>
      </c>
      <c r="N206">
        <v>0</v>
      </c>
      <c r="O206">
        <v>43</v>
      </c>
      <c r="P206">
        <v>0</v>
      </c>
      <c r="Q206">
        <v>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45</v>
      </c>
      <c r="X206">
        <v>135</v>
      </c>
      <c r="Y206">
        <v>7.5</v>
      </c>
      <c r="Z206">
        <v>2559</v>
      </c>
      <c r="AA206">
        <v>1</v>
      </c>
      <c r="AB206" s="12" t="str">
        <f t="shared" si="31"/>
        <v>2</v>
      </c>
      <c r="AC206" s="12" t="str">
        <f t="shared" si="32"/>
        <v>2</v>
      </c>
      <c r="AD206" s="12" t="str">
        <f t="shared" si="33"/>
        <v>5</v>
      </c>
      <c r="AE206" t="s">
        <v>27</v>
      </c>
      <c r="AF206" s="13">
        <v>2</v>
      </c>
      <c r="AG206" s="13">
        <f t="shared" si="34"/>
        <v>0.66666666666666663</v>
      </c>
      <c r="AH206" s="14">
        <f t="shared" si="35"/>
        <v>2.6666666666666665</v>
      </c>
    </row>
    <row r="207" spans="1:34" ht="16.5" customHeight="1" x14ac:dyDescent="0.2">
      <c r="A207" t="s">
        <v>27</v>
      </c>
      <c r="B207" t="s">
        <v>28</v>
      </c>
      <c r="C207" s="2" t="s">
        <v>370</v>
      </c>
      <c r="D207" t="s">
        <v>371</v>
      </c>
      <c r="E207" t="s">
        <v>31</v>
      </c>
      <c r="F207" t="s">
        <v>368</v>
      </c>
      <c r="G207">
        <v>1</v>
      </c>
      <c r="H207" t="str">
        <f t="shared" si="27"/>
        <v>3</v>
      </c>
      <c r="I207" s="11" t="str">
        <f t="shared" si="28"/>
        <v>2</v>
      </c>
      <c r="J207" s="11" t="str">
        <f t="shared" si="29"/>
        <v>2</v>
      </c>
      <c r="K207" s="11" t="str">
        <f t="shared" si="30"/>
        <v>5</v>
      </c>
      <c r="L207" t="s">
        <v>63</v>
      </c>
      <c r="M207" t="s">
        <v>372</v>
      </c>
      <c r="N207">
        <v>0</v>
      </c>
      <c r="O207">
        <v>43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1</v>
      </c>
      <c r="W207">
        <v>45</v>
      </c>
      <c r="X207">
        <v>135</v>
      </c>
      <c r="Y207">
        <v>7.5</v>
      </c>
      <c r="Z207">
        <v>2559</v>
      </c>
      <c r="AA207">
        <v>1</v>
      </c>
      <c r="AB207" s="12" t="str">
        <f t="shared" si="31"/>
        <v>2</v>
      </c>
      <c r="AC207" s="12" t="str">
        <f t="shared" si="32"/>
        <v>2</v>
      </c>
      <c r="AD207" s="12" t="str">
        <f t="shared" si="33"/>
        <v>5</v>
      </c>
      <c r="AE207" t="s">
        <v>27</v>
      </c>
      <c r="AF207" s="13">
        <v>2</v>
      </c>
      <c r="AG207" s="13">
        <f t="shared" si="34"/>
        <v>0.66666666666666663</v>
      </c>
      <c r="AH207" s="14">
        <f t="shared" si="35"/>
        <v>2.6666666666666665</v>
      </c>
    </row>
    <row r="208" spans="1:34" ht="16.5" customHeight="1" x14ac:dyDescent="0.2">
      <c r="A208" t="s">
        <v>27</v>
      </c>
      <c r="B208" t="s">
        <v>28</v>
      </c>
      <c r="C208" s="2" t="s">
        <v>373</v>
      </c>
      <c r="D208" t="s">
        <v>374</v>
      </c>
      <c r="E208" t="s">
        <v>31</v>
      </c>
      <c r="F208" t="s">
        <v>368</v>
      </c>
      <c r="G208">
        <v>2</v>
      </c>
      <c r="H208" t="str">
        <f t="shared" si="27"/>
        <v>3</v>
      </c>
      <c r="I208" s="11" t="str">
        <f t="shared" si="28"/>
        <v>2</v>
      </c>
      <c r="J208" s="11" t="str">
        <f t="shared" si="29"/>
        <v>2</v>
      </c>
      <c r="K208" s="11" t="str">
        <f t="shared" si="30"/>
        <v>5</v>
      </c>
      <c r="L208" t="s">
        <v>63</v>
      </c>
      <c r="M208" t="s">
        <v>375</v>
      </c>
      <c r="N208">
        <v>0</v>
      </c>
      <c r="O208">
        <v>34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34</v>
      </c>
      <c r="X208">
        <v>102</v>
      </c>
      <c r="Y208">
        <v>5.67</v>
      </c>
      <c r="Z208">
        <v>2559</v>
      </c>
      <c r="AA208">
        <v>1</v>
      </c>
      <c r="AB208" s="12" t="str">
        <f t="shared" si="31"/>
        <v>2</v>
      </c>
      <c r="AC208" s="12" t="str">
        <f t="shared" si="32"/>
        <v>2</v>
      </c>
      <c r="AD208" s="12" t="str">
        <f t="shared" si="33"/>
        <v>5</v>
      </c>
      <c r="AE208" t="s">
        <v>27</v>
      </c>
      <c r="AF208" s="13">
        <v>2</v>
      </c>
      <c r="AG208" s="13">
        <f t="shared" si="34"/>
        <v>0.66666666666666663</v>
      </c>
      <c r="AH208" s="14">
        <f t="shared" si="35"/>
        <v>2.6666666666666665</v>
      </c>
    </row>
    <row r="209" spans="1:34" ht="16.5" customHeight="1" x14ac:dyDescent="0.2">
      <c r="A209" t="s">
        <v>27</v>
      </c>
      <c r="B209" t="s">
        <v>28</v>
      </c>
      <c r="C209" s="2" t="s">
        <v>373</v>
      </c>
      <c r="D209" t="s">
        <v>374</v>
      </c>
      <c r="E209" t="s">
        <v>31</v>
      </c>
      <c r="F209" t="s">
        <v>368</v>
      </c>
      <c r="G209">
        <v>1</v>
      </c>
      <c r="H209" t="str">
        <f t="shared" si="27"/>
        <v>3</v>
      </c>
      <c r="I209" s="11" t="str">
        <f t="shared" si="28"/>
        <v>2</v>
      </c>
      <c r="J209" s="11" t="str">
        <f t="shared" si="29"/>
        <v>2</v>
      </c>
      <c r="K209" s="11" t="str">
        <f t="shared" si="30"/>
        <v>5</v>
      </c>
      <c r="L209" t="s">
        <v>63</v>
      </c>
      <c r="M209" t="s">
        <v>375</v>
      </c>
      <c r="N209">
        <v>0</v>
      </c>
      <c r="O209">
        <v>36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36</v>
      </c>
      <c r="X209">
        <v>108</v>
      </c>
      <c r="Y209">
        <v>6</v>
      </c>
      <c r="Z209">
        <v>2559</v>
      </c>
      <c r="AA209">
        <v>1</v>
      </c>
      <c r="AB209" s="12" t="str">
        <f t="shared" si="31"/>
        <v>2</v>
      </c>
      <c r="AC209" s="12" t="str">
        <f t="shared" si="32"/>
        <v>2</v>
      </c>
      <c r="AD209" s="12" t="str">
        <f t="shared" si="33"/>
        <v>5</v>
      </c>
      <c r="AE209" t="s">
        <v>27</v>
      </c>
      <c r="AF209" s="13">
        <v>2</v>
      </c>
      <c r="AG209" s="13">
        <f t="shared" si="34"/>
        <v>0.66666666666666663</v>
      </c>
      <c r="AH209" s="14">
        <f t="shared" si="35"/>
        <v>2.6666666666666665</v>
      </c>
    </row>
    <row r="210" spans="1:34" ht="16.5" customHeight="1" x14ac:dyDescent="0.2">
      <c r="A210" t="s">
        <v>27</v>
      </c>
      <c r="B210" t="s">
        <v>28</v>
      </c>
      <c r="C210" s="2" t="s">
        <v>376</v>
      </c>
      <c r="D210" t="s">
        <v>377</v>
      </c>
      <c r="E210" t="s">
        <v>31</v>
      </c>
      <c r="F210" t="s">
        <v>368</v>
      </c>
      <c r="G210">
        <v>2</v>
      </c>
      <c r="H210" t="str">
        <f t="shared" ref="H210:H272" si="36">LEFT(L210,1)</f>
        <v>3</v>
      </c>
      <c r="I210" s="11" t="str">
        <f t="shared" ref="I210:I272" si="37">MID(L210,4,1)</f>
        <v>3</v>
      </c>
      <c r="J210" s="11" t="str">
        <f t="shared" ref="J210:J272" si="38">MID(L210,6,1)</f>
        <v>0</v>
      </c>
      <c r="K210" s="11" t="str">
        <f t="shared" ref="K210:K272" si="39">MID(L210,8,1)</f>
        <v>6</v>
      </c>
      <c r="L210" t="s">
        <v>33</v>
      </c>
      <c r="M210" t="s">
        <v>378</v>
      </c>
      <c r="N210">
        <v>0</v>
      </c>
      <c r="O210">
        <v>34</v>
      </c>
      <c r="P210">
        <v>0</v>
      </c>
      <c r="Q210">
        <v>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36</v>
      </c>
      <c r="X210">
        <v>108</v>
      </c>
      <c r="Y210">
        <v>6</v>
      </c>
      <c r="Z210">
        <v>2559</v>
      </c>
      <c r="AA210">
        <v>1</v>
      </c>
      <c r="AB210" s="12" t="str">
        <f t="shared" ref="AB210:AB272" si="40">MID(L210,4,1)</f>
        <v>3</v>
      </c>
      <c r="AC210" s="12" t="str">
        <f t="shared" ref="AC210:AC272" si="41">MID(L210,6,1)</f>
        <v>0</v>
      </c>
      <c r="AD210" s="12" t="str">
        <f t="shared" ref="AD210:AD272" si="42">MID(L210,8,1)</f>
        <v>6</v>
      </c>
      <c r="AE210" t="s">
        <v>27</v>
      </c>
      <c r="AF210" s="13">
        <v>3</v>
      </c>
      <c r="AG210" s="13">
        <f t="shared" ref="AG210:AG272" si="43">AC210/3</f>
        <v>0</v>
      </c>
      <c r="AH210" s="14">
        <f t="shared" ref="AH210:AH272" si="44">AF210+AG210</f>
        <v>3</v>
      </c>
    </row>
    <row r="211" spans="1:34" ht="16.5" customHeight="1" x14ac:dyDescent="0.2">
      <c r="A211" t="s">
        <v>27</v>
      </c>
      <c r="B211" t="s">
        <v>28</v>
      </c>
      <c r="C211" s="2" t="s">
        <v>376</v>
      </c>
      <c r="D211" t="s">
        <v>377</v>
      </c>
      <c r="E211" t="s">
        <v>31</v>
      </c>
      <c r="F211" t="s">
        <v>368</v>
      </c>
      <c r="G211">
        <v>1</v>
      </c>
      <c r="H211" t="str">
        <f t="shared" si="36"/>
        <v>3</v>
      </c>
      <c r="I211" s="11" t="str">
        <f t="shared" si="37"/>
        <v>3</v>
      </c>
      <c r="J211" s="11" t="str">
        <f t="shared" si="38"/>
        <v>0</v>
      </c>
      <c r="K211" s="11" t="str">
        <f t="shared" si="39"/>
        <v>6</v>
      </c>
      <c r="L211" t="s">
        <v>33</v>
      </c>
      <c r="M211" t="s">
        <v>378</v>
      </c>
      <c r="N211">
        <v>0</v>
      </c>
      <c r="O211">
        <v>36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36</v>
      </c>
      <c r="X211">
        <v>108</v>
      </c>
      <c r="Y211">
        <v>6</v>
      </c>
      <c r="Z211">
        <v>2559</v>
      </c>
      <c r="AA211">
        <v>1</v>
      </c>
      <c r="AB211" s="12" t="str">
        <f t="shared" si="40"/>
        <v>3</v>
      </c>
      <c r="AC211" s="12" t="str">
        <f t="shared" si="41"/>
        <v>0</v>
      </c>
      <c r="AD211" s="12" t="str">
        <f t="shared" si="42"/>
        <v>6</v>
      </c>
      <c r="AE211" t="s">
        <v>27</v>
      </c>
      <c r="AF211" s="13">
        <v>3</v>
      </c>
      <c r="AG211" s="13">
        <f t="shared" si="43"/>
        <v>0</v>
      </c>
      <c r="AH211" s="14">
        <f t="shared" si="44"/>
        <v>3</v>
      </c>
    </row>
    <row r="212" spans="1:34" ht="16.5" customHeight="1" x14ac:dyDescent="0.2">
      <c r="A212" t="s">
        <v>27</v>
      </c>
      <c r="B212" t="s">
        <v>28</v>
      </c>
      <c r="C212" s="2" t="s">
        <v>379</v>
      </c>
      <c r="D212" t="s">
        <v>380</v>
      </c>
      <c r="E212" t="s">
        <v>31</v>
      </c>
      <c r="F212" t="s">
        <v>368</v>
      </c>
      <c r="G212">
        <v>2</v>
      </c>
      <c r="H212" t="str">
        <f t="shared" si="36"/>
        <v>3</v>
      </c>
      <c r="I212" s="11" t="str">
        <f t="shared" si="37"/>
        <v>2</v>
      </c>
      <c r="J212" s="11" t="str">
        <f t="shared" si="38"/>
        <v>2</v>
      </c>
      <c r="K212" s="11" t="str">
        <f t="shared" si="39"/>
        <v>5</v>
      </c>
      <c r="L212" t="s">
        <v>63</v>
      </c>
      <c r="M212" t="s">
        <v>381</v>
      </c>
      <c r="N212">
        <v>0</v>
      </c>
      <c r="O212">
        <v>34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34</v>
      </c>
      <c r="X212">
        <v>102</v>
      </c>
      <c r="Y212">
        <v>5.67</v>
      </c>
      <c r="Z212">
        <v>2559</v>
      </c>
      <c r="AA212">
        <v>1</v>
      </c>
      <c r="AB212" s="12" t="str">
        <f t="shared" si="40"/>
        <v>2</v>
      </c>
      <c r="AC212" s="12" t="str">
        <f t="shared" si="41"/>
        <v>2</v>
      </c>
      <c r="AD212" s="12" t="str">
        <f t="shared" si="42"/>
        <v>5</v>
      </c>
      <c r="AE212" t="s">
        <v>27</v>
      </c>
      <c r="AF212" s="13">
        <v>2</v>
      </c>
      <c r="AG212" s="13">
        <f t="shared" si="43"/>
        <v>0.66666666666666663</v>
      </c>
      <c r="AH212" s="14">
        <f t="shared" si="44"/>
        <v>2.6666666666666665</v>
      </c>
    </row>
    <row r="213" spans="1:34" ht="16.5" customHeight="1" x14ac:dyDescent="0.2">
      <c r="A213" t="s">
        <v>27</v>
      </c>
      <c r="B213" t="s">
        <v>28</v>
      </c>
      <c r="C213" s="2" t="s">
        <v>379</v>
      </c>
      <c r="D213" t="s">
        <v>380</v>
      </c>
      <c r="E213" t="s">
        <v>31</v>
      </c>
      <c r="F213" t="s">
        <v>368</v>
      </c>
      <c r="G213">
        <v>1</v>
      </c>
      <c r="H213" t="str">
        <f t="shared" si="36"/>
        <v>3</v>
      </c>
      <c r="I213" s="11" t="str">
        <f t="shared" si="37"/>
        <v>2</v>
      </c>
      <c r="J213" s="11" t="str">
        <f t="shared" si="38"/>
        <v>2</v>
      </c>
      <c r="K213" s="11" t="str">
        <f t="shared" si="39"/>
        <v>5</v>
      </c>
      <c r="L213" t="s">
        <v>63</v>
      </c>
      <c r="M213" t="s">
        <v>381</v>
      </c>
      <c r="N213">
        <v>0</v>
      </c>
      <c r="O213">
        <v>36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36</v>
      </c>
      <c r="X213">
        <v>108</v>
      </c>
      <c r="Y213">
        <v>6</v>
      </c>
      <c r="Z213">
        <v>2559</v>
      </c>
      <c r="AA213">
        <v>1</v>
      </c>
      <c r="AB213" s="12" t="str">
        <f t="shared" si="40"/>
        <v>2</v>
      </c>
      <c r="AC213" s="12" t="str">
        <f t="shared" si="41"/>
        <v>2</v>
      </c>
      <c r="AD213" s="12" t="str">
        <f t="shared" si="42"/>
        <v>5</v>
      </c>
      <c r="AE213" t="s">
        <v>27</v>
      </c>
      <c r="AF213" s="13">
        <v>2</v>
      </c>
      <c r="AG213" s="13">
        <f t="shared" si="43"/>
        <v>0.66666666666666663</v>
      </c>
      <c r="AH213" s="14">
        <f t="shared" si="44"/>
        <v>2.6666666666666665</v>
      </c>
    </row>
    <row r="214" spans="1:34" ht="16.5" customHeight="1" x14ac:dyDescent="0.2">
      <c r="A214" t="s">
        <v>27</v>
      </c>
      <c r="B214" t="s">
        <v>28</v>
      </c>
      <c r="C214" s="2" t="s">
        <v>382</v>
      </c>
      <c r="D214" t="s">
        <v>383</v>
      </c>
      <c r="E214" t="s">
        <v>31</v>
      </c>
      <c r="F214" t="s">
        <v>368</v>
      </c>
      <c r="G214">
        <v>2</v>
      </c>
      <c r="H214" t="str">
        <f t="shared" si="36"/>
        <v>3</v>
      </c>
      <c r="I214" s="11" t="str">
        <f t="shared" si="37"/>
        <v>3</v>
      </c>
      <c r="J214" s="11" t="str">
        <f t="shared" si="38"/>
        <v>0</v>
      </c>
      <c r="K214" s="11" t="str">
        <f t="shared" si="39"/>
        <v>6</v>
      </c>
      <c r="L214" t="s">
        <v>33</v>
      </c>
      <c r="M214" t="s">
        <v>384</v>
      </c>
      <c r="N214">
        <v>0</v>
      </c>
      <c r="O214">
        <v>34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34</v>
      </c>
      <c r="X214">
        <v>102</v>
      </c>
      <c r="Y214">
        <v>5.67</v>
      </c>
      <c r="Z214">
        <v>2559</v>
      </c>
      <c r="AA214">
        <v>1</v>
      </c>
      <c r="AB214" s="12" t="str">
        <f t="shared" si="40"/>
        <v>3</v>
      </c>
      <c r="AC214" s="12" t="str">
        <f t="shared" si="41"/>
        <v>0</v>
      </c>
      <c r="AD214" s="12" t="str">
        <f t="shared" si="42"/>
        <v>6</v>
      </c>
      <c r="AE214" t="s">
        <v>27</v>
      </c>
      <c r="AF214" s="13">
        <v>3</v>
      </c>
      <c r="AG214" s="13">
        <f t="shared" si="43"/>
        <v>0</v>
      </c>
      <c r="AH214" s="14">
        <f t="shared" si="44"/>
        <v>3</v>
      </c>
    </row>
    <row r="215" spans="1:34" ht="16.5" customHeight="1" x14ac:dyDescent="0.2">
      <c r="A215" t="s">
        <v>27</v>
      </c>
      <c r="B215" t="s">
        <v>28</v>
      </c>
      <c r="C215" s="2" t="s">
        <v>382</v>
      </c>
      <c r="D215" t="s">
        <v>383</v>
      </c>
      <c r="E215" t="s">
        <v>31</v>
      </c>
      <c r="F215" t="s">
        <v>368</v>
      </c>
      <c r="G215">
        <v>1</v>
      </c>
      <c r="H215" t="str">
        <f t="shared" si="36"/>
        <v>3</v>
      </c>
      <c r="I215" s="11" t="str">
        <f t="shared" si="37"/>
        <v>3</v>
      </c>
      <c r="J215" s="11" t="str">
        <f t="shared" si="38"/>
        <v>0</v>
      </c>
      <c r="K215" s="11" t="str">
        <f t="shared" si="39"/>
        <v>6</v>
      </c>
      <c r="L215" t="s">
        <v>33</v>
      </c>
      <c r="M215" t="s">
        <v>384</v>
      </c>
      <c r="N215">
        <v>0</v>
      </c>
      <c r="O215">
        <v>36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36</v>
      </c>
      <c r="X215">
        <v>108</v>
      </c>
      <c r="Y215">
        <v>6</v>
      </c>
      <c r="Z215">
        <v>2559</v>
      </c>
      <c r="AA215">
        <v>1</v>
      </c>
      <c r="AB215" s="12" t="str">
        <f t="shared" si="40"/>
        <v>3</v>
      </c>
      <c r="AC215" s="12" t="str">
        <f t="shared" si="41"/>
        <v>0</v>
      </c>
      <c r="AD215" s="12" t="str">
        <f t="shared" si="42"/>
        <v>6</v>
      </c>
      <c r="AE215" t="s">
        <v>27</v>
      </c>
      <c r="AF215" s="13">
        <v>3</v>
      </c>
      <c r="AG215" s="13">
        <f t="shared" si="43"/>
        <v>0</v>
      </c>
      <c r="AH215" s="14">
        <f t="shared" si="44"/>
        <v>3</v>
      </c>
    </row>
    <row r="216" spans="1:34" ht="16.5" customHeight="1" x14ac:dyDescent="0.2">
      <c r="A216" t="s">
        <v>27</v>
      </c>
      <c r="B216" t="s">
        <v>28</v>
      </c>
      <c r="C216" s="2" t="s">
        <v>385</v>
      </c>
      <c r="D216" t="s">
        <v>386</v>
      </c>
      <c r="E216" t="s">
        <v>31</v>
      </c>
      <c r="F216" t="s">
        <v>368</v>
      </c>
      <c r="G216">
        <v>2</v>
      </c>
      <c r="H216" t="str">
        <f t="shared" si="36"/>
        <v>3</v>
      </c>
      <c r="I216" s="11" t="str">
        <f t="shared" si="37"/>
        <v>3</v>
      </c>
      <c r="J216" s="11" t="str">
        <f t="shared" si="38"/>
        <v>0</v>
      </c>
      <c r="K216" s="11" t="str">
        <f t="shared" si="39"/>
        <v>6</v>
      </c>
      <c r="L216" t="s">
        <v>33</v>
      </c>
      <c r="M216" t="s">
        <v>387</v>
      </c>
      <c r="N216">
        <v>0</v>
      </c>
      <c r="O216">
        <v>34</v>
      </c>
      <c r="P216">
        <v>0</v>
      </c>
      <c r="Q216">
        <v>2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36</v>
      </c>
      <c r="X216">
        <v>108</v>
      </c>
      <c r="Y216">
        <v>6</v>
      </c>
      <c r="Z216">
        <v>2559</v>
      </c>
      <c r="AA216">
        <v>1</v>
      </c>
      <c r="AB216" s="12" t="str">
        <f t="shared" si="40"/>
        <v>3</v>
      </c>
      <c r="AC216" s="12" t="str">
        <f t="shared" si="41"/>
        <v>0</v>
      </c>
      <c r="AD216" s="12" t="str">
        <f t="shared" si="42"/>
        <v>6</v>
      </c>
      <c r="AE216" t="s">
        <v>27</v>
      </c>
      <c r="AF216" s="13">
        <v>3</v>
      </c>
      <c r="AG216" s="13">
        <f t="shared" si="43"/>
        <v>0</v>
      </c>
      <c r="AH216" s="14">
        <f t="shared" si="44"/>
        <v>3</v>
      </c>
    </row>
    <row r="217" spans="1:34" ht="16.5" customHeight="1" x14ac:dyDescent="0.2">
      <c r="A217" t="s">
        <v>27</v>
      </c>
      <c r="B217" t="s">
        <v>28</v>
      </c>
      <c r="C217" s="2" t="s">
        <v>385</v>
      </c>
      <c r="D217" t="s">
        <v>386</v>
      </c>
      <c r="E217" t="s">
        <v>31</v>
      </c>
      <c r="F217" t="s">
        <v>368</v>
      </c>
      <c r="G217">
        <v>1</v>
      </c>
      <c r="H217" t="str">
        <f t="shared" si="36"/>
        <v>3</v>
      </c>
      <c r="I217" s="11" t="str">
        <f t="shared" si="37"/>
        <v>3</v>
      </c>
      <c r="J217" s="11" t="str">
        <f t="shared" si="38"/>
        <v>0</v>
      </c>
      <c r="K217" s="11" t="str">
        <f t="shared" si="39"/>
        <v>6</v>
      </c>
      <c r="L217" t="s">
        <v>33</v>
      </c>
      <c r="M217" t="s">
        <v>387</v>
      </c>
      <c r="N217">
        <v>0</v>
      </c>
      <c r="O217">
        <v>36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36</v>
      </c>
      <c r="X217">
        <v>108</v>
      </c>
      <c r="Y217">
        <v>6</v>
      </c>
      <c r="Z217">
        <v>2559</v>
      </c>
      <c r="AA217">
        <v>1</v>
      </c>
      <c r="AB217" s="12" t="str">
        <f t="shared" si="40"/>
        <v>3</v>
      </c>
      <c r="AC217" s="12" t="str">
        <f t="shared" si="41"/>
        <v>0</v>
      </c>
      <c r="AD217" s="12" t="str">
        <f t="shared" si="42"/>
        <v>6</v>
      </c>
      <c r="AE217" t="s">
        <v>27</v>
      </c>
      <c r="AF217" s="13">
        <v>3</v>
      </c>
      <c r="AG217" s="13">
        <f t="shared" si="43"/>
        <v>0</v>
      </c>
      <c r="AH217" s="14">
        <f t="shared" si="44"/>
        <v>3</v>
      </c>
    </row>
    <row r="218" spans="1:34" ht="16.5" customHeight="1" x14ac:dyDescent="0.2">
      <c r="A218" t="s">
        <v>27</v>
      </c>
      <c r="B218" t="s">
        <v>28</v>
      </c>
      <c r="C218" s="2" t="s">
        <v>388</v>
      </c>
      <c r="D218" t="s">
        <v>389</v>
      </c>
      <c r="E218" t="s">
        <v>31</v>
      </c>
      <c r="F218" t="s">
        <v>368</v>
      </c>
      <c r="G218">
        <v>4</v>
      </c>
      <c r="H218" t="str">
        <f t="shared" si="36"/>
        <v>3</v>
      </c>
      <c r="I218" s="11" t="str">
        <f t="shared" si="37"/>
        <v>2</v>
      </c>
      <c r="J218" s="11" t="str">
        <f t="shared" si="38"/>
        <v>2</v>
      </c>
      <c r="K218" s="11" t="str">
        <f t="shared" si="39"/>
        <v>5</v>
      </c>
      <c r="L218" t="s">
        <v>63</v>
      </c>
      <c r="M218" t="s">
        <v>390</v>
      </c>
      <c r="N218">
        <v>0</v>
      </c>
      <c r="O218">
        <v>12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12</v>
      </c>
      <c r="X218">
        <v>36</v>
      </c>
      <c r="Y218">
        <v>2</v>
      </c>
      <c r="Z218">
        <v>2559</v>
      </c>
      <c r="AA218">
        <v>1</v>
      </c>
      <c r="AB218" s="12" t="str">
        <f t="shared" si="40"/>
        <v>2</v>
      </c>
      <c r="AC218" s="12" t="str">
        <f t="shared" si="41"/>
        <v>2</v>
      </c>
      <c r="AD218" s="12" t="str">
        <f t="shared" si="42"/>
        <v>5</v>
      </c>
      <c r="AE218" t="s">
        <v>27</v>
      </c>
      <c r="AF218" s="13">
        <v>2</v>
      </c>
      <c r="AG218" s="13">
        <f t="shared" si="43"/>
        <v>0.66666666666666663</v>
      </c>
      <c r="AH218" s="14">
        <f t="shared" si="44"/>
        <v>2.6666666666666665</v>
      </c>
    </row>
    <row r="219" spans="1:34" ht="16.5" customHeight="1" x14ac:dyDescent="0.2">
      <c r="A219" t="s">
        <v>27</v>
      </c>
      <c r="B219" t="s">
        <v>28</v>
      </c>
      <c r="C219" s="2" t="s">
        <v>388</v>
      </c>
      <c r="D219" t="s">
        <v>389</v>
      </c>
      <c r="E219" t="s">
        <v>31</v>
      </c>
      <c r="F219" t="s">
        <v>368</v>
      </c>
      <c r="G219">
        <v>2</v>
      </c>
      <c r="H219" t="str">
        <f t="shared" si="36"/>
        <v>3</v>
      </c>
      <c r="I219" s="11" t="str">
        <f t="shared" si="37"/>
        <v>2</v>
      </c>
      <c r="J219" s="11" t="str">
        <f t="shared" si="38"/>
        <v>2</v>
      </c>
      <c r="K219" s="11" t="str">
        <f t="shared" si="39"/>
        <v>5</v>
      </c>
      <c r="L219" t="s">
        <v>63</v>
      </c>
      <c r="M219" t="s">
        <v>390</v>
      </c>
      <c r="N219">
        <v>0</v>
      </c>
      <c r="O219">
        <v>9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9</v>
      </c>
      <c r="X219">
        <v>27</v>
      </c>
      <c r="Y219">
        <v>1.5</v>
      </c>
      <c r="Z219">
        <v>2559</v>
      </c>
      <c r="AA219">
        <v>1</v>
      </c>
      <c r="AB219" s="12" t="str">
        <f t="shared" si="40"/>
        <v>2</v>
      </c>
      <c r="AC219" s="12" t="str">
        <f t="shared" si="41"/>
        <v>2</v>
      </c>
      <c r="AD219" s="12" t="str">
        <f t="shared" si="42"/>
        <v>5</v>
      </c>
      <c r="AE219" t="s">
        <v>27</v>
      </c>
      <c r="AF219" s="13">
        <v>2</v>
      </c>
      <c r="AG219" s="13">
        <f t="shared" si="43"/>
        <v>0.66666666666666663</v>
      </c>
      <c r="AH219" s="14">
        <f t="shared" si="44"/>
        <v>2.6666666666666665</v>
      </c>
    </row>
    <row r="220" spans="1:34" ht="16.5" customHeight="1" x14ac:dyDescent="0.2">
      <c r="A220" t="s">
        <v>27</v>
      </c>
      <c r="B220" t="s">
        <v>28</v>
      </c>
      <c r="C220" s="2" t="s">
        <v>388</v>
      </c>
      <c r="D220" t="s">
        <v>389</v>
      </c>
      <c r="E220" t="s">
        <v>31</v>
      </c>
      <c r="F220" t="s">
        <v>368</v>
      </c>
      <c r="G220">
        <v>1</v>
      </c>
      <c r="H220" t="str">
        <f t="shared" si="36"/>
        <v>3</v>
      </c>
      <c r="I220" s="11" t="str">
        <f t="shared" si="37"/>
        <v>2</v>
      </c>
      <c r="J220" s="11" t="str">
        <f t="shared" si="38"/>
        <v>2</v>
      </c>
      <c r="K220" s="11" t="str">
        <f t="shared" si="39"/>
        <v>5</v>
      </c>
      <c r="L220" t="s">
        <v>63</v>
      </c>
      <c r="M220" t="s">
        <v>384</v>
      </c>
      <c r="N220">
        <v>0</v>
      </c>
      <c r="O220">
        <v>46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46</v>
      </c>
      <c r="X220">
        <v>138</v>
      </c>
      <c r="Y220">
        <v>7.67</v>
      </c>
      <c r="Z220">
        <v>2559</v>
      </c>
      <c r="AA220">
        <v>1</v>
      </c>
      <c r="AB220" s="12" t="str">
        <f t="shared" si="40"/>
        <v>2</v>
      </c>
      <c r="AC220" s="12" t="str">
        <f t="shared" si="41"/>
        <v>2</v>
      </c>
      <c r="AD220" s="12" t="str">
        <f t="shared" si="42"/>
        <v>5</v>
      </c>
      <c r="AE220" t="s">
        <v>27</v>
      </c>
      <c r="AF220" s="13">
        <v>2</v>
      </c>
      <c r="AG220" s="13">
        <f t="shared" si="43"/>
        <v>0.66666666666666663</v>
      </c>
      <c r="AH220" s="14">
        <f t="shared" si="44"/>
        <v>2.6666666666666665</v>
      </c>
    </row>
    <row r="221" spans="1:34" ht="16.5" customHeight="1" x14ac:dyDescent="0.2">
      <c r="A221" t="s">
        <v>27</v>
      </c>
      <c r="B221" t="s">
        <v>28</v>
      </c>
      <c r="C221" s="2" t="s">
        <v>388</v>
      </c>
      <c r="D221" t="s">
        <v>389</v>
      </c>
      <c r="E221" t="s">
        <v>31</v>
      </c>
      <c r="F221" t="s">
        <v>368</v>
      </c>
      <c r="G221">
        <v>3</v>
      </c>
      <c r="H221" t="str">
        <f t="shared" si="36"/>
        <v>3</v>
      </c>
      <c r="I221" s="11" t="str">
        <f t="shared" si="37"/>
        <v>2</v>
      </c>
      <c r="J221" s="11" t="str">
        <f t="shared" si="38"/>
        <v>2</v>
      </c>
      <c r="K221" s="11" t="str">
        <f t="shared" si="39"/>
        <v>5</v>
      </c>
      <c r="L221" t="s">
        <v>63</v>
      </c>
      <c r="M221" t="s">
        <v>390</v>
      </c>
      <c r="N221">
        <v>0</v>
      </c>
      <c r="O221">
        <v>9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9</v>
      </c>
      <c r="X221">
        <v>27</v>
      </c>
      <c r="Y221">
        <v>1.5</v>
      </c>
      <c r="Z221">
        <v>2559</v>
      </c>
      <c r="AA221">
        <v>1</v>
      </c>
      <c r="AB221" s="12" t="str">
        <f t="shared" si="40"/>
        <v>2</v>
      </c>
      <c r="AC221" s="12" t="str">
        <f t="shared" si="41"/>
        <v>2</v>
      </c>
      <c r="AD221" s="12" t="str">
        <f t="shared" si="42"/>
        <v>5</v>
      </c>
      <c r="AE221" t="s">
        <v>27</v>
      </c>
      <c r="AF221" s="13">
        <v>2</v>
      </c>
      <c r="AG221" s="13">
        <f t="shared" si="43"/>
        <v>0.66666666666666663</v>
      </c>
      <c r="AH221" s="14">
        <f t="shared" si="44"/>
        <v>2.6666666666666665</v>
      </c>
    </row>
    <row r="222" spans="1:34" ht="16.5" customHeight="1" x14ac:dyDescent="0.2">
      <c r="A222" t="s">
        <v>27</v>
      </c>
      <c r="B222" t="s">
        <v>28</v>
      </c>
      <c r="C222" s="2" t="s">
        <v>391</v>
      </c>
      <c r="D222" t="s">
        <v>392</v>
      </c>
      <c r="E222" t="s">
        <v>31</v>
      </c>
      <c r="F222" t="s">
        <v>368</v>
      </c>
      <c r="G222">
        <v>4</v>
      </c>
      <c r="H222" t="str">
        <f t="shared" si="36"/>
        <v>3</v>
      </c>
      <c r="I222" s="11" t="str">
        <f t="shared" si="37"/>
        <v>3</v>
      </c>
      <c r="J222" s="11" t="str">
        <f t="shared" si="38"/>
        <v>0</v>
      </c>
      <c r="K222" s="11" t="str">
        <f t="shared" si="39"/>
        <v>6</v>
      </c>
      <c r="L222" t="s">
        <v>33</v>
      </c>
      <c r="M222" t="s">
        <v>390</v>
      </c>
      <c r="N222">
        <v>0</v>
      </c>
      <c r="O222">
        <v>12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12</v>
      </c>
      <c r="X222">
        <v>36</v>
      </c>
      <c r="Y222">
        <v>2</v>
      </c>
      <c r="Z222">
        <v>2559</v>
      </c>
      <c r="AA222">
        <v>1</v>
      </c>
      <c r="AB222" s="12" t="str">
        <f t="shared" si="40"/>
        <v>3</v>
      </c>
      <c r="AC222" s="12" t="str">
        <f t="shared" si="41"/>
        <v>0</v>
      </c>
      <c r="AD222" s="12" t="str">
        <f t="shared" si="42"/>
        <v>6</v>
      </c>
      <c r="AE222" t="s">
        <v>27</v>
      </c>
      <c r="AF222" s="13">
        <v>3</v>
      </c>
      <c r="AG222" s="13">
        <f t="shared" si="43"/>
        <v>0</v>
      </c>
      <c r="AH222" s="14">
        <f t="shared" si="44"/>
        <v>3</v>
      </c>
    </row>
    <row r="223" spans="1:34" ht="16.5" customHeight="1" x14ac:dyDescent="0.2">
      <c r="A223" t="s">
        <v>27</v>
      </c>
      <c r="B223" t="s">
        <v>28</v>
      </c>
      <c r="C223" s="2" t="s">
        <v>391</v>
      </c>
      <c r="D223" t="s">
        <v>392</v>
      </c>
      <c r="E223" t="s">
        <v>31</v>
      </c>
      <c r="F223" t="s">
        <v>368</v>
      </c>
      <c r="G223">
        <v>3</v>
      </c>
      <c r="H223" t="str">
        <f t="shared" si="36"/>
        <v>3</v>
      </c>
      <c r="I223" s="11" t="str">
        <f t="shared" si="37"/>
        <v>3</v>
      </c>
      <c r="J223" s="11" t="str">
        <f t="shared" si="38"/>
        <v>0</v>
      </c>
      <c r="K223" s="11" t="str">
        <f t="shared" si="39"/>
        <v>6</v>
      </c>
      <c r="L223" t="s">
        <v>33</v>
      </c>
      <c r="M223" t="s">
        <v>390</v>
      </c>
      <c r="N223">
        <v>0</v>
      </c>
      <c r="O223">
        <v>9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9</v>
      </c>
      <c r="X223">
        <v>27</v>
      </c>
      <c r="Y223">
        <v>1.5</v>
      </c>
      <c r="Z223">
        <v>2559</v>
      </c>
      <c r="AA223">
        <v>1</v>
      </c>
      <c r="AB223" s="12" t="str">
        <f t="shared" si="40"/>
        <v>3</v>
      </c>
      <c r="AC223" s="12" t="str">
        <f t="shared" si="41"/>
        <v>0</v>
      </c>
      <c r="AD223" s="12" t="str">
        <f t="shared" si="42"/>
        <v>6</v>
      </c>
      <c r="AE223" t="s">
        <v>27</v>
      </c>
      <c r="AF223" s="13">
        <v>3</v>
      </c>
      <c r="AG223" s="13">
        <f t="shared" si="43"/>
        <v>0</v>
      </c>
      <c r="AH223" s="14">
        <f t="shared" si="44"/>
        <v>3</v>
      </c>
    </row>
    <row r="224" spans="1:34" ht="16.5" customHeight="1" x14ac:dyDescent="0.2">
      <c r="A224" t="s">
        <v>27</v>
      </c>
      <c r="B224" t="s">
        <v>28</v>
      </c>
      <c r="C224" s="2" t="s">
        <v>391</v>
      </c>
      <c r="D224" t="s">
        <v>392</v>
      </c>
      <c r="E224" t="s">
        <v>31</v>
      </c>
      <c r="F224" t="s">
        <v>368</v>
      </c>
      <c r="G224">
        <v>1</v>
      </c>
      <c r="H224" t="str">
        <f t="shared" si="36"/>
        <v>3</v>
      </c>
      <c r="I224" s="11" t="str">
        <f t="shared" si="37"/>
        <v>3</v>
      </c>
      <c r="J224" s="11" t="str">
        <f t="shared" si="38"/>
        <v>0</v>
      </c>
      <c r="K224" s="11" t="str">
        <f t="shared" si="39"/>
        <v>6</v>
      </c>
      <c r="L224" t="s">
        <v>33</v>
      </c>
      <c r="M224" t="s">
        <v>381</v>
      </c>
      <c r="N224">
        <v>0</v>
      </c>
      <c r="O224">
        <v>46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46</v>
      </c>
      <c r="X224">
        <v>138</v>
      </c>
      <c r="Y224">
        <v>7.67</v>
      </c>
      <c r="Z224">
        <v>2559</v>
      </c>
      <c r="AA224">
        <v>1</v>
      </c>
      <c r="AB224" s="12" t="str">
        <f t="shared" si="40"/>
        <v>3</v>
      </c>
      <c r="AC224" s="12" t="str">
        <f t="shared" si="41"/>
        <v>0</v>
      </c>
      <c r="AD224" s="12" t="str">
        <f t="shared" si="42"/>
        <v>6</v>
      </c>
      <c r="AE224" t="s">
        <v>27</v>
      </c>
      <c r="AF224" s="13">
        <v>3</v>
      </c>
      <c r="AG224" s="13">
        <f t="shared" si="43"/>
        <v>0</v>
      </c>
      <c r="AH224" s="14">
        <f t="shared" si="44"/>
        <v>3</v>
      </c>
    </row>
    <row r="225" spans="1:34" ht="16.5" customHeight="1" x14ac:dyDescent="0.2">
      <c r="A225" t="s">
        <v>27</v>
      </c>
      <c r="B225" t="s">
        <v>28</v>
      </c>
      <c r="C225" s="2" t="s">
        <v>391</v>
      </c>
      <c r="D225" t="s">
        <v>392</v>
      </c>
      <c r="E225" t="s">
        <v>31</v>
      </c>
      <c r="F225" t="s">
        <v>368</v>
      </c>
      <c r="G225">
        <v>2</v>
      </c>
      <c r="H225" t="str">
        <f t="shared" si="36"/>
        <v>3</v>
      </c>
      <c r="I225" s="11" t="str">
        <f t="shared" si="37"/>
        <v>3</v>
      </c>
      <c r="J225" s="11" t="str">
        <f t="shared" si="38"/>
        <v>0</v>
      </c>
      <c r="K225" s="11" t="str">
        <f t="shared" si="39"/>
        <v>6</v>
      </c>
      <c r="L225" t="s">
        <v>33</v>
      </c>
      <c r="M225" t="s">
        <v>390</v>
      </c>
      <c r="N225">
        <v>0</v>
      </c>
      <c r="O225">
        <v>9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9</v>
      </c>
      <c r="X225">
        <v>27</v>
      </c>
      <c r="Y225">
        <v>1.5</v>
      </c>
      <c r="Z225">
        <v>2559</v>
      </c>
      <c r="AA225">
        <v>1</v>
      </c>
      <c r="AB225" s="12" t="str">
        <f t="shared" si="40"/>
        <v>3</v>
      </c>
      <c r="AC225" s="12" t="str">
        <f t="shared" si="41"/>
        <v>0</v>
      </c>
      <c r="AD225" s="12" t="str">
        <f t="shared" si="42"/>
        <v>6</v>
      </c>
      <c r="AE225" t="s">
        <v>27</v>
      </c>
      <c r="AF225" s="13">
        <v>3</v>
      </c>
      <c r="AG225" s="13">
        <f t="shared" si="43"/>
        <v>0</v>
      </c>
      <c r="AH225" s="14">
        <f t="shared" si="44"/>
        <v>3</v>
      </c>
    </row>
    <row r="226" spans="1:34" ht="16.5" customHeight="1" x14ac:dyDescent="0.2">
      <c r="A226" t="s">
        <v>27</v>
      </c>
      <c r="B226" t="s">
        <v>28</v>
      </c>
      <c r="C226" s="2" t="s">
        <v>393</v>
      </c>
      <c r="D226" t="s">
        <v>394</v>
      </c>
      <c r="E226" t="s">
        <v>31</v>
      </c>
      <c r="F226" t="s">
        <v>368</v>
      </c>
      <c r="G226">
        <v>4</v>
      </c>
      <c r="H226" t="str">
        <f t="shared" si="36"/>
        <v>3</v>
      </c>
      <c r="I226" s="11" t="str">
        <f t="shared" si="37"/>
        <v>2</v>
      </c>
      <c r="J226" s="11" t="str">
        <f t="shared" si="38"/>
        <v>2</v>
      </c>
      <c r="K226" s="11" t="str">
        <f t="shared" si="39"/>
        <v>5</v>
      </c>
      <c r="L226" t="s">
        <v>63</v>
      </c>
      <c r="M226" t="s">
        <v>390</v>
      </c>
      <c r="N226">
        <v>0</v>
      </c>
      <c r="O226">
        <v>12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12</v>
      </c>
      <c r="X226">
        <v>36</v>
      </c>
      <c r="Y226">
        <v>2</v>
      </c>
      <c r="Z226">
        <v>2559</v>
      </c>
      <c r="AA226">
        <v>1</v>
      </c>
      <c r="AB226" s="12" t="str">
        <f t="shared" si="40"/>
        <v>2</v>
      </c>
      <c r="AC226" s="12" t="str">
        <f t="shared" si="41"/>
        <v>2</v>
      </c>
      <c r="AD226" s="12" t="str">
        <f t="shared" si="42"/>
        <v>5</v>
      </c>
      <c r="AE226" t="s">
        <v>27</v>
      </c>
      <c r="AF226" s="13">
        <v>2</v>
      </c>
      <c r="AG226" s="13">
        <f t="shared" si="43"/>
        <v>0.66666666666666663</v>
      </c>
      <c r="AH226" s="14">
        <f t="shared" si="44"/>
        <v>2.6666666666666665</v>
      </c>
    </row>
    <row r="227" spans="1:34" ht="16.5" customHeight="1" x14ac:dyDescent="0.2">
      <c r="A227" t="s">
        <v>27</v>
      </c>
      <c r="B227" t="s">
        <v>28</v>
      </c>
      <c r="C227" s="2" t="s">
        <v>393</v>
      </c>
      <c r="D227" t="s">
        <v>394</v>
      </c>
      <c r="E227" t="s">
        <v>31</v>
      </c>
      <c r="F227" t="s">
        <v>368</v>
      </c>
      <c r="G227">
        <v>1</v>
      </c>
      <c r="H227" t="str">
        <f t="shared" si="36"/>
        <v>3</v>
      </c>
      <c r="I227" s="11" t="str">
        <f t="shared" si="37"/>
        <v>2</v>
      </c>
      <c r="J227" s="11" t="str">
        <f t="shared" si="38"/>
        <v>2</v>
      </c>
      <c r="K227" s="11" t="str">
        <f t="shared" si="39"/>
        <v>5</v>
      </c>
      <c r="L227" t="s">
        <v>63</v>
      </c>
      <c r="M227" t="s">
        <v>384</v>
      </c>
      <c r="N227">
        <v>0</v>
      </c>
      <c r="O227">
        <v>46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46</v>
      </c>
      <c r="X227">
        <v>138</v>
      </c>
      <c r="Y227">
        <v>7.67</v>
      </c>
      <c r="Z227">
        <v>2559</v>
      </c>
      <c r="AA227">
        <v>1</v>
      </c>
      <c r="AB227" s="12" t="str">
        <f t="shared" si="40"/>
        <v>2</v>
      </c>
      <c r="AC227" s="12" t="str">
        <f t="shared" si="41"/>
        <v>2</v>
      </c>
      <c r="AD227" s="12" t="str">
        <f t="shared" si="42"/>
        <v>5</v>
      </c>
      <c r="AE227" t="s">
        <v>27</v>
      </c>
      <c r="AF227" s="13">
        <v>2</v>
      </c>
      <c r="AG227" s="13">
        <f t="shared" si="43"/>
        <v>0.66666666666666663</v>
      </c>
      <c r="AH227" s="14">
        <f t="shared" si="44"/>
        <v>2.6666666666666665</v>
      </c>
    </row>
    <row r="228" spans="1:34" ht="16.5" customHeight="1" x14ac:dyDescent="0.2">
      <c r="A228" t="s">
        <v>27</v>
      </c>
      <c r="B228" t="s">
        <v>28</v>
      </c>
      <c r="C228" s="2" t="s">
        <v>393</v>
      </c>
      <c r="D228" t="s">
        <v>394</v>
      </c>
      <c r="E228" t="s">
        <v>31</v>
      </c>
      <c r="F228" t="s">
        <v>368</v>
      </c>
      <c r="G228">
        <v>3</v>
      </c>
      <c r="H228" t="str">
        <f t="shared" si="36"/>
        <v>3</v>
      </c>
      <c r="I228" s="11" t="str">
        <f t="shared" si="37"/>
        <v>2</v>
      </c>
      <c r="J228" s="11" t="str">
        <f t="shared" si="38"/>
        <v>2</v>
      </c>
      <c r="K228" s="11" t="str">
        <f t="shared" si="39"/>
        <v>5</v>
      </c>
      <c r="L228" t="s">
        <v>63</v>
      </c>
      <c r="M228" t="s">
        <v>390</v>
      </c>
      <c r="N228">
        <v>0</v>
      </c>
      <c r="O228">
        <v>9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9</v>
      </c>
      <c r="X228">
        <v>27</v>
      </c>
      <c r="Y228">
        <v>1.5</v>
      </c>
      <c r="Z228">
        <v>2559</v>
      </c>
      <c r="AA228">
        <v>1</v>
      </c>
      <c r="AB228" s="12" t="str">
        <f t="shared" si="40"/>
        <v>2</v>
      </c>
      <c r="AC228" s="12" t="str">
        <f t="shared" si="41"/>
        <v>2</v>
      </c>
      <c r="AD228" s="12" t="str">
        <f t="shared" si="42"/>
        <v>5</v>
      </c>
      <c r="AE228" t="s">
        <v>27</v>
      </c>
      <c r="AF228" s="13">
        <v>2</v>
      </c>
      <c r="AG228" s="13">
        <f t="shared" si="43"/>
        <v>0.66666666666666663</v>
      </c>
      <c r="AH228" s="14">
        <f t="shared" si="44"/>
        <v>2.6666666666666665</v>
      </c>
    </row>
    <row r="229" spans="1:34" ht="16.5" customHeight="1" x14ac:dyDescent="0.2">
      <c r="A229" t="s">
        <v>27</v>
      </c>
      <c r="B229" t="s">
        <v>28</v>
      </c>
      <c r="C229" s="2" t="s">
        <v>393</v>
      </c>
      <c r="D229" t="s">
        <v>394</v>
      </c>
      <c r="E229" t="s">
        <v>31</v>
      </c>
      <c r="F229" t="s">
        <v>368</v>
      </c>
      <c r="G229">
        <v>2</v>
      </c>
      <c r="H229" t="str">
        <f t="shared" si="36"/>
        <v>3</v>
      </c>
      <c r="I229" s="11" t="str">
        <f t="shared" si="37"/>
        <v>2</v>
      </c>
      <c r="J229" s="11" t="str">
        <f t="shared" si="38"/>
        <v>2</v>
      </c>
      <c r="K229" s="11" t="str">
        <f t="shared" si="39"/>
        <v>5</v>
      </c>
      <c r="L229" t="s">
        <v>63</v>
      </c>
      <c r="M229" t="s">
        <v>390</v>
      </c>
      <c r="N229">
        <v>0</v>
      </c>
      <c r="O229">
        <v>9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9</v>
      </c>
      <c r="X229">
        <v>27</v>
      </c>
      <c r="Y229">
        <v>1.5</v>
      </c>
      <c r="Z229">
        <v>2559</v>
      </c>
      <c r="AA229">
        <v>1</v>
      </c>
      <c r="AB229" s="12" t="str">
        <f t="shared" si="40"/>
        <v>2</v>
      </c>
      <c r="AC229" s="12" t="str">
        <f t="shared" si="41"/>
        <v>2</v>
      </c>
      <c r="AD229" s="12" t="str">
        <f t="shared" si="42"/>
        <v>5</v>
      </c>
      <c r="AE229" t="s">
        <v>27</v>
      </c>
      <c r="AF229" s="13">
        <v>2</v>
      </c>
      <c r="AG229" s="13">
        <f t="shared" si="43"/>
        <v>0.66666666666666663</v>
      </c>
      <c r="AH229" s="14">
        <f t="shared" si="44"/>
        <v>2.6666666666666665</v>
      </c>
    </row>
    <row r="230" spans="1:34" ht="16.5" customHeight="1" x14ac:dyDescent="0.2">
      <c r="A230" t="s">
        <v>27</v>
      </c>
      <c r="B230" t="s">
        <v>28</v>
      </c>
      <c r="C230" s="2" t="s">
        <v>395</v>
      </c>
      <c r="D230" t="s">
        <v>396</v>
      </c>
      <c r="E230" t="s">
        <v>31</v>
      </c>
      <c r="F230" t="s">
        <v>368</v>
      </c>
      <c r="G230">
        <v>4</v>
      </c>
      <c r="H230" t="str">
        <f t="shared" si="36"/>
        <v>3</v>
      </c>
      <c r="I230" s="11" t="str">
        <f t="shared" si="37"/>
        <v>3</v>
      </c>
      <c r="J230" s="11" t="str">
        <f t="shared" si="38"/>
        <v>0</v>
      </c>
      <c r="K230" s="11" t="str">
        <f t="shared" si="39"/>
        <v>6</v>
      </c>
      <c r="L230" t="s">
        <v>33</v>
      </c>
      <c r="M230" t="s">
        <v>390</v>
      </c>
      <c r="N230">
        <v>0</v>
      </c>
      <c r="O230">
        <v>12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12</v>
      </c>
      <c r="X230">
        <v>36</v>
      </c>
      <c r="Y230">
        <v>2</v>
      </c>
      <c r="Z230">
        <v>2559</v>
      </c>
      <c r="AA230">
        <v>1</v>
      </c>
      <c r="AB230" s="12" t="str">
        <f t="shared" si="40"/>
        <v>3</v>
      </c>
      <c r="AC230" s="12" t="str">
        <f t="shared" si="41"/>
        <v>0</v>
      </c>
      <c r="AD230" s="12" t="str">
        <f t="shared" si="42"/>
        <v>6</v>
      </c>
      <c r="AE230" t="s">
        <v>27</v>
      </c>
      <c r="AF230" s="13">
        <v>3</v>
      </c>
      <c r="AG230" s="13">
        <f t="shared" si="43"/>
        <v>0</v>
      </c>
      <c r="AH230" s="14">
        <f t="shared" si="44"/>
        <v>3</v>
      </c>
    </row>
    <row r="231" spans="1:34" ht="16.5" customHeight="1" x14ac:dyDescent="0.2">
      <c r="A231" t="s">
        <v>27</v>
      </c>
      <c r="B231" t="s">
        <v>28</v>
      </c>
      <c r="C231" s="2" t="s">
        <v>395</v>
      </c>
      <c r="D231" t="s">
        <v>396</v>
      </c>
      <c r="E231" t="s">
        <v>31</v>
      </c>
      <c r="F231" t="s">
        <v>368</v>
      </c>
      <c r="G231">
        <v>3</v>
      </c>
      <c r="H231" t="str">
        <f t="shared" si="36"/>
        <v>3</v>
      </c>
      <c r="I231" s="11" t="str">
        <f t="shared" si="37"/>
        <v>3</v>
      </c>
      <c r="J231" s="11" t="str">
        <f t="shared" si="38"/>
        <v>0</v>
      </c>
      <c r="K231" s="11" t="str">
        <f t="shared" si="39"/>
        <v>6</v>
      </c>
      <c r="L231" t="s">
        <v>33</v>
      </c>
      <c r="M231" t="s">
        <v>390</v>
      </c>
      <c r="N231">
        <v>0</v>
      </c>
      <c r="O231">
        <v>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9</v>
      </c>
      <c r="X231">
        <v>27</v>
      </c>
      <c r="Y231">
        <v>1.5</v>
      </c>
      <c r="Z231">
        <v>2559</v>
      </c>
      <c r="AA231">
        <v>1</v>
      </c>
      <c r="AB231" s="12" t="str">
        <f t="shared" si="40"/>
        <v>3</v>
      </c>
      <c r="AC231" s="12" t="str">
        <f t="shared" si="41"/>
        <v>0</v>
      </c>
      <c r="AD231" s="12" t="str">
        <f t="shared" si="42"/>
        <v>6</v>
      </c>
      <c r="AE231" t="s">
        <v>27</v>
      </c>
      <c r="AF231" s="13">
        <v>3</v>
      </c>
      <c r="AG231" s="13">
        <f t="shared" si="43"/>
        <v>0</v>
      </c>
      <c r="AH231" s="14">
        <f t="shared" si="44"/>
        <v>3</v>
      </c>
    </row>
    <row r="232" spans="1:34" ht="16.5" customHeight="1" x14ac:dyDescent="0.2">
      <c r="A232" t="s">
        <v>27</v>
      </c>
      <c r="B232" t="s">
        <v>28</v>
      </c>
      <c r="C232" s="2" t="s">
        <v>395</v>
      </c>
      <c r="D232" t="s">
        <v>396</v>
      </c>
      <c r="E232" t="s">
        <v>31</v>
      </c>
      <c r="F232" t="s">
        <v>368</v>
      </c>
      <c r="G232">
        <v>1</v>
      </c>
      <c r="H232" t="str">
        <f t="shared" si="36"/>
        <v>3</v>
      </c>
      <c r="I232" s="11" t="str">
        <f t="shared" si="37"/>
        <v>3</v>
      </c>
      <c r="J232" s="11" t="str">
        <f t="shared" si="38"/>
        <v>0</v>
      </c>
      <c r="K232" s="11" t="str">
        <f t="shared" si="39"/>
        <v>6</v>
      </c>
      <c r="L232" t="s">
        <v>33</v>
      </c>
      <c r="M232" t="s">
        <v>381</v>
      </c>
      <c r="N232">
        <v>0</v>
      </c>
      <c r="O232">
        <v>45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45</v>
      </c>
      <c r="X232">
        <v>135</v>
      </c>
      <c r="Y232">
        <v>7.5</v>
      </c>
      <c r="Z232">
        <v>2559</v>
      </c>
      <c r="AA232">
        <v>1</v>
      </c>
      <c r="AB232" s="12" t="str">
        <f t="shared" si="40"/>
        <v>3</v>
      </c>
      <c r="AC232" s="12" t="str">
        <f t="shared" si="41"/>
        <v>0</v>
      </c>
      <c r="AD232" s="12" t="str">
        <f t="shared" si="42"/>
        <v>6</v>
      </c>
      <c r="AE232" t="s">
        <v>27</v>
      </c>
      <c r="AF232" s="13">
        <v>3</v>
      </c>
      <c r="AG232" s="13">
        <f t="shared" si="43"/>
        <v>0</v>
      </c>
      <c r="AH232" s="14">
        <f t="shared" si="44"/>
        <v>3</v>
      </c>
    </row>
    <row r="233" spans="1:34" ht="16.5" customHeight="1" x14ac:dyDescent="0.2">
      <c r="A233" t="s">
        <v>27</v>
      </c>
      <c r="B233" t="s">
        <v>28</v>
      </c>
      <c r="C233" s="2" t="s">
        <v>395</v>
      </c>
      <c r="D233" t="s">
        <v>396</v>
      </c>
      <c r="E233" t="s">
        <v>31</v>
      </c>
      <c r="F233" t="s">
        <v>368</v>
      </c>
      <c r="G233">
        <v>2</v>
      </c>
      <c r="H233" t="str">
        <f t="shared" si="36"/>
        <v>3</v>
      </c>
      <c r="I233" s="11" t="str">
        <f t="shared" si="37"/>
        <v>3</v>
      </c>
      <c r="J233" s="11" t="str">
        <f t="shared" si="38"/>
        <v>0</v>
      </c>
      <c r="K233" s="11" t="str">
        <f t="shared" si="39"/>
        <v>6</v>
      </c>
      <c r="L233" t="s">
        <v>33</v>
      </c>
      <c r="M233" t="s">
        <v>390</v>
      </c>
      <c r="N233">
        <v>0</v>
      </c>
      <c r="O233">
        <v>9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9</v>
      </c>
      <c r="X233">
        <v>27</v>
      </c>
      <c r="Y233">
        <v>1.5</v>
      </c>
      <c r="Z233">
        <v>2559</v>
      </c>
      <c r="AA233">
        <v>1</v>
      </c>
      <c r="AB233" s="12" t="str">
        <f t="shared" si="40"/>
        <v>3</v>
      </c>
      <c r="AC233" s="12" t="str">
        <f t="shared" si="41"/>
        <v>0</v>
      </c>
      <c r="AD233" s="12" t="str">
        <f t="shared" si="42"/>
        <v>6</v>
      </c>
      <c r="AE233" t="s">
        <v>27</v>
      </c>
      <c r="AF233" s="13">
        <v>3</v>
      </c>
      <c r="AG233" s="13">
        <f t="shared" si="43"/>
        <v>0</v>
      </c>
      <c r="AH233" s="14">
        <f t="shared" si="44"/>
        <v>3</v>
      </c>
    </row>
    <row r="234" spans="1:34" ht="16.5" customHeight="1" x14ac:dyDescent="0.2">
      <c r="A234" t="s">
        <v>27</v>
      </c>
      <c r="B234" t="s">
        <v>28</v>
      </c>
      <c r="C234" s="2" t="s">
        <v>397</v>
      </c>
      <c r="D234" t="s">
        <v>398</v>
      </c>
      <c r="E234" t="s">
        <v>31</v>
      </c>
      <c r="F234" t="s">
        <v>368</v>
      </c>
      <c r="G234">
        <v>4</v>
      </c>
      <c r="H234" t="str">
        <f t="shared" si="36"/>
        <v>3</v>
      </c>
      <c r="I234" s="11" t="str">
        <f t="shared" si="37"/>
        <v>3</v>
      </c>
      <c r="J234" s="11" t="str">
        <f t="shared" si="38"/>
        <v>0</v>
      </c>
      <c r="K234" s="11" t="str">
        <f t="shared" si="39"/>
        <v>6</v>
      </c>
      <c r="L234" t="s">
        <v>33</v>
      </c>
      <c r="M234" t="s">
        <v>390</v>
      </c>
      <c r="N234">
        <v>0</v>
      </c>
      <c r="O234">
        <v>12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12</v>
      </c>
      <c r="X234">
        <v>36</v>
      </c>
      <c r="Y234">
        <v>2</v>
      </c>
      <c r="Z234">
        <v>2559</v>
      </c>
      <c r="AA234">
        <v>1</v>
      </c>
      <c r="AB234" s="12" t="str">
        <f t="shared" si="40"/>
        <v>3</v>
      </c>
      <c r="AC234" s="12" t="str">
        <f t="shared" si="41"/>
        <v>0</v>
      </c>
      <c r="AD234" s="12" t="str">
        <f t="shared" si="42"/>
        <v>6</v>
      </c>
      <c r="AE234" t="s">
        <v>27</v>
      </c>
      <c r="AF234" s="13">
        <v>3</v>
      </c>
      <c r="AG234" s="13">
        <f t="shared" si="43"/>
        <v>0</v>
      </c>
      <c r="AH234" s="14">
        <f t="shared" si="44"/>
        <v>3</v>
      </c>
    </row>
    <row r="235" spans="1:34" ht="16.5" customHeight="1" x14ac:dyDescent="0.2">
      <c r="A235" t="s">
        <v>27</v>
      </c>
      <c r="B235" t="s">
        <v>28</v>
      </c>
      <c r="C235" s="2" t="s">
        <v>397</v>
      </c>
      <c r="D235" t="s">
        <v>398</v>
      </c>
      <c r="E235" t="s">
        <v>31</v>
      </c>
      <c r="F235" t="s">
        <v>368</v>
      </c>
      <c r="G235">
        <v>3</v>
      </c>
      <c r="H235" t="str">
        <f t="shared" si="36"/>
        <v>3</v>
      </c>
      <c r="I235" s="11" t="str">
        <f t="shared" si="37"/>
        <v>3</v>
      </c>
      <c r="J235" s="11" t="str">
        <f t="shared" si="38"/>
        <v>0</v>
      </c>
      <c r="K235" s="11" t="str">
        <f t="shared" si="39"/>
        <v>6</v>
      </c>
      <c r="L235" t="s">
        <v>33</v>
      </c>
      <c r="M235" t="s">
        <v>390</v>
      </c>
      <c r="N235">
        <v>0</v>
      </c>
      <c r="O235">
        <v>9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9</v>
      </c>
      <c r="X235">
        <v>27</v>
      </c>
      <c r="Y235">
        <v>1.5</v>
      </c>
      <c r="Z235">
        <v>2559</v>
      </c>
      <c r="AA235">
        <v>1</v>
      </c>
      <c r="AB235" s="12" t="str">
        <f t="shared" si="40"/>
        <v>3</v>
      </c>
      <c r="AC235" s="12" t="str">
        <f t="shared" si="41"/>
        <v>0</v>
      </c>
      <c r="AD235" s="12" t="str">
        <f t="shared" si="42"/>
        <v>6</v>
      </c>
      <c r="AE235" t="s">
        <v>27</v>
      </c>
      <c r="AF235" s="13">
        <v>3</v>
      </c>
      <c r="AG235" s="13">
        <f t="shared" si="43"/>
        <v>0</v>
      </c>
      <c r="AH235" s="14">
        <f t="shared" si="44"/>
        <v>3</v>
      </c>
    </row>
    <row r="236" spans="1:34" ht="16.5" customHeight="1" x14ac:dyDescent="0.2">
      <c r="A236" t="s">
        <v>27</v>
      </c>
      <c r="B236" t="s">
        <v>28</v>
      </c>
      <c r="C236" s="2" t="s">
        <v>397</v>
      </c>
      <c r="D236" t="s">
        <v>398</v>
      </c>
      <c r="E236" t="s">
        <v>31</v>
      </c>
      <c r="F236" t="s">
        <v>368</v>
      </c>
      <c r="G236">
        <v>2</v>
      </c>
      <c r="H236" t="str">
        <f t="shared" si="36"/>
        <v>3</v>
      </c>
      <c r="I236" s="11" t="str">
        <f t="shared" si="37"/>
        <v>3</v>
      </c>
      <c r="J236" s="11" t="str">
        <f t="shared" si="38"/>
        <v>0</v>
      </c>
      <c r="K236" s="11" t="str">
        <f t="shared" si="39"/>
        <v>6</v>
      </c>
      <c r="L236" t="s">
        <v>33</v>
      </c>
      <c r="M236" t="s">
        <v>390</v>
      </c>
      <c r="N236">
        <v>0</v>
      </c>
      <c r="O236">
        <v>9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9</v>
      </c>
      <c r="X236">
        <v>27</v>
      </c>
      <c r="Y236">
        <v>1.5</v>
      </c>
      <c r="Z236">
        <v>2559</v>
      </c>
      <c r="AA236">
        <v>1</v>
      </c>
      <c r="AB236" s="12" t="str">
        <f t="shared" si="40"/>
        <v>3</v>
      </c>
      <c r="AC236" s="12" t="str">
        <f t="shared" si="41"/>
        <v>0</v>
      </c>
      <c r="AD236" s="12" t="str">
        <f t="shared" si="42"/>
        <v>6</v>
      </c>
      <c r="AE236" t="s">
        <v>27</v>
      </c>
      <c r="AF236" s="13">
        <v>3</v>
      </c>
      <c r="AG236" s="13">
        <f t="shared" si="43"/>
        <v>0</v>
      </c>
      <c r="AH236" s="14">
        <f t="shared" si="44"/>
        <v>3</v>
      </c>
    </row>
    <row r="237" spans="1:34" ht="16.5" customHeight="1" x14ac:dyDescent="0.2">
      <c r="A237" t="s">
        <v>27</v>
      </c>
      <c r="B237" t="s">
        <v>28</v>
      </c>
      <c r="C237" s="2" t="s">
        <v>397</v>
      </c>
      <c r="D237" t="s">
        <v>398</v>
      </c>
      <c r="E237" t="s">
        <v>31</v>
      </c>
      <c r="F237" t="s">
        <v>368</v>
      </c>
      <c r="G237">
        <v>1</v>
      </c>
      <c r="H237" t="str">
        <f t="shared" si="36"/>
        <v>3</v>
      </c>
      <c r="I237" s="11" t="str">
        <f t="shared" si="37"/>
        <v>3</v>
      </c>
      <c r="J237" s="11" t="str">
        <f t="shared" si="38"/>
        <v>0</v>
      </c>
      <c r="K237" s="11" t="str">
        <f t="shared" si="39"/>
        <v>6</v>
      </c>
      <c r="L237" t="s">
        <v>33</v>
      </c>
      <c r="M237" t="s">
        <v>399</v>
      </c>
      <c r="N237">
        <v>0</v>
      </c>
      <c r="O237">
        <v>46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46</v>
      </c>
      <c r="X237">
        <v>138</v>
      </c>
      <c r="Y237">
        <v>7.67</v>
      </c>
      <c r="Z237">
        <v>2559</v>
      </c>
      <c r="AA237">
        <v>1</v>
      </c>
      <c r="AB237" s="12" t="str">
        <f t="shared" si="40"/>
        <v>3</v>
      </c>
      <c r="AC237" s="12" t="str">
        <f t="shared" si="41"/>
        <v>0</v>
      </c>
      <c r="AD237" s="12" t="str">
        <f t="shared" si="42"/>
        <v>6</v>
      </c>
      <c r="AE237" t="s">
        <v>27</v>
      </c>
      <c r="AF237" s="13">
        <v>3</v>
      </c>
      <c r="AG237" s="13">
        <f t="shared" si="43"/>
        <v>0</v>
      </c>
      <c r="AH237" s="14">
        <f t="shared" si="44"/>
        <v>3</v>
      </c>
    </row>
    <row r="238" spans="1:34" ht="16.5" customHeight="1" x14ac:dyDescent="0.2">
      <c r="A238" t="s">
        <v>27</v>
      </c>
      <c r="B238" t="s">
        <v>28</v>
      </c>
      <c r="C238" s="2" t="s">
        <v>400</v>
      </c>
      <c r="D238" t="s">
        <v>401</v>
      </c>
      <c r="E238" t="s">
        <v>31</v>
      </c>
      <c r="F238" t="s">
        <v>368</v>
      </c>
      <c r="G238">
        <v>2</v>
      </c>
      <c r="H238" t="str">
        <f t="shared" si="36"/>
        <v>3</v>
      </c>
      <c r="I238" s="11" t="str">
        <f t="shared" si="37"/>
        <v>2</v>
      </c>
      <c r="J238" s="11" t="str">
        <f t="shared" si="38"/>
        <v>2</v>
      </c>
      <c r="K238" s="11" t="str">
        <f t="shared" si="39"/>
        <v>5</v>
      </c>
      <c r="L238" t="s">
        <v>63</v>
      </c>
      <c r="M238" t="s">
        <v>378</v>
      </c>
      <c r="N238">
        <v>0</v>
      </c>
      <c r="O238">
        <v>34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34</v>
      </c>
      <c r="X238">
        <v>102</v>
      </c>
      <c r="Y238">
        <v>5.67</v>
      </c>
      <c r="Z238">
        <v>2559</v>
      </c>
      <c r="AA238">
        <v>1</v>
      </c>
      <c r="AB238" s="12" t="str">
        <f t="shared" si="40"/>
        <v>2</v>
      </c>
      <c r="AC238" s="12" t="str">
        <f t="shared" si="41"/>
        <v>2</v>
      </c>
      <c r="AD238" s="12" t="str">
        <f t="shared" si="42"/>
        <v>5</v>
      </c>
      <c r="AE238" t="s">
        <v>27</v>
      </c>
      <c r="AF238" s="13">
        <v>2</v>
      </c>
      <c r="AG238" s="13">
        <f t="shared" si="43"/>
        <v>0.66666666666666663</v>
      </c>
      <c r="AH238" s="14">
        <f t="shared" si="44"/>
        <v>2.6666666666666665</v>
      </c>
    </row>
    <row r="239" spans="1:34" ht="16.5" customHeight="1" x14ac:dyDescent="0.2">
      <c r="A239" t="s">
        <v>27</v>
      </c>
      <c r="B239" t="s">
        <v>28</v>
      </c>
      <c r="C239" s="2" t="s">
        <v>400</v>
      </c>
      <c r="D239" t="s">
        <v>401</v>
      </c>
      <c r="E239" t="s">
        <v>31</v>
      </c>
      <c r="F239" t="s">
        <v>368</v>
      </c>
      <c r="G239">
        <v>1</v>
      </c>
      <c r="H239" t="str">
        <f t="shared" si="36"/>
        <v>3</v>
      </c>
      <c r="I239" s="11" t="str">
        <f t="shared" si="37"/>
        <v>2</v>
      </c>
      <c r="J239" s="11" t="str">
        <f t="shared" si="38"/>
        <v>2</v>
      </c>
      <c r="K239" s="11" t="str">
        <f t="shared" si="39"/>
        <v>5</v>
      </c>
      <c r="L239" t="s">
        <v>63</v>
      </c>
      <c r="M239" t="s">
        <v>378</v>
      </c>
      <c r="N239">
        <v>0</v>
      </c>
      <c r="O239">
        <v>37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37</v>
      </c>
      <c r="X239">
        <v>111</v>
      </c>
      <c r="Y239">
        <v>6.17</v>
      </c>
      <c r="Z239">
        <v>2559</v>
      </c>
      <c r="AA239">
        <v>1</v>
      </c>
      <c r="AB239" s="12" t="str">
        <f t="shared" si="40"/>
        <v>2</v>
      </c>
      <c r="AC239" s="12" t="str">
        <f t="shared" si="41"/>
        <v>2</v>
      </c>
      <c r="AD239" s="12" t="str">
        <f t="shared" si="42"/>
        <v>5</v>
      </c>
      <c r="AE239" t="s">
        <v>27</v>
      </c>
      <c r="AF239" s="13">
        <v>2</v>
      </c>
      <c r="AG239" s="13">
        <f t="shared" si="43"/>
        <v>0.66666666666666663</v>
      </c>
      <c r="AH239" s="14">
        <f t="shared" si="44"/>
        <v>2.6666666666666665</v>
      </c>
    </row>
    <row r="240" spans="1:34" ht="16.5" customHeight="1" x14ac:dyDescent="0.2">
      <c r="A240" t="s">
        <v>27</v>
      </c>
      <c r="B240" t="s">
        <v>28</v>
      </c>
      <c r="C240" s="2" t="s">
        <v>402</v>
      </c>
      <c r="D240" t="s">
        <v>403</v>
      </c>
      <c r="E240" t="s">
        <v>31</v>
      </c>
      <c r="F240" t="s">
        <v>368</v>
      </c>
      <c r="G240">
        <v>2</v>
      </c>
      <c r="H240" t="str">
        <f t="shared" si="36"/>
        <v>3</v>
      </c>
      <c r="I240" s="11" t="str">
        <f t="shared" si="37"/>
        <v>2</v>
      </c>
      <c r="J240" s="11" t="str">
        <f t="shared" si="38"/>
        <v>2</v>
      </c>
      <c r="K240" s="11" t="str">
        <f t="shared" si="39"/>
        <v>5</v>
      </c>
      <c r="L240" t="s">
        <v>63</v>
      </c>
      <c r="M240" t="s">
        <v>372</v>
      </c>
      <c r="N240">
        <v>0</v>
      </c>
      <c r="O240">
        <v>34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34</v>
      </c>
      <c r="X240">
        <v>102</v>
      </c>
      <c r="Y240">
        <v>5.67</v>
      </c>
      <c r="Z240">
        <v>2559</v>
      </c>
      <c r="AA240">
        <v>1</v>
      </c>
      <c r="AB240" s="12" t="str">
        <f t="shared" si="40"/>
        <v>2</v>
      </c>
      <c r="AC240" s="12" t="str">
        <f t="shared" si="41"/>
        <v>2</v>
      </c>
      <c r="AD240" s="12" t="str">
        <f t="shared" si="42"/>
        <v>5</v>
      </c>
      <c r="AE240" t="s">
        <v>27</v>
      </c>
      <c r="AF240" s="13">
        <v>2</v>
      </c>
      <c r="AG240" s="13">
        <f t="shared" si="43"/>
        <v>0.66666666666666663</v>
      </c>
      <c r="AH240" s="14">
        <f t="shared" si="44"/>
        <v>2.6666666666666665</v>
      </c>
    </row>
    <row r="241" spans="1:34" ht="16.5" customHeight="1" x14ac:dyDescent="0.2">
      <c r="A241" t="s">
        <v>27</v>
      </c>
      <c r="B241" t="s">
        <v>28</v>
      </c>
      <c r="C241" s="2" t="s">
        <v>402</v>
      </c>
      <c r="D241" t="s">
        <v>403</v>
      </c>
      <c r="E241" t="s">
        <v>31</v>
      </c>
      <c r="F241" t="s">
        <v>368</v>
      </c>
      <c r="G241">
        <v>1</v>
      </c>
      <c r="H241" t="str">
        <f t="shared" si="36"/>
        <v>3</v>
      </c>
      <c r="I241" s="11" t="str">
        <f t="shared" si="37"/>
        <v>2</v>
      </c>
      <c r="J241" s="11" t="str">
        <f t="shared" si="38"/>
        <v>2</v>
      </c>
      <c r="K241" s="11" t="str">
        <f t="shared" si="39"/>
        <v>5</v>
      </c>
      <c r="L241" t="s">
        <v>63</v>
      </c>
      <c r="M241" t="s">
        <v>372</v>
      </c>
      <c r="N241">
        <v>0</v>
      </c>
      <c r="O241">
        <v>37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37</v>
      </c>
      <c r="X241">
        <v>111</v>
      </c>
      <c r="Y241">
        <v>6.17</v>
      </c>
      <c r="Z241">
        <v>2559</v>
      </c>
      <c r="AA241">
        <v>1</v>
      </c>
      <c r="AB241" s="12" t="str">
        <f t="shared" si="40"/>
        <v>2</v>
      </c>
      <c r="AC241" s="12" t="str">
        <f t="shared" si="41"/>
        <v>2</v>
      </c>
      <c r="AD241" s="12" t="str">
        <f t="shared" si="42"/>
        <v>5</v>
      </c>
      <c r="AE241" t="s">
        <v>27</v>
      </c>
      <c r="AF241" s="13">
        <v>2</v>
      </c>
      <c r="AG241" s="13">
        <f t="shared" si="43"/>
        <v>0.66666666666666663</v>
      </c>
      <c r="AH241" s="14">
        <f t="shared" si="44"/>
        <v>2.6666666666666665</v>
      </c>
    </row>
    <row r="242" spans="1:34" ht="16.5" customHeight="1" x14ac:dyDescent="0.2">
      <c r="A242" t="s">
        <v>27</v>
      </c>
      <c r="B242" t="s">
        <v>28</v>
      </c>
      <c r="C242" s="2" t="s">
        <v>404</v>
      </c>
      <c r="D242" t="s">
        <v>405</v>
      </c>
      <c r="E242" t="s">
        <v>31</v>
      </c>
      <c r="F242" t="s">
        <v>368</v>
      </c>
      <c r="G242">
        <v>2</v>
      </c>
      <c r="H242" t="str">
        <f t="shared" si="36"/>
        <v>3</v>
      </c>
      <c r="I242" s="11" t="str">
        <f t="shared" si="37"/>
        <v>2</v>
      </c>
      <c r="J242" s="11" t="str">
        <f t="shared" si="38"/>
        <v>2</v>
      </c>
      <c r="K242" s="11" t="str">
        <f t="shared" si="39"/>
        <v>5</v>
      </c>
      <c r="L242" t="s">
        <v>63</v>
      </c>
      <c r="M242" t="s">
        <v>406</v>
      </c>
      <c r="N242">
        <v>0</v>
      </c>
      <c r="O242">
        <v>31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31</v>
      </c>
      <c r="X242">
        <v>93</v>
      </c>
      <c r="Y242">
        <v>5.17</v>
      </c>
      <c r="Z242">
        <v>2559</v>
      </c>
      <c r="AA242">
        <v>1</v>
      </c>
      <c r="AB242" s="12" t="str">
        <f t="shared" si="40"/>
        <v>2</v>
      </c>
      <c r="AC242" s="12" t="str">
        <f t="shared" si="41"/>
        <v>2</v>
      </c>
      <c r="AD242" s="12" t="str">
        <f t="shared" si="42"/>
        <v>5</v>
      </c>
      <c r="AE242" t="s">
        <v>27</v>
      </c>
      <c r="AF242" s="13">
        <v>2</v>
      </c>
      <c r="AG242" s="13">
        <f t="shared" si="43"/>
        <v>0.66666666666666663</v>
      </c>
      <c r="AH242" s="14">
        <f t="shared" si="44"/>
        <v>2.6666666666666665</v>
      </c>
    </row>
    <row r="243" spans="1:34" ht="16.5" customHeight="1" x14ac:dyDescent="0.2">
      <c r="A243" t="s">
        <v>27</v>
      </c>
      <c r="B243" t="s">
        <v>28</v>
      </c>
      <c r="C243" s="2" t="s">
        <v>404</v>
      </c>
      <c r="D243" t="s">
        <v>405</v>
      </c>
      <c r="E243" t="s">
        <v>31</v>
      </c>
      <c r="F243" t="s">
        <v>368</v>
      </c>
      <c r="G243">
        <v>1</v>
      </c>
      <c r="H243" t="str">
        <f t="shared" si="36"/>
        <v>3</v>
      </c>
      <c r="I243" s="11" t="str">
        <f t="shared" si="37"/>
        <v>2</v>
      </c>
      <c r="J243" s="11" t="str">
        <f t="shared" si="38"/>
        <v>2</v>
      </c>
      <c r="K243" s="11" t="str">
        <f t="shared" si="39"/>
        <v>5</v>
      </c>
      <c r="L243" t="s">
        <v>63</v>
      </c>
      <c r="M243" t="s">
        <v>406</v>
      </c>
      <c r="N243">
        <v>0</v>
      </c>
      <c r="O243">
        <v>31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31</v>
      </c>
      <c r="X243">
        <v>93</v>
      </c>
      <c r="Y243">
        <v>5.17</v>
      </c>
      <c r="Z243">
        <v>2559</v>
      </c>
      <c r="AA243">
        <v>1</v>
      </c>
      <c r="AB243" s="12" t="str">
        <f t="shared" si="40"/>
        <v>2</v>
      </c>
      <c r="AC243" s="12" t="str">
        <f t="shared" si="41"/>
        <v>2</v>
      </c>
      <c r="AD243" s="12" t="str">
        <f t="shared" si="42"/>
        <v>5</v>
      </c>
      <c r="AE243" t="s">
        <v>27</v>
      </c>
      <c r="AF243" s="13">
        <v>2</v>
      </c>
      <c r="AG243" s="13">
        <f t="shared" si="43"/>
        <v>0.66666666666666663</v>
      </c>
      <c r="AH243" s="14">
        <f t="shared" si="44"/>
        <v>2.6666666666666665</v>
      </c>
    </row>
    <row r="244" spans="1:34" ht="16.5" customHeight="1" x14ac:dyDescent="0.2">
      <c r="A244" t="s">
        <v>27</v>
      </c>
      <c r="B244" t="s">
        <v>28</v>
      </c>
      <c r="C244" s="2" t="s">
        <v>407</v>
      </c>
      <c r="D244" t="s">
        <v>408</v>
      </c>
      <c r="E244" t="s">
        <v>31</v>
      </c>
      <c r="F244" t="s">
        <v>368</v>
      </c>
      <c r="G244">
        <v>2</v>
      </c>
      <c r="H244" t="str">
        <f t="shared" si="36"/>
        <v>3</v>
      </c>
      <c r="I244" s="11" t="str">
        <f t="shared" si="37"/>
        <v>2</v>
      </c>
      <c r="J244" s="11" t="str">
        <f t="shared" si="38"/>
        <v>2</v>
      </c>
      <c r="K244" s="11" t="str">
        <f t="shared" si="39"/>
        <v>5</v>
      </c>
      <c r="L244" t="s">
        <v>63</v>
      </c>
      <c r="M244" t="s">
        <v>375</v>
      </c>
      <c r="N244">
        <v>0</v>
      </c>
      <c r="O244">
        <v>34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34</v>
      </c>
      <c r="X244">
        <v>102</v>
      </c>
      <c r="Y244">
        <v>5.67</v>
      </c>
      <c r="Z244">
        <v>2559</v>
      </c>
      <c r="AA244">
        <v>1</v>
      </c>
      <c r="AB244" s="12" t="str">
        <f t="shared" si="40"/>
        <v>2</v>
      </c>
      <c r="AC244" s="12" t="str">
        <f t="shared" si="41"/>
        <v>2</v>
      </c>
      <c r="AD244" s="12" t="str">
        <f t="shared" si="42"/>
        <v>5</v>
      </c>
      <c r="AE244" t="s">
        <v>27</v>
      </c>
      <c r="AF244" s="13">
        <v>2</v>
      </c>
      <c r="AG244" s="13">
        <f t="shared" si="43"/>
        <v>0.66666666666666663</v>
      </c>
      <c r="AH244" s="14">
        <f t="shared" si="44"/>
        <v>2.6666666666666665</v>
      </c>
    </row>
    <row r="245" spans="1:34" ht="16.5" customHeight="1" x14ac:dyDescent="0.2">
      <c r="A245" t="s">
        <v>27</v>
      </c>
      <c r="B245" t="s">
        <v>28</v>
      </c>
      <c r="C245" s="2" t="s">
        <v>407</v>
      </c>
      <c r="D245" t="s">
        <v>408</v>
      </c>
      <c r="E245" t="s">
        <v>31</v>
      </c>
      <c r="F245" t="s">
        <v>368</v>
      </c>
      <c r="G245">
        <v>1</v>
      </c>
      <c r="H245" t="str">
        <f t="shared" si="36"/>
        <v>3</v>
      </c>
      <c r="I245" s="11" t="str">
        <f t="shared" si="37"/>
        <v>2</v>
      </c>
      <c r="J245" s="11" t="str">
        <f t="shared" si="38"/>
        <v>2</v>
      </c>
      <c r="K245" s="11" t="str">
        <f t="shared" si="39"/>
        <v>5</v>
      </c>
      <c r="L245" t="s">
        <v>63</v>
      </c>
      <c r="M245" t="s">
        <v>375</v>
      </c>
      <c r="N245">
        <v>0</v>
      </c>
      <c r="O245">
        <v>36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36</v>
      </c>
      <c r="X245">
        <v>108</v>
      </c>
      <c r="Y245">
        <v>6</v>
      </c>
      <c r="Z245">
        <v>2559</v>
      </c>
      <c r="AA245">
        <v>1</v>
      </c>
      <c r="AB245" s="12" t="str">
        <f t="shared" si="40"/>
        <v>2</v>
      </c>
      <c r="AC245" s="12" t="str">
        <f t="shared" si="41"/>
        <v>2</v>
      </c>
      <c r="AD245" s="12" t="str">
        <f t="shared" si="42"/>
        <v>5</v>
      </c>
      <c r="AE245" t="s">
        <v>27</v>
      </c>
      <c r="AF245" s="13">
        <v>2</v>
      </c>
      <c r="AG245" s="13">
        <f t="shared" si="43"/>
        <v>0.66666666666666663</v>
      </c>
      <c r="AH245" s="14">
        <f t="shared" si="44"/>
        <v>2.6666666666666665</v>
      </c>
    </row>
    <row r="246" spans="1:34" ht="16.5" customHeight="1" x14ac:dyDescent="0.2">
      <c r="A246" t="s">
        <v>27</v>
      </c>
      <c r="B246" t="s">
        <v>28</v>
      </c>
      <c r="C246" s="2" t="s">
        <v>409</v>
      </c>
      <c r="D246" t="s">
        <v>410</v>
      </c>
      <c r="E246" t="s">
        <v>31</v>
      </c>
      <c r="F246" t="s">
        <v>368</v>
      </c>
      <c r="G246">
        <v>4</v>
      </c>
      <c r="H246" t="str">
        <f t="shared" si="36"/>
        <v>3</v>
      </c>
      <c r="I246" s="11" t="str">
        <f t="shared" si="37"/>
        <v>2</v>
      </c>
      <c r="J246" s="11" t="str">
        <f t="shared" si="38"/>
        <v>2</v>
      </c>
      <c r="K246" s="11" t="str">
        <f t="shared" si="39"/>
        <v>5</v>
      </c>
      <c r="L246" t="s">
        <v>63</v>
      </c>
      <c r="M246" t="s">
        <v>390</v>
      </c>
      <c r="N246">
        <v>0</v>
      </c>
      <c r="O246">
        <v>12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12</v>
      </c>
      <c r="X246">
        <v>36</v>
      </c>
      <c r="Y246">
        <v>2</v>
      </c>
      <c r="Z246">
        <v>2559</v>
      </c>
      <c r="AA246">
        <v>1</v>
      </c>
      <c r="AB246" s="12" t="str">
        <f t="shared" si="40"/>
        <v>2</v>
      </c>
      <c r="AC246" s="12" t="str">
        <f t="shared" si="41"/>
        <v>2</v>
      </c>
      <c r="AD246" s="12" t="str">
        <f t="shared" si="42"/>
        <v>5</v>
      </c>
      <c r="AE246" t="s">
        <v>27</v>
      </c>
      <c r="AF246" s="13">
        <v>2</v>
      </c>
      <c r="AG246" s="13">
        <f t="shared" si="43"/>
        <v>0.66666666666666663</v>
      </c>
      <c r="AH246" s="14">
        <f t="shared" si="44"/>
        <v>2.6666666666666665</v>
      </c>
    </row>
    <row r="247" spans="1:34" ht="16.5" customHeight="1" x14ac:dyDescent="0.2">
      <c r="A247" t="s">
        <v>27</v>
      </c>
      <c r="B247" t="s">
        <v>28</v>
      </c>
      <c r="C247" s="2" t="s">
        <v>409</v>
      </c>
      <c r="D247" t="s">
        <v>410</v>
      </c>
      <c r="E247" t="s">
        <v>31</v>
      </c>
      <c r="F247" t="s">
        <v>368</v>
      </c>
      <c r="G247">
        <v>1</v>
      </c>
      <c r="H247" t="str">
        <f t="shared" si="36"/>
        <v>3</v>
      </c>
      <c r="I247" s="11" t="str">
        <f t="shared" si="37"/>
        <v>2</v>
      </c>
      <c r="J247" s="11" t="str">
        <f t="shared" si="38"/>
        <v>2</v>
      </c>
      <c r="K247" s="11" t="str">
        <f t="shared" si="39"/>
        <v>5</v>
      </c>
      <c r="L247" t="s">
        <v>63</v>
      </c>
      <c r="M247" t="s">
        <v>381</v>
      </c>
      <c r="N247">
        <v>0</v>
      </c>
      <c r="O247">
        <v>49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49</v>
      </c>
      <c r="X247">
        <v>147</v>
      </c>
      <c r="Y247">
        <v>8.17</v>
      </c>
      <c r="Z247">
        <v>2559</v>
      </c>
      <c r="AA247">
        <v>1</v>
      </c>
      <c r="AB247" s="12" t="str">
        <f t="shared" si="40"/>
        <v>2</v>
      </c>
      <c r="AC247" s="12" t="str">
        <f t="shared" si="41"/>
        <v>2</v>
      </c>
      <c r="AD247" s="12" t="str">
        <f t="shared" si="42"/>
        <v>5</v>
      </c>
      <c r="AE247" t="s">
        <v>27</v>
      </c>
      <c r="AF247" s="13">
        <v>2</v>
      </c>
      <c r="AG247" s="13">
        <f t="shared" si="43"/>
        <v>0.66666666666666663</v>
      </c>
      <c r="AH247" s="14">
        <f t="shared" si="44"/>
        <v>2.6666666666666665</v>
      </c>
    </row>
    <row r="248" spans="1:34" ht="16.5" customHeight="1" x14ac:dyDescent="0.2">
      <c r="A248" t="s">
        <v>27</v>
      </c>
      <c r="B248" t="s">
        <v>28</v>
      </c>
      <c r="C248" s="2" t="s">
        <v>409</v>
      </c>
      <c r="D248" t="s">
        <v>410</v>
      </c>
      <c r="E248" t="s">
        <v>31</v>
      </c>
      <c r="F248" t="s">
        <v>368</v>
      </c>
      <c r="G248">
        <v>2</v>
      </c>
      <c r="H248" t="str">
        <f t="shared" si="36"/>
        <v>3</v>
      </c>
      <c r="I248" s="11" t="str">
        <f t="shared" si="37"/>
        <v>2</v>
      </c>
      <c r="J248" s="11" t="str">
        <f t="shared" si="38"/>
        <v>2</v>
      </c>
      <c r="K248" s="11" t="str">
        <f t="shared" si="39"/>
        <v>5</v>
      </c>
      <c r="L248" t="s">
        <v>63</v>
      </c>
      <c r="M248" t="s">
        <v>390</v>
      </c>
      <c r="N248">
        <v>0</v>
      </c>
      <c r="O248">
        <v>9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9</v>
      </c>
      <c r="X248">
        <v>27</v>
      </c>
      <c r="Y248">
        <v>1.5</v>
      </c>
      <c r="Z248">
        <v>2559</v>
      </c>
      <c r="AA248">
        <v>1</v>
      </c>
      <c r="AB248" s="12" t="str">
        <f t="shared" si="40"/>
        <v>2</v>
      </c>
      <c r="AC248" s="12" t="str">
        <f t="shared" si="41"/>
        <v>2</v>
      </c>
      <c r="AD248" s="12" t="str">
        <f t="shared" si="42"/>
        <v>5</v>
      </c>
      <c r="AE248" t="s">
        <v>27</v>
      </c>
      <c r="AF248" s="13">
        <v>2</v>
      </c>
      <c r="AG248" s="13">
        <f t="shared" si="43"/>
        <v>0.66666666666666663</v>
      </c>
      <c r="AH248" s="14">
        <f t="shared" si="44"/>
        <v>2.6666666666666665</v>
      </c>
    </row>
    <row r="249" spans="1:34" ht="16.5" customHeight="1" x14ac:dyDescent="0.2">
      <c r="A249" t="s">
        <v>27</v>
      </c>
      <c r="B249" t="s">
        <v>28</v>
      </c>
      <c r="C249" s="2" t="s">
        <v>409</v>
      </c>
      <c r="D249" t="s">
        <v>410</v>
      </c>
      <c r="E249" t="s">
        <v>31</v>
      </c>
      <c r="F249" t="s">
        <v>368</v>
      </c>
      <c r="G249">
        <v>3</v>
      </c>
      <c r="H249" t="str">
        <f t="shared" si="36"/>
        <v>3</v>
      </c>
      <c r="I249" s="11" t="str">
        <f t="shared" si="37"/>
        <v>2</v>
      </c>
      <c r="J249" s="11" t="str">
        <f t="shared" si="38"/>
        <v>2</v>
      </c>
      <c r="K249" s="11" t="str">
        <f t="shared" si="39"/>
        <v>5</v>
      </c>
      <c r="L249" t="s">
        <v>63</v>
      </c>
      <c r="M249" t="s">
        <v>390</v>
      </c>
      <c r="N249">
        <v>0</v>
      </c>
      <c r="O249">
        <v>9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9</v>
      </c>
      <c r="X249">
        <v>27</v>
      </c>
      <c r="Y249">
        <v>1.5</v>
      </c>
      <c r="Z249">
        <v>2559</v>
      </c>
      <c r="AA249">
        <v>1</v>
      </c>
      <c r="AB249" s="12" t="str">
        <f t="shared" si="40"/>
        <v>2</v>
      </c>
      <c r="AC249" s="12" t="str">
        <f t="shared" si="41"/>
        <v>2</v>
      </c>
      <c r="AD249" s="12" t="str">
        <f t="shared" si="42"/>
        <v>5</v>
      </c>
      <c r="AE249" t="s">
        <v>27</v>
      </c>
      <c r="AF249" s="13">
        <v>2</v>
      </c>
      <c r="AG249" s="13">
        <f t="shared" si="43"/>
        <v>0.66666666666666663</v>
      </c>
      <c r="AH249" s="14">
        <f t="shared" si="44"/>
        <v>2.6666666666666665</v>
      </c>
    </row>
    <row r="250" spans="1:34" ht="16.5" customHeight="1" x14ac:dyDescent="0.2">
      <c r="A250" t="s">
        <v>27</v>
      </c>
      <c r="B250" t="s">
        <v>28</v>
      </c>
      <c r="C250" s="2" t="s">
        <v>411</v>
      </c>
      <c r="D250" t="s">
        <v>412</v>
      </c>
      <c r="E250" t="s">
        <v>31</v>
      </c>
      <c r="F250" t="s">
        <v>368</v>
      </c>
      <c r="G250">
        <v>2</v>
      </c>
      <c r="H250" t="str">
        <f t="shared" si="36"/>
        <v>3</v>
      </c>
      <c r="I250" s="11" t="str">
        <f t="shared" si="37"/>
        <v>3</v>
      </c>
      <c r="J250" s="11" t="str">
        <f t="shared" si="38"/>
        <v>0</v>
      </c>
      <c r="K250" s="11" t="str">
        <f t="shared" si="39"/>
        <v>6</v>
      </c>
      <c r="L250" t="s">
        <v>33</v>
      </c>
      <c r="M250" t="s">
        <v>387</v>
      </c>
      <c r="N250">
        <v>0</v>
      </c>
      <c r="O250">
        <v>15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15</v>
      </c>
      <c r="X250">
        <v>45</v>
      </c>
      <c r="Y250">
        <v>2.5</v>
      </c>
      <c r="Z250">
        <v>2559</v>
      </c>
      <c r="AA250">
        <v>1</v>
      </c>
      <c r="AB250" s="12" t="str">
        <f t="shared" si="40"/>
        <v>3</v>
      </c>
      <c r="AC250" s="12" t="str">
        <f t="shared" si="41"/>
        <v>0</v>
      </c>
      <c r="AD250" s="12" t="str">
        <f t="shared" si="42"/>
        <v>6</v>
      </c>
      <c r="AE250" t="s">
        <v>27</v>
      </c>
      <c r="AF250" s="13">
        <v>3</v>
      </c>
      <c r="AG250" s="13">
        <f t="shared" si="43"/>
        <v>0</v>
      </c>
      <c r="AH250" s="14">
        <f t="shared" si="44"/>
        <v>3</v>
      </c>
    </row>
    <row r="251" spans="1:34" ht="16.5" customHeight="1" x14ac:dyDescent="0.2">
      <c r="A251" t="s">
        <v>27</v>
      </c>
      <c r="B251" t="s">
        <v>28</v>
      </c>
      <c r="C251" s="2" t="s">
        <v>411</v>
      </c>
      <c r="D251" t="s">
        <v>412</v>
      </c>
      <c r="E251" t="s">
        <v>31</v>
      </c>
      <c r="F251" t="s">
        <v>368</v>
      </c>
      <c r="G251">
        <v>1</v>
      </c>
      <c r="H251" t="str">
        <f t="shared" si="36"/>
        <v>3</v>
      </c>
      <c r="I251" s="11" t="str">
        <f t="shared" si="37"/>
        <v>3</v>
      </c>
      <c r="J251" s="11" t="str">
        <f t="shared" si="38"/>
        <v>0</v>
      </c>
      <c r="K251" s="11" t="str">
        <f t="shared" si="39"/>
        <v>6</v>
      </c>
      <c r="L251" t="s">
        <v>33</v>
      </c>
      <c r="M251" t="s">
        <v>387</v>
      </c>
      <c r="N251">
        <v>0</v>
      </c>
      <c r="O251">
        <v>45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45</v>
      </c>
      <c r="X251">
        <v>135</v>
      </c>
      <c r="Y251">
        <v>7.5</v>
      </c>
      <c r="Z251">
        <v>2559</v>
      </c>
      <c r="AA251">
        <v>1</v>
      </c>
      <c r="AB251" s="12" t="str">
        <f t="shared" si="40"/>
        <v>3</v>
      </c>
      <c r="AC251" s="12" t="str">
        <f t="shared" si="41"/>
        <v>0</v>
      </c>
      <c r="AD251" s="12" t="str">
        <f t="shared" si="42"/>
        <v>6</v>
      </c>
      <c r="AE251" t="s">
        <v>27</v>
      </c>
      <c r="AF251" s="13">
        <v>3</v>
      </c>
      <c r="AG251" s="13">
        <f t="shared" si="43"/>
        <v>0</v>
      </c>
      <c r="AH251" s="14">
        <f t="shared" si="44"/>
        <v>3</v>
      </c>
    </row>
    <row r="252" spans="1:34" ht="16.5" customHeight="1" x14ac:dyDescent="0.2">
      <c r="A252" t="s">
        <v>27</v>
      </c>
      <c r="B252" t="s">
        <v>28</v>
      </c>
      <c r="C252" s="2" t="s">
        <v>413</v>
      </c>
      <c r="D252" t="s">
        <v>414</v>
      </c>
      <c r="E252" t="s">
        <v>31</v>
      </c>
      <c r="F252" t="s">
        <v>368</v>
      </c>
      <c r="G252">
        <v>1</v>
      </c>
      <c r="H252" t="str">
        <f t="shared" si="36"/>
        <v>6</v>
      </c>
      <c r="I252" s="11" t="str">
        <f t="shared" si="37"/>
        <v>0</v>
      </c>
      <c r="J252" s="11" t="str">
        <f>MID(L252,6,2)</f>
        <v>18</v>
      </c>
      <c r="K252" s="11" t="str">
        <f>MID(L252,9,1)</f>
        <v>0</v>
      </c>
      <c r="L252" t="s">
        <v>119</v>
      </c>
      <c r="M252" t="s">
        <v>415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6</v>
      </c>
      <c r="Y252">
        <v>0.33</v>
      </c>
      <c r="Z252">
        <v>2559</v>
      </c>
      <c r="AA252">
        <v>1</v>
      </c>
      <c r="AB252" s="12" t="str">
        <f t="shared" si="40"/>
        <v>0</v>
      </c>
      <c r="AC252" s="12" t="str">
        <f>MID(L252,6,2)</f>
        <v>18</v>
      </c>
      <c r="AD252" s="12" t="str">
        <f>MID(L252,9,1)</f>
        <v>0</v>
      </c>
      <c r="AE252" t="s">
        <v>27</v>
      </c>
      <c r="AF252" s="13">
        <v>0</v>
      </c>
      <c r="AG252" s="13">
        <f t="shared" si="43"/>
        <v>6</v>
      </c>
      <c r="AH252" s="14">
        <f t="shared" si="44"/>
        <v>6</v>
      </c>
    </row>
    <row r="253" spans="1:34" ht="16.5" customHeight="1" x14ac:dyDescent="0.2">
      <c r="A253" t="s">
        <v>27</v>
      </c>
      <c r="B253" t="s">
        <v>28</v>
      </c>
      <c r="C253" s="2" t="s">
        <v>416</v>
      </c>
      <c r="D253" t="s">
        <v>417</v>
      </c>
      <c r="E253" t="s">
        <v>31</v>
      </c>
      <c r="F253" t="s">
        <v>418</v>
      </c>
      <c r="G253">
        <v>2</v>
      </c>
      <c r="H253" t="str">
        <f t="shared" si="36"/>
        <v>3</v>
      </c>
      <c r="I253" s="11" t="str">
        <f t="shared" si="37"/>
        <v>2</v>
      </c>
      <c r="J253" s="11" t="str">
        <f t="shared" si="38"/>
        <v>2</v>
      </c>
      <c r="K253" s="11" t="str">
        <f t="shared" si="39"/>
        <v>5</v>
      </c>
      <c r="L253" t="s">
        <v>63</v>
      </c>
      <c r="M253" t="s">
        <v>169</v>
      </c>
      <c r="N253">
        <v>0</v>
      </c>
      <c r="O253">
        <v>31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31</v>
      </c>
      <c r="X253">
        <v>93</v>
      </c>
      <c r="Y253">
        <v>5.17</v>
      </c>
      <c r="Z253">
        <v>2559</v>
      </c>
      <c r="AA253">
        <v>1</v>
      </c>
      <c r="AB253" s="12" t="str">
        <f t="shared" si="40"/>
        <v>2</v>
      </c>
      <c r="AC253" s="12" t="str">
        <f>MID(L253,6,1)</f>
        <v>2</v>
      </c>
      <c r="AD253" s="12" t="str">
        <f t="shared" si="42"/>
        <v>5</v>
      </c>
      <c r="AE253" t="s">
        <v>27</v>
      </c>
      <c r="AF253" s="13">
        <v>2</v>
      </c>
      <c r="AG253" s="13">
        <f t="shared" si="43"/>
        <v>0.66666666666666663</v>
      </c>
      <c r="AH253" s="14">
        <f t="shared" si="44"/>
        <v>2.6666666666666665</v>
      </c>
    </row>
    <row r="254" spans="1:34" ht="16.5" customHeight="1" x14ac:dyDescent="0.2">
      <c r="A254" t="s">
        <v>27</v>
      </c>
      <c r="B254" t="s">
        <v>28</v>
      </c>
      <c r="C254" s="2" t="s">
        <v>416</v>
      </c>
      <c r="D254" t="s">
        <v>417</v>
      </c>
      <c r="E254" t="s">
        <v>31</v>
      </c>
      <c r="F254" t="s">
        <v>418</v>
      </c>
      <c r="G254">
        <v>1</v>
      </c>
      <c r="H254" t="str">
        <f t="shared" si="36"/>
        <v>3</v>
      </c>
      <c r="I254" s="11" t="str">
        <f t="shared" si="37"/>
        <v>2</v>
      </c>
      <c r="J254" s="11" t="str">
        <f t="shared" si="38"/>
        <v>2</v>
      </c>
      <c r="K254" s="11" t="str">
        <f t="shared" si="39"/>
        <v>5</v>
      </c>
      <c r="L254" t="s">
        <v>63</v>
      </c>
      <c r="M254" t="s">
        <v>169</v>
      </c>
      <c r="N254">
        <v>0</v>
      </c>
      <c r="O254">
        <v>23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23</v>
      </c>
      <c r="X254">
        <v>69</v>
      </c>
      <c r="Y254">
        <v>3.83</v>
      </c>
      <c r="Z254">
        <v>2559</v>
      </c>
      <c r="AA254">
        <v>1</v>
      </c>
      <c r="AB254" s="12" t="str">
        <f t="shared" si="40"/>
        <v>2</v>
      </c>
      <c r="AC254" s="12" t="str">
        <f t="shared" si="41"/>
        <v>2</v>
      </c>
      <c r="AD254" s="12" t="str">
        <f t="shared" si="42"/>
        <v>5</v>
      </c>
      <c r="AE254" t="s">
        <v>27</v>
      </c>
      <c r="AF254" s="13">
        <v>2</v>
      </c>
      <c r="AG254" s="13">
        <f t="shared" si="43"/>
        <v>0.66666666666666663</v>
      </c>
      <c r="AH254" s="14">
        <f t="shared" si="44"/>
        <v>2.6666666666666665</v>
      </c>
    </row>
    <row r="255" spans="1:34" ht="16.5" customHeight="1" x14ac:dyDescent="0.2">
      <c r="A255" t="s">
        <v>27</v>
      </c>
      <c r="B255" t="s">
        <v>28</v>
      </c>
      <c r="C255" s="2" t="s">
        <v>419</v>
      </c>
      <c r="D255" t="s">
        <v>420</v>
      </c>
      <c r="E255" t="s">
        <v>31</v>
      </c>
      <c r="F255" t="s">
        <v>418</v>
      </c>
      <c r="G255">
        <v>2</v>
      </c>
      <c r="H255" t="str">
        <f t="shared" si="36"/>
        <v>3</v>
      </c>
      <c r="I255" s="11" t="str">
        <f t="shared" si="37"/>
        <v>2</v>
      </c>
      <c r="J255" s="11" t="str">
        <f t="shared" si="38"/>
        <v>2</v>
      </c>
      <c r="K255" s="11" t="str">
        <f t="shared" si="39"/>
        <v>5</v>
      </c>
      <c r="L255" t="s">
        <v>63</v>
      </c>
      <c r="M255" t="s">
        <v>171</v>
      </c>
      <c r="N255">
        <v>0</v>
      </c>
      <c r="O255">
        <v>34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34</v>
      </c>
      <c r="X255">
        <v>102</v>
      </c>
      <c r="Y255">
        <v>5.67</v>
      </c>
      <c r="Z255">
        <v>2559</v>
      </c>
      <c r="AA255">
        <v>1</v>
      </c>
      <c r="AB255" s="12" t="str">
        <f t="shared" si="40"/>
        <v>2</v>
      </c>
      <c r="AC255" s="12" t="str">
        <f t="shared" si="41"/>
        <v>2</v>
      </c>
      <c r="AD255" s="12" t="str">
        <f t="shared" si="42"/>
        <v>5</v>
      </c>
      <c r="AE255" t="s">
        <v>27</v>
      </c>
      <c r="AF255" s="13">
        <v>2</v>
      </c>
      <c r="AG255" s="13">
        <f t="shared" si="43"/>
        <v>0.66666666666666663</v>
      </c>
      <c r="AH255" s="14">
        <f t="shared" si="44"/>
        <v>2.6666666666666665</v>
      </c>
    </row>
    <row r="256" spans="1:34" ht="16.5" customHeight="1" x14ac:dyDescent="0.2">
      <c r="A256" t="s">
        <v>27</v>
      </c>
      <c r="B256" t="s">
        <v>28</v>
      </c>
      <c r="C256" s="2" t="s">
        <v>419</v>
      </c>
      <c r="D256" t="s">
        <v>420</v>
      </c>
      <c r="E256" t="s">
        <v>31</v>
      </c>
      <c r="F256" t="s">
        <v>418</v>
      </c>
      <c r="G256">
        <v>1</v>
      </c>
      <c r="H256" t="str">
        <f t="shared" si="36"/>
        <v>3</v>
      </c>
      <c r="I256" s="11" t="str">
        <f t="shared" si="37"/>
        <v>2</v>
      </c>
      <c r="J256" s="11" t="str">
        <f t="shared" si="38"/>
        <v>2</v>
      </c>
      <c r="K256" s="11" t="str">
        <f t="shared" si="39"/>
        <v>5</v>
      </c>
      <c r="L256" t="s">
        <v>63</v>
      </c>
      <c r="M256" t="s">
        <v>171</v>
      </c>
      <c r="N256">
        <v>0</v>
      </c>
      <c r="O256">
        <v>22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22</v>
      </c>
      <c r="X256">
        <v>66</v>
      </c>
      <c r="Y256">
        <v>3.67</v>
      </c>
      <c r="Z256">
        <v>2559</v>
      </c>
      <c r="AA256">
        <v>1</v>
      </c>
      <c r="AB256" s="12" t="str">
        <f t="shared" si="40"/>
        <v>2</v>
      </c>
      <c r="AC256" s="12" t="str">
        <f t="shared" si="41"/>
        <v>2</v>
      </c>
      <c r="AD256" s="12" t="str">
        <f t="shared" si="42"/>
        <v>5</v>
      </c>
      <c r="AE256" t="s">
        <v>27</v>
      </c>
      <c r="AF256" s="13">
        <v>2</v>
      </c>
      <c r="AG256" s="13">
        <f t="shared" si="43"/>
        <v>0.66666666666666663</v>
      </c>
      <c r="AH256" s="14">
        <f t="shared" si="44"/>
        <v>2.6666666666666665</v>
      </c>
    </row>
    <row r="257" spans="1:34" ht="16.5" customHeight="1" x14ac:dyDescent="0.2">
      <c r="A257" t="s">
        <v>27</v>
      </c>
      <c r="B257" t="s">
        <v>28</v>
      </c>
      <c r="C257" s="2" t="s">
        <v>421</v>
      </c>
      <c r="D257" t="s">
        <v>422</v>
      </c>
      <c r="E257" t="s">
        <v>31</v>
      </c>
      <c r="F257" t="s">
        <v>418</v>
      </c>
      <c r="G257">
        <v>2</v>
      </c>
      <c r="H257" t="str">
        <f t="shared" si="36"/>
        <v>3</v>
      </c>
      <c r="I257" s="11" t="str">
        <f t="shared" si="37"/>
        <v>2</v>
      </c>
      <c r="J257" s="11" t="str">
        <f t="shared" si="38"/>
        <v>2</v>
      </c>
      <c r="K257" s="11" t="str">
        <f t="shared" si="39"/>
        <v>5</v>
      </c>
      <c r="L257" t="s">
        <v>63</v>
      </c>
      <c r="M257" t="s">
        <v>423</v>
      </c>
      <c r="N257">
        <v>0</v>
      </c>
      <c r="O257">
        <v>22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22</v>
      </c>
      <c r="X257">
        <v>66</v>
      </c>
      <c r="Y257">
        <v>3.67</v>
      </c>
      <c r="Z257">
        <v>2559</v>
      </c>
      <c r="AA257">
        <v>1</v>
      </c>
      <c r="AB257" s="12" t="str">
        <f t="shared" si="40"/>
        <v>2</v>
      </c>
      <c r="AC257" s="12" t="str">
        <f t="shared" si="41"/>
        <v>2</v>
      </c>
      <c r="AD257" s="12" t="str">
        <f t="shared" si="42"/>
        <v>5</v>
      </c>
      <c r="AE257" t="s">
        <v>27</v>
      </c>
      <c r="AF257" s="13">
        <v>2</v>
      </c>
      <c r="AG257" s="13">
        <f t="shared" si="43"/>
        <v>0.66666666666666663</v>
      </c>
      <c r="AH257" s="14">
        <f t="shared" si="44"/>
        <v>2.6666666666666665</v>
      </c>
    </row>
    <row r="258" spans="1:34" ht="16.5" customHeight="1" x14ac:dyDescent="0.2">
      <c r="A258" t="s">
        <v>27</v>
      </c>
      <c r="B258" t="s">
        <v>28</v>
      </c>
      <c r="C258" s="2" t="s">
        <v>421</v>
      </c>
      <c r="D258" t="s">
        <v>422</v>
      </c>
      <c r="E258" t="s">
        <v>31</v>
      </c>
      <c r="F258" t="s">
        <v>418</v>
      </c>
      <c r="G258">
        <v>1</v>
      </c>
      <c r="H258" t="str">
        <f t="shared" si="36"/>
        <v>3</v>
      </c>
      <c r="I258" s="11" t="str">
        <f t="shared" si="37"/>
        <v>2</v>
      </c>
      <c r="J258" s="11" t="str">
        <f t="shared" si="38"/>
        <v>2</v>
      </c>
      <c r="K258" s="11" t="str">
        <f t="shared" si="39"/>
        <v>5</v>
      </c>
      <c r="L258" t="s">
        <v>63</v>
      </c>
      <c r="M258" t="s">
        <v>423</v>
      </c>
      <c r="N258">
        <v>0</v>
      </c>
      <c r="O258">
        <v>29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29</v>
      </c>
      <c r="X258">
        <v>87</v>
      </c>
      <c r="Y258">
        <v>4.83</v>
      </c>
      <c r="Z258">
        <v>2559</v>
      </c>
      <c r="AA258">
        <v>1</v>
      </c>
      <c r="AB258" s="12" t="str">
        <f t="shared" si="40"/>
        <v>2</v>
      </c>
      <c r="AC258" s="12" t="str">
        <f t="shared" si="41"/>
        <v>2</v>
      </c>
      <c r="AD258" s="12" t="str">
        <f t="shared" si="42"/>
        <v>5</v>
      </c>
      <c r="AE258" t="s">
        <v>27</v>
      </c>
      <c r="AF258" s="13">
        <v>2</v>
      </c>
      <c r="AG258" s="13">
        <f t="shared" si="43"/>
        <v>0.66666666666666663</v>
      </c>
      <c r="AH258" s="14">
        <f t="shared" si="44"/>
        <v>2.6666666666666665</v>
      </c>
    </row>
    <row r="259" spans="1:34" ht="16.5" customHeight="1" x14ac:dyDescent="0.2">
      <c r="A259" t="s">
        <v>27</v>
      </c>
      <c r="B259" t="s">
        <v>28</v>
      </c>
      <c r="C259" s="2" t="s">
        <v>424</v>
      </c>
      <c r="D259" t="s">
        <v>425</v>
      </c>
      <c r="E259" t="s">
        <v>31</v>
      </c>
      <c r="F259" t="s">
        <v>418</v>
      </c>
      <c r="G259">
        <v>2</v>
      </c>
      <c r="H259" t="str">
        <f t="shared" si="36"/>
        <v>3</v>
      </c>
      <c r="I259" s="11" t="str">
        <f t="shared" si="37"/>
        <v>2</v>
      </c>
      <c r="J259" s="11" t="str">
        <f t="shared" si="38"/>
        <v>2</v>
      </c>
      <c r="K259" s="11" t="str">
        <f t="shared" si="39"/>
        <v>5</v>
      </c>
      <c r="L259" t="s">
        <v>63</v>
      </c>
      <c r="M259" t="s">
        <v>426</v>
      </c>
      <c r="N259">
        <v>0</v>
      </c>
      <c r="O259">
        <v>23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23</v>
      </c>
      <c r="X259">
        <v>69</v>
      </c>
      <c r="Y259">
        <v>3.83</v>
      </c>
      <c r="Z259">
        <v>2559</v>
      </c>
      <c r="AA259">
        <v>1</v>
      </c>
      <c r="AB259" s="12" t="str">
        <f t="shared" si="40"/>
        <v>2</v>
      </c>
      <c r="AC259" s="12" t="str">
        <f t="shared" si="41"/>
        <v>2</v>
      </c>
      <c r="AD259" s="12" t="str">
        <f t="shared" si="42"/>
        <v>5</v>
      </c>
      <c r="AE259" t="s">
        <v>27</v>
      </c>
      <c r="AF259" s="13">
        <v>2</v>
      </c>
      <c r="AG259" s="13">
        <f t="shared" si="43"/>
        <v>0.66666666666666663</v>
      </c>
      <c r="AH259" s="14">
        <f t="shared" si="44"/>
        <v>2.6666666666666665</v>
      </c>
    </row>
    <row r="260" spans="1:34" ht="16.5" customHeight="1" x14ac:dyDescent="0.2">
      <c r="A260" t="s">
        <v>27</v>
      </c>
      <c r="B260" t="s">
        <v>28</v>
      </c>
      <c r="C260" s="2" t="s">
        <v>424</v>
      </c>
      <c r="D260" t="s">
        <v>425</v>
      </c>
      <c r="E260" t="s">
        <v>31</v>
      </c>
      <c r="F260" t="s">
        <v>418</v>
      </c>
      <c r="G260">
        <v>1</v>
      </c>
      <c r="H260" t="str">
        <f t="shared" si="36"/>
        <v>3</v>
      </c>
      <c r="I260" s="11" t="str">
        <f t="shared" si="37"/>
        <v>2</v>
      </c>
      <c r="J260" s="11" t="str">
        <f t="shared" si="38"/>
        <v>2</v>
      </c>
      <c r="K260" s="11" t="str">
        <f t="shared" si="39"/>
        <v>5</v>
      </c>
      <c r="L260" t="s">
        <v>63</v>
      </c>
      <c r="M260" t="s">
        <v>426</v>
      </c>
      <c r="N260">
        <v>0</v>
      </c>
      <c r="O260">
        <v>25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25</v>
      </c>
      <c r="X260">
        <v>75</v>
      </c>
      <c r="Y260">
        <v>4.17</v>
      </c>
      <c r="Z260">
        <v>2559</v>
      </c>
      <c r="AA260">
        <v>1</v>
      </c>
      <c r="AB260" s="12" t="str">
        <f t="shared" si="40"/>
        <v>2</v>
      </c>
      <c r="AC260" s="12" t="str">
        <f t="shared" si="41"/>
        <v>2</v>
      </c>
      <c r="AD260" s="12" t="str">
        <f t="shared" si="42"/>
        <v>5</v>
      </c>
      <c r="AE260" t="s">
        <v>27</v>
      </c>
      <c r="AF260" s="13">
        <v>2</v>
      </c>
      <c r="AG260" s="13">
        <f t="shared" si="43"/>
        <v>0.66666666666666663</v>
      </c>
      <c r="AH260" s="14">
        <f t="shared" si="44"/>
        <v>2.6666666666666665</v>
      </c>
    </row>
    <row r="261" spans="1:34" ht="16.5" customHeight="1" x14ac:dyDescent="0.2">
      <c r="A261" t="s">
        <v>27</v>
      </c>
      <c r="B261" t="s">
        <v>28</v>
      </c>
      <c r="C261" s="2" t="s">
        <v>427</v>
      </c>
      <c r="D261" t="s">
        <v>428</v>
      </c>
      <c r="E261" t="s">
        <v>31</v>
      </c>
      <c r="F261" t="s">
        <v>418</v>
      </c>
      <c r="G261">
        <v>2</v>
      </c>
      <c r="H261" t="str">
        <f t="shared" si="36"/>
        <v>3</v>
      </c>
      <c r="I261" s="11" t="str">
        <f t="shared" si="37"/>
        <v>2</v>
      </c>
      <c r="J261" s="11" t="str">
        <f t="shared" si="38"/>
        <v>2</v>
      </c>
      <c r="K261" s="11" t="str">
        <f t="shared" si="39"/>
        <v>5</v>
      </c>
      <c r="L261" t="s">
        <v>63</v>
      </c>
      <c r="M261" t="s">
        <v>429</v>
      </c>
      <c r="N261">
        <v>0</v>
      </c>
      <c r="O261">
        <v>22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22</v>
      </c>
      <c r="X261">
        <v>66</v>
      </c>
      <c r="Y261">
        <v>3.67</v>
      </c>
      <c r="Z261">
        <v>2559</v>
      </c>
      <c r="AA261">
        <v>1</v>
      </c>
      <c r="AB261" s="12" t="str">
        <f t="shared" si="40"/>
        <v>2</v>
      </c>
      <c r="AC261" s="12" t="str">
        <f t="shared" si="41"/>
        <v>2</v>
      </c>
      <c r="AD261" s="12" t="str">
        <f t="shared" si="42"/>
        <v>5</v>
      </c>
      <c r="AE261" t="s">
        <v>27</v>
      </c>
      <c r="AF261" s="13">
        <v>2</v>
      </c>
      <c r="AG261" s="13">
        <f t="shared" si="43"/>
        <v>0.66666666666666663</v>
      </c>
      <c r="AH261" s="14">
        <f t="shared" si="44"/>
        <v>2.6666666666666665</v>
      </c>
    </row>
    <row r="262" spans="1:34" ht="16.5" customHeight="1" x14ac:dyDescent="0.2">
      <c r="A262" t="s">
        <v>27</v>
      </c>
      <c r="B262" t="s">
        <v>28</v>
      </c>
      <c r="C262" s="2" t="s">
        <v>427</v>
      </c>
      <c r="D262" t="s">
        <v>428</v>
      </c>
      <c r="E262" t="s">
        <v>31</v>
      </c>
      <c r="F262" t="s">
        <v>418</v>
      </c>
      <c r="G262">
        <v>1</v>
      </c>
      <c r="H262" t="str">
        <f t="shared" si="36"/>
        <v>3</v>
      </c>
      <c r="I262" s="11" t="str">
        <f t="shared" si="37"/>
        <v>2</v>
      </c>
      <c r="J262" s="11" t="str">
        <f t="shared" si="38"/>
        <v>2</v>
      </c>
      <c r="K262" s="11" t="str">
        <f t="shared" si="39"/>
        <v>5</v>
      </c>
      <c r="L262" t="s">
        <v>63</v>
      </c>
      <c r="M262" t="s">
        <v>429</v>
      </c>
      <c r="N262">
        <v>0</v>
      </c>
      <c r="O262">
        <v>28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28</v>
      </c>
      <c r="X262">
        <v>84</v>
      </c>
      <c r="Y262">
        <v>4.67</v>
      </c>
      <c r="Z262">
        <v>2559</v>
      </c>
      <c r="AA262">
        <v>1</v>
      </c>
      <c r="AB262" s="12" t="str">
        <f t="shared" si="40"/>
        <v>2</v>
      </c>
      <c r="AC262" s="12" t="str">
        <f t="shared" si="41"/>
        <v>2</v>
      </c>
      <c r="AD262" s="12" t="str">
        <f t="shared" si="42"/>
        <v>5</v>
      </c>
      <c r="AE262" t="s">
        <v>27</v>
      </c>
      <c r="AF262" s="13">
        <v>2</v>
      </c>
      <c r="AG262" s="13">
        <f t="shared" si="43"/>
        <v>0.66666666666666663</v>
      </c>
      <c r="AH262" s="14">
        <f t="shared" si="44"/>
        <v>2.6666666666666665</v>
      </c>
    </row>
    <row r="263" spans="1:34" ht="16.5" customHeight="1" x14ac:dyDescent="0.2">
      <c r="A263" t="s">
        <v>27</v>
      </c>
      <c r="B263" t="s">
        <v>28</v>
      </c>
      <c r="C263" s="2" t="s">
        <v>430</v>
      </c>
      <c r="D263" t="s">
        <v>431</v>
      </c>
      <c r="E263" t="s">
        <v>31</v>
      </c>
      <c r="F263" t="s">
        <v>418</v>
      </c>
      <c r="G263">
        <v>1</v>
      </c>
      <c r="H263" t="str">
        <f t="shared" si="36"/>
        <v>3</v>
      </c>
      <c r="I263" s="11" t="str">
        <f t="shared" si="37"/>
        <v>2</v>
      </c>
      <c r="J263" s="11" t="str">
        <f t="shared" si="38"/>
        <v>2</v>
      </c>
      <c r="K263" s="11" t="str">
        <f t="shared" si="39"/>
        <v>5</v>
      </c>
      <c r="L263" t="s">
        <v>63</v>
      </c>
      <c r="M263" t="s">
        <v>429</v>
      </c>
      <c r="N263">
        <v>0</v>
      </c>
      <c r="O263">
        <v>50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50</v>
      </c>
      <c r="X263">
        <v>150</v>
      </c>
      <c r="Y263">
        <v>8.33</v>
      </c>
      <c r="Z263">
        <v>2559</v>
      </c>
      <c r="AA263">
        <v>1</v>
      </c>
      <c r="AB263" s="12" t="str">
        <f t="shared" si="40"/>
        <v>2</v>
      </c>
      <c r="AC263" s="12" t="str">
        <f t="shared" si="41"/>
        <v>2</v>
      </c>
      <c r="AD263" s="12" t="str">
        <f t="shared" si="42"/>
        <v>5</v>
      </c>
      <c r="AE263" t="s">
        <v>27</v>
      </c>
      <c r="AF263" s="13">
        <v>2</v>
      </c>
      <c r="AG263" s="13">
        <f t="shared" si="43"/>
        <v>0.66666666666666663</v>
      </c>
      <c r="AH263" s="14">
        <f t="shared" si="44"/>
        <v>2.6666666666666665</v>
      </c>
    </row>
    <row r="264" spans="1:34" ht="16.5" customHeight="1" x14ac:dyDescent="0.2">
      <c r="A264" t="s">
        <v>27</v>
      </c>
      <c r="B264" t="s">
        <v>28</v>
      </c>
      <c r="C264" s="2" t="s">
        <v>432</v>
      </c>
      <c r="D264" t="s">
        <v>433</v>
      </c>
      <c r="E264" t="s">
        <v>31</v>
      </c>
      <c r="F264" t="s">
        <v>418</v>
      </c>
      <c r="G264">
        <v>1</v>
      </c>
      <c r="H264" t="str">
        <f t="shared" si="36"/>
        <v>3</v>
      </c>
      <c r="I264" s="11" t="str">
        <f t="shared" si="37"/>
        <v>3</v>
      </c>
      <c r="J264" s="11" t="str">
        <f t="shared" si="38"/>
        <v>0</v>
      </c>
      <c r="K264" s="11" t="str">
        <f t="shared" si="39"/>
        <v>6</v>
      </c>
      <c r="L264" t="s">
        <v>33</v>
      </c>
      <c r="M264" t="s">
        <v>423</v>
      </c>
      <c r="N264">
        <v>0</v>
      </c>
      <c r="O264">
        <v>10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10</v>
      </c>
      <c r="X264">
        <v>30</v>
      </c>
      <c r="Y264">
        <v>1.67</v>
      </c>
      <c r="Z264">
        <v>2559</v>
      </c>
      <c r="AA264">
        <v>1</v>
      </c>
      <c r="AB264" s="12" t="str">
        <f t="shared" si="40"/>
        <v>3</v>
      </c>
      <c r="AC264" s="12" t="str">
        <f t="shared" si="41"/>
        <v>0</v>
      </c>
      <c r="AD264" s="12" t="str">
        <f t="shared" si="42"/>
        <v>6</v>
      </c>
      <c r="AE264" t="s">
        <v>27</v>
      </c>
      <c r="AF264" s="13">
        <v>3</v>
      </c>
      <c r="AG264" s="13">
        <f t="shared" si="43"/>
        <v>0</v>
      </c>
      <c r="AH264" s="14">
        <f t="shared" si="44"/>
        <v>3</v>
      </c>
    </row>
    <row r="265" spans="1:34" ht="16.5" customHeight="1" x14ac:dyDescent="0.2">
      <c r="A265" t="s">
        <v>27</v>
      </c>
      <c r="B265" t="s">
        <v>28</v>
      </c>
      <c r="C265" s="2" t="s">
        <v>434</v>
      </c>
      <c r="D265" t="s">
        <v>435</v>
      </c>
      <c r="E265" t="s">
        <v>31</v>
      </c>
      <c r="F265" t="s">
        <v>418</v>
      </c>
      <c r="G265">
        <v>1</v>
      </c>
      <c r="H265" t="str">
        <f t="shared" si="36"/>
        <v>3</v>
      </c>
      <c r="I265" s="11" t="str">
        <f t="shared" si="37"/>
        <v>2</v>
      </c>
      <c r="J265" s="11" t="str">
        <f t="shared" si="38"/>
        <v>2</v>
      </c>
      <c r="K265" s="11" t="str">
        <f t="shared" si="39"/>
        <v>5</v>
      </c>
      <c r="L265" t="s">
        <v>63</v>
      </c>
      <c r="M265" t="s">
        <v>426</v>
      </c>
      <c r="N265">
        <v>0</v>
      </c>
      <c r="O265">
        <v>10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10</v>
      </c>
      <c r="X265">
        <v>30</v>
      </c>
      <c r="Y265">
        <v>1.67</v>
      </c>
      <c r="Z265">
        <v>2559</v>
      </c>
      <c r="AA265">
        <v>1</v>
      </c>
      <c r="AB265" s="12" t="str">
        <f t="shared" si="40"/>
        <v>2</v>
      </c>
      <c r="AC265" s="12" t="str">
        <f t="shared" si="41"/>
        <v>2</v>
      </c>
      <c r="AD265" s="12" t="str">
        <f t="shared" si="42"/>
        <v>5</v>
      </c>
      <c r="AE265" t="s">
        <v>27</v>
      </c>
      <c r="AF265" s="13">
        <v>2</v>
      </c>
      <c r="AG265" s="13">
        <f t="shared" si="43"/>
        <v>0.66666666666666663</v>
      </c>
      <c r="AH265" s="14">
        <f t="shared" si="44"/>
        <v>2.6666666666666665</v>
      </c>
    </row>
    <row r="266" spans="1:34" ht="16.5" customHeight="1" x14ac:dyDescent="0.2">
      <c r="A266" t="s">
        <v>27</v>
      </c>
      <c r="B266" t="s">
        <v>28</v>
      </c>
      <c r="C266" s="2" t="s">
        <v>436</v>
      </c>
      <c r="D266" t="s">
        <v>437</v>
      </c>
      <c r="E266" t="s">
        <v>31</v>
      </c>
      <c r="F266" t="s">
        <v>418</v>
      </c>
      <c r="G266">
        <v>1</v>
      </c>
      <c r="H266" t="str">
        <f t="shared" si="36"/>
        <v>3</v>
      </c>
      <c r="I266" s="11" t="str">
        <f t="shared" si="37"/>
        <v>2</v>
      </c>
      <c r="J266" s="11" t="str">
        <f t="shared" si="38"/>
        <v>2</v>
      </c>
      <c r="K266" s="11" t="str">
        <f t="shared" si="39"/>
        <v>5</v>
      </c>
      <c r="L266" t="s">
        <v>63</v>
      </c>
      <c r="M266" t="s">
        <v>426</v>
      </c>
      <c r="N266">
        <v>0</v>
      </c>
      <c r="O266">
        <v>10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10</v>
      </c>
      <c r="X266">
        <v>30</v>
      </c>
      <c r="Y266">
        <v>1.67</v>
      </c>
      <c r="Z266">
        <v>2559</v>
      </c>
      <c r="AA266">
        <v>1</v>
      </c>
      <c r="AB266" s="12" t="str">
        <f t="shared" si="40"/>
        <v>2</v>
      </c>
      <c r="AC266" s="12" t="str">
        <f t="shared" si="41"/>
        <v>2</v>
      </c>
      <c r="AD266" s="12" t="str">
        <f t="shared" si="42"/>
        <v>5</v>
      </c>
      <c r="AE266" t="s">
        <v>27</v>
      </c>
      <c r="AF266" s="13">
        <v>2</v>
      </c>
      <c r="AG266" s="13">
        <f t="shared" si="43"/>
        <v>0.66666666666666663</v>
      </c>
      <c r="AH266" s="14">
        <f t="shared" si="44"/>
        <v>2.6666666666666665</v>
      </c>
    </row>
    <row r="267" spans="1:34" ht="16.5" customHeight="1" x14ac:dyDescent="0.2">
      <c r="A267" t="s">
        <v>27</v>
      </c>
      <c r="B267" t="s">
        <v>28</v>
      </c>
      <c r="C267" s="2" t="s">
        <v>438</v>
      </c>
      <c r="D267" t="s">
        <v>439</v>
      </c>
      <c r="E267" t="s">
        <v>31</v>
      </c>
      <c r="F267" t="s">
        <v>418</v>
      </c>
      <c r="G267">
        <v>1</v>
      </c>
      <c r="H267" t="str">
        <f t="shared" si="36"/>
        <v>3</v>
      </c>
      <c r="I267" s="11" t="str">
        <f t="shared" si="37"/>
        <v>2</v>
      </c>
      <c r="J267" s="11" t="str">
        <f t="shared" si="38"/>
        <v>2</v>
      </c>
      <c r="K267" s="11" t="str">
        <f t="shared" si="39"/>
        <v>5</v>
      </c>
      <c r="L267" t="s">
        <v>63</v>
      </c>
      <c r="M267" t="s">
        <v>429</v>
      </c>
      <c r="N267">
        <v>0</v>
      </c>
      <c r="O267">
        <v>10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10</v>
      </c>
      <c r="X267">
        <v>30</v>
      </c>
      <c r="Y267">
        <v>1.67</v>
      </c>
      <c r="Z267">
        <v>2559</v>
      </c>
      <c r="AA267">
        <v>1</v>
      </c>
      <c r="AB267" s="12" t="str">
        <f t="shared" si="40"/>
        <v>2</v>
      </c>
      <c r="AC267" s="12" t="str">
        <f t="shared" si="41"/>
        <v>2</v>
      </c>
      <c r="AD267" s="12" t="str">
        <f t="shared" si="42"/>
        <v>5</v>
      </c>
      <c r="AE267" t="s">
        <v>27</v>
      </c>
      <c r="AF267" s="13">
        <v>2</v>
      </c>
      <c r="AG267" s="13">
        <f t="shared" si="43"/>
        <v>0.66666666666666663</v>
      </c>
      <c r="AH267" s="14">
        <f t="shared" si="44"/>
        <v>2.6666666666666665</v>
      </c>
    </row>
    <row r="268" spans="1:34" ht="16.5" customHeight="1" x14ac:dyDescent="0.2">
      <c r="A268" t="s">
        <v>27</v>
      </c>
      <c r="B268" t="s">
        <v>28</v>
      </c>
      <c r="C268" s="2" t="s">
        <v>440</v>
      </c>
      <c r="D268" t="s">
        <v>441</v>
      </c>
      <c r="E268" t="s">
        <v>31</v>
      </c>
      <c r="F268" t="s">
        <v>418</v>
      </c>
      <c r="G268">
        <v>1</v>
      </c>
      <c r="H268" t="str">
        <f t="shared" si="36"/>
        <v>3</v>
      </c>
      <c r="I268" s="11" t="str">
        <f t="shared" si="37"/>
        <v>2</v>
      </c>
      <c r="J268" s="11" t="str">
        <f t="shared" si="38"/>
        <v>2</v>
      </c>
      <c r="K268" s="11" t="str">
        <f t="shared" si="39"/>
        <v>5</v>
      </c>
      <c r="L268" t="s">
        <v>63</v>
      </c>
      <c r="M268" t="s">
        <v>169</v>
      </c>
      <c r="N268">
        <v>0</v>
      </c>
      <c r="O268">
        <v>10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10</v>
      </c>
      <c r="X268">
        <v>30</v>
      </c>
      <c r="Y268">
        <v>1.67</v>
      </c>
      <c r="Z268">
        <v>2559</v>
      </c>
      <c r="AA268">
        <v>1</v>
      </c>
      <c r="AB268" s="12" t="str">
        <f t="shared" si="40"/>
        <v>2</v>
      </c>
      <c r="AC268" s="12" t="str">
        <f t="shared" si="41"/>
        <v>2</v>
      </c>
      <c r="AD268" s="12" t="str">
        <f t="shared" si="42"/>
        <v>5</v>
      </c>
      <c r="AE268" t="s">
        <v>27</v>
      </c>
      <c r="AF268" s="13">
        <v>2</v>
      </c>
      <c r="AG268" s="13">
        <f t="shared" si="43"/>
        <v>0.66666666666666663</v>
      </c>
      <c r="AH268" s="14">
        <f t="shared" si="44"/>
        <v>2.6666666666666665</v>
      </c>
    </row>
    <row r="269" spans="1:34" ht="16.5" customHeight="1" x14ac:dyDescent="0.2">
      <c r="A269" t="s">
        <v>27</v>
      </c>
      <c r="B269" t="s">
        <v>28</v>
      </c>
      <c r="C269" s="2" t="s">
        <v>442</v>
      </c>
      <c r="D269" t="s">
        <v>443</v>
      </c>
      <c r="E269" t="s">
        <v>31</v>
      </c>
      <c r="F269" t="s">
        <v>418</v>
      </c>
      <c r="G269">
        <v>1</v>
      </c>
      <c r="H269" t="str">
        <f t="shared" si="36"/>
        <v>3</v>
      </c>
      <c r="I269" s="11" t="str">
        <f t="shared" si="37"/>
        <v>3</v>
      </c>
      <c r="J269" s="11" t="str">
        <f t="shared" si="38"/>
        <v>0</v>
      </c>
      <c r="K269" s="11" t="str">
        <f t="shared" si="39"/>
        <v>6</v>
      </c>
      <c r="L269" t="s">
        <v>33</v>
      </c>
      <c r="M269" t="s">
        <v>170</v>
      </c>
      <c r="N269">
        <v>0</v>
      </c>
      <c r="O269">
        <v>10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10</v>
      </c>
      <c r="X269">
        <v>30</v>
      </c>
      <c r="Y269">
        <v>1.67</v>
      </c>
      <c r="Z269">
        <v>2559</v>
      </c>
      <c r="AA269">
        <v>1</v>
      </c>
      <c r="AB269" s="12" t="str">
        <f t="shared" si="40"/>
        <v>3</v>
      </c>
      <c r="AC269" s="12" t="str">
        <f t="shared" si="41"/>
        <v>0</v>
      </c>
      <c r="AD269" s="12" t="str">
        <f t="shared" si="42"/>
        <v>6</v>
      </c>
      <c r="AE269" t="s">
        <v>27</v>
      </c>
      <c r="AF269" s="13">
        <v>3</v>
      </c>
      <c r="AG269" s="13">
        <f t="shared" si="43"/>
        <v>0</v>
      </c>
      <c r="AH269" s="14">
        <f t="shared" si="44"/>
        <v>3</v>
      </c>
    </row>
    <row r="270" spans="1:34" ht="16.5" customHeight="1" x14ac:dyDescent="0.2">
      <c r="A270" t="s">
        <v>27</v>
      </c>
      <c r="B270" t="s">
        <v>28</v>
      </c>
      <c r="C270" s="2" t="s">
        <v>444</v>
      </c>
      <c r="D270" t="s">
        <v>445</v>
      </c>
      <c r="E270" t="s">
        <v>31</v>
      </c>
      <c r="F270" t="s">
        <v>418</v>
      </c>
      <c r="G270">
        <v>1</v>
      </c>
      <c r="H270" t="str">
        <f t="shared" si="36"/>
        <v>3</v>
      </c>
      <c r="I270" s="11" t="str">
        <f t="shared" si="37"/>
        <v>3</v>
      </c>
      <c r="J270" s="11" t="str">
        <f t="shared" si="38"/>
        <v>0</v>
      </c>
      <c r="K270" s="11" t="str">
        <f t="shared" si="39"/>
        <v>6</v>
      </c>
      <c r="L270" t="s">
        <v>33</v>
      </c>
      <c r="M270" t="s">
        <v>170</v>
      </c>
      <c r="N270">
        <v>0</v>
      </c>
      <c r="O270">
        <v>11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11</v>
      </c>
      <c r="X270">
        <v>33</v>
      </c>
      <c r="Y270">
        <v>1.83</v>
      </c>
      <c r="Z270">
        <v>2559</v>
      </c>
      <c r="AA270">
        <v>1</v>
      </c>
      <c r="AB270" s="12" t="str">
        <f t="shared" si="40"/>
        <v>3</v>
      </c>
      <c r="AC270" s="12" t="str">
        <f t="shared" si="41"/>
        <v>0</v>
      </c>
      <c r="AD270" s="12" t="str">
        <f t="shared" si="42"/>
        <v>6</v>
      </c>
      <c r="AE270" t="s">
        <v>27</v>
      </c>
      <c r="AF270" s="13">
        <v>3</v>
      </c>
      <c r="AG270" s="13">
        <f t="shared" si="43"/>
        <v>0</v>
      </c>
      <c r="AH270" s="14">
        <f t="shared" si="44"/>
        <v>3</v>
      </c>
    </row>
    <row r="271" spans="1:34" ht="16.5" customHeight="1" x14ac:dyDescent="0.2">
      <c r="A271" t="s">
        <v>27</v>
      </c>
      <c r="B271" t="s">
        <v>28</v>
      </c>
      <c r="C271" s="2" t="s">
        <v>446</v>
      </c>
      <c r="D271" t="s">
        <v>447</v>
      </c>
      <c r="E271" t="s">
        <v>31</v>
      </c>
      <c r="F271" t="s">
        <v>88</v>
      </c>
      <c r="G271">
        <v>1</v>
      </c>
      <c r="H271" t="str">
        <f t="shared" si="36"/>
        <v>3</v>
      </c>
      <c r="I271" s="11" t="str">
        <f t="shared" si="37"/>
        <v>2</v>
      </c>
      <c r="J271" s="11" t="str">
        <f t="shared" si="38"/>
        <v>2</v>
      </c>
      <c r="K271" s="11" t="str">
        <f t="shared" si="39"/>
        <v>5</v>
      </c>
      <c r="L271" t="s">
        <v>63</v>
      </c>
      <c r="M271" t="s">
        <v>153</v>
      </c>
      <c r="N271">
        <v>0</v>
      </c>
      <c r="O271">
        <v>50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50</v>
      </c>
      <c r="X271">
        <v>150</v>
      </c>
      <c r="Y271">
        <v>8.33</v>
      </c>
      <c r="Z271">
        <v>2559</v>
      </c>
      <c r="AA271">
        <v>1</v>
      </c>
      <c r="AB271" s="12" t="str">
        <f t="shared" si="40"/>
        <v>2</v>
      </c>
      <c r="AC271" s="12" t="str">
        <f t="shared" si="41"/>
        <v>2</v>
      </c>
      <c r="AD271" s="12" t="str">
        <f t="shared" si="42"/>
        <v>5</v>
      </c>
      <c r="AE271" t="s">
        <v>27</v>
      </c>
      <c r="AF271" s="13">
        <v>2</v>
      </c>
      <c r="AG271" s="13">
        <f t="shared" si="43"/>
        <v>0.66666666666666663</v>
      </c>
      <c r="AH271" s="14">
        <f t="shared" si="44"/>
        <v>2.6666666666666665</v>
      </c>
    </row>
    <row r="272" spans="1:34" ht="16.5" customHeight="1" x14ac:dyDescent="0.2">
      <c r="A272" t="s">
        <v>27</v>
      </c>
      <c r="B272" t="s">
        <v>28</v>
      </c>
      <c r="C272" s="2" t="s">
        <v>448</v>
      </c>
      <c r="D272" t="s">
        <v>449</v>
      </c>
      <c r="E272" t="s">
        <v>31</v>
      </c>
      <c r="F272" t="s">
        <v>88</v>
      </c>
      <c r="G272">
        <v>1</v>
      </c>
      <c r="H272" t="str">
        <f t="shared" si="36"/>
        <v>3</v>
      </c>
      <c r="I272" s="11" t="str">
        <f t="shared" si="37"/>
        <v>3</v>
      </c>
      <c r="J272" s="11" t="str">
        <f t="shared" si="38"/>
        <v>0</v>
      </c>
      <c r="K272" s="11" t="str">
        <f t="shared" si="39"/>
        <v>6</v>
      </c>
      <c r="L272" t="s">
        <v>33</v>
      </c>
      <c r="M272" t="s">
        <v>90</v>
      </c>
      <c r="N272">
        <v>0</v>
      </c>
      <c r="O272">
        <v>0</v>
      </c>
      <c r="P272">
        <v>0</v>
      </c>
      <c r="Q272">
        <v>33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33</v>
      </c>
      <c r="X272">
        <v>99</v>
      </c>
      <c r="Y272">
        <v>5.5</v>
      </c>
      <c r="Z272">
        <v>2559</v>
      </c>
      <c r="AA272">
        <v>1</v>
      </c>
      <c r="AB272" s="12" t="str">
        <f t="shared" si="40"/>
        <v>3</v>
      </c>
      <c r="AC272" s="12" t="str">
        <f t="shared" si="41"/>
        <v>0</v>
      </c>
      <c r="AD272" s="12" t="str">
        <f t="shared" si="42"/>
        <v>6</v>
      </c>
      <c r="AE272" t="s">
        <v>27</v>
      </c>
      <c r="AF272" s="13">
        <v>3</v>
      </c>
      <c r="AG272" s="13">
        <f t="shared" si="43"/>
        <v>0</v>
      </c>
      <c r="AH272" s="14">
        <f t="shared" si="44"/>
        <v>3</v>
      </c>
    </row>
    <row r="273" spans="1:34" ht="16.5" customHeight="1" x14ac:dyDescent="0.2">
      <c r="A273" t="s">
        <v>27</v>
      </c>
      <c r="B273" t="s">
        <v>28</v>
      </c>
      <c r="C273" s="2" t="s">
        <v>450</v>
      </c>
      <c r="D273" t="s">
        <v>451</v>
      </c>
      <c r="E273" t="s">
        <v>31</v>
      </c>
      <c r="F273" t="s">
        <v>88</v>
      </c>
      <c r="G273">
        <v>1</v>
      </c>
      <c r="H273" t="str">
        <f t="shared" ref="H273:H335" si="45">LEFT(L273,1)</f>
        <v>3</v>
      </c>
      <c r="I273" s="11" t="str">
        <f t="shared" ref="I273:I335" si="46">MID(L273,4,1)</f>
        <v>2</v>
      </c>
      <c r="J273" s="11" t="str">
        <f t="shared" ref="J273:J335" si="47">MID(L273,6,1)</f>
        <v>2</v>
      </c>
      <c r="K273" s="11" t="str">
        <f t="shared" ref="K273:K335" si="48">MID(L273,8,1)</f>
        <v>5</v>
      </c>
      <c r="L273" t="s">
        <v>63</v>
      </c>
      <c r="M273" t="s">
        <v>154</v>
      </c>
      <c r="N273">
        <v>0</v>
      </c>
      <c r="O273">
        <v>6</v>
      </c>
      <c r="P273">
        <v>0</v>
      </c>
      <c r="Q273">
        <v>8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14</v>
      </c>
      <c r="X273">
        <v>42</v>
      </c>
      <c r="Y273">
        <v>2.33</v>
      </c>
      <c r="Z273">
        <v>2559</v>
      </c>
      <c r="AA273">
        <v>1</v>
      </c>
      <c r="AB273" s="12" t="str">
        <f t="shared" ref="AB273:AB335" si="49">MID(L273,4,1)</f>
        <v>2</v>
      </c>
      <c r="AC273" s="12" t="str">
        <f t="shared" ref="AC273:AC335" si="50">MID(L273,6,1)</f>
        <v>2</v>
      </c>
      <c r="AD273" s="12" t="str">
        <f t="shared" ref="AD273:AD335" si="51">MID(L273,8,1)</f>
        <v>5</v>
      </c>
      <c r="AE273" t="s">
        <v>27</v>
      </c>
      <c r="AF273" s="13">
        <v>2</v>
      </c>
      <c r="AG273" s="13">
        <f t="shared" ref="AG273:AG335" si="52">AC273/3</f>
        <v>0.66666666666666663</v>
      </c>
      <c r="AH273" s="14">
        <f t="shared" ref="AH273:AH335" si="53">AF273+AG273</f>
        <v>2.6666666666666665</v>
      </c>
    </row>
    <row r="274" spans="1:34" ht="16.5" customHeight="1" x14ac:dyDescent="0.2">
      <c r="A274" t="s">
        <v>27</v>
      </c>
      <c r="B274" t="s">
        <v>28</v>
      </c>
      <c r="C274" s="2" t="s">
        <v>450</v>
      </c>
      <c r="D274" t="s">
        <v>452</v>
      </c>
      <c r="E274" t="s">
        <v>31</v>
      </c>
      <c r="F274" t="s">
        <v>88</v>
      </c>
      <c r="G274">
        <v>3</v>
      </c>
      <c r="H274" t="str">
        <f t="shared" si="45"/>
        <v>2</v>
      </c>
      <c r="I274" s="11" t="str">
        <f t="shared" si="46"/>
        <v>1</v>
      </c>
      <c r="J274" s="11" t="str">
        <f t="shared" si="47"/>
        <v>2</v>
      </c>
      <c r="K274" s="11" t="str">
        <f t="shared" si="48"/>
        <v>3</v>
      </c>
      <c r="L274" t="s">
        <v>93</v>
      </c>
      <c r="M274" t="s">
        <v>148</v>
      </c>
      <c r="N274">
        <v>0</v>
      </c>
      <c r="O274">
        <v>1</v>
      </c>
      <c r="P274">
        <v>0</v>
      </c>
      <c r="Q274">
        <v>27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28</v>
      </c>
      <c r="X274">
        <v>56</v>
      </c>
      <c r="Y274">
        <v>3.11</v>
      </c>
      <c r="Z274">
        <v>2559</v>
      </c>
      <c r="AA274">
        <v>1</v>
      </c>
      <c r="AB274" s="12" t="str">
        <f t="shared" si="49"/>
        <v>1</v>
      </c>
      <c r="AC274" s="12" t="str">
        <f t="shared" si="50"/>
        <v>2</v>
      </c>
      <c r="AD274" s="12" t="str">
        <f t="shared" si="51"/>
        <v>3</v>
      </c>
      <c r="AE274" t="s">
        <v>27</v>
      </c>
      <c r="AF274" s="13">
        <v>1</v>
      </c>
      <c r="AG274" s="13">
        <f t="shared" si="52"/>
        <v>0.66666666666666663</v>
      </c>
      <c r="AH274" s="14">
        <f t="shared" si="53"/>
        <v>1.6666666666666665</v>
      </c>
    </row>
    <row r="275" spans="1:34" ht="16.5" customHeight="1" x14ac:dyDescent="0.2">
      <c r="A275" t="s">
        <v>27</v>
      </c>
      <c r="B275" t="s">
        <v>28</v>
      </c>
      <c r="C275" s="2" t="s">
        <v>450</v>
      </c>
      <c r="D275" t="s">
        <v>452</v>
      </c>
      <c r="E275" t="s">
        <v>31</v>
      </c>
      <c r="F275" t="s">
        <v>88</v>
      </c>
      <c r="G275">
        <v>2</v>
      </c>
      <c r="H275" t="str">
        <f t="shared" si="45"/>
        <v>2</v>
      </c>
      <c r="I275" s="11" t="str">
        <f t="shared" si="46"/>
        <v>1</v>
      </c>
      <c r="J275" s="11" t="str">
        <f t="shared" si="47"/>
        <v>2</v>
      </c>
      <c r="K275" s="11" t="str">
        <f t="shared" si="48"/>
        <v>3</v>
      </c>
      <c r="L275" t="s">
        <v>93</v>
      </c>
      <c r="M275" t="s">
        <v>148</v>
      </c>
      <c r="N275">
        <v>0</v>
      </c>
      <c r="O275">
        <v>40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40</v>
      </c>
      <c r="X275">
        <v>80</v>
      </c>
      <c r="Y275">
        <v>4.4400000000000004</v>
      </c>
      <c r="Z275">
        <v>2559</v>
      </c>
      <c r="AA275">
        <v>1</v>
      </c>
      <c r="AB275" s="12" t="str">
        <f t="shared" si="49"/>
        <v>1</v>
      </c>
      <c r="AC275" s="12" t="str">
        <f t="shared" si="50"/>
        <v>2</v>
      </c>
      <c r="AD275" s="12" t="str">
        <f t="shared" si="51"/>
        <v>3</v>
      </c>
      <c r="AE275" t="s">
        <v>27</v>
      </c>
      <c r="AF275" s="13">
        <v>1</v>
      </c>
      <c r="AG275" s="13">
        <f t="shared" si="52"/>
        <v>0.66666666666666663</v>
      </c>
      <c r="AH275" s="14">
        <f t="shared" si="53"/>
        <v>1.6666666666666665</v>
      </c>
    </row>
    <row r="276" spans="1:34" ht="16.5" customHeight="1" x14ac:dyDescent="0.2">
      <c r="A276" t="s">
        <v>27</v>
      </c>
      <c r="B276" t="s">
        <v>28</v>
      </c>
      <c r="C276" s="2" t="s">
        <v>453</v>
      </c>
      <c r="D276" t="s">
        <v>454</v>
      </c>
      <c r="E276" t="s">
        <v>31</v>
      </c>
      <c r="F276" t="s">
        <v>88</v>
      </c>
      <c r="G276">
        <v>1</v>
      </c>
      <c r="H276" t="str">
        <f t="shared" si="45"/>
        <v>2</v>
      </c>
      <c r="I276" s="11" t="str">
        <f t="shared" si="46"/>
        <v>2</v>
      </c>
      <c r="J276" s="11" t="str">
        <f t="shared" si="47"/>
        <v>0</v>
      </c>
      <c r="K276" s="11" t="str">
        <f t="shared" si="48"/>
        <v>4</v>
      </c>
      <c r="L276" t="s">
        <v>89</v>
      </c>
      <c r="M276" t="s">
        <v>149</v>
      </c>
      <c r="N276">
        <v>0</v>
      </c>
      <c r="O276">
        <v>6</v>
      </c>
      <c r="P276">
        <v>0</v>
      </c>
      <c r="Q276">
        <v>8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14</v>
      </c>
      <c r="X276">
        <v>28</v>
      </c>
      <c r="Y276">
        <v>1.56</v>
      </c>
      <c r="Z276">
        <v>2559</v>
      </c>
      <c r="AA276">
        <v>1</v>
      </c>
      <c r="AB276" s="12" t="str">
        <f t="shared" si="49"/>
        <v>2</v>
      </c>
      <c r="AC276" s="12" t="str">
        <f t="shared" si="50"/>
        <v>0</v>
      </c>
      <c r="AD276" s="12" t="str">
        <f t="shared" si="51"/>
        <v>4</v>
      </c>
      <c r="AE276" t="s">
        <v>27</v>
      </c>
      <c r="AF276" s="13">
        <v>2</v>
      </c>
      <c r="AG276" s="13">
        <f t="shared" si="52"/>
        <v>0</v>
      </c>
      <c r="AH276" s="14">
        <f t="shared" si="53"/>
        <v>2</v>
      </c>
    </row>
    <row r="277" spans="1:34" ht="16.5" customHeight="1" x14ac:dyDescent="0.2">
      <c r="A277" t="s">
        <v>27</v>
      </c>
      <c r="B277" t="s">
        <v>28</v>
      </c>
      <c r="C277" s="2" t="s">
        <v>453</v>
      </c>
      <c r="D277" t="s">
        <v>455</v>
      </c>
      <c r="E277" t="s">
        <v>31</v>
      </c>
      <c r="F277" t="s">
        <v>88</v>
      </c>
      <c r="G277">
        <v>3</v>
      </c>
      <c r="H277" t="str">
        <f t="shared" si="45"/>
        <v>3</v>
      </c>
      <c r="I277" s="11" t="str">
        <f t="shared" si="46"/>
        <v>3</v>
      </c>
      <c r="J277" s="11" t="str">
        <f t="shared" si="47"/>
        <v>0</v>
      </c>
      <c r="K277" s="11" t="str">
        <f t="shared" si="48"/>
        <v>6</v>
      </c>
      <c r="L277" t="s">
        <v>33</v>
      </c>
      <c r="M277" t="s">
        <v>154</v>
      </c>
      <c r="N277">
        <v>0</v>
      </c>
      <c r="O277">
        <v>1</v>
      </c>
      <c r="P277">
        <v>0</v>
      </c>
      <c r="Q277">
        <v>27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28</v>
      </c>
      <c r="X277">
        <v>84</v>
      </c>
      <c r="Y277">
        <v>4.67</v>
      </c>
      <c r="Z277">
        <v>2559</v>
      </c>
      <c r="AA277">
        <v>1</v>
      </c>
      <c r="AB277" s="12" t="str">
        <f t="shared" si="49"/>
        <v>3</v>
      </c>
      <c r="AC277" s="12" t="str">
        <f t="shared" si="50"/>
        <v>0</v>
      </c>
      <c r="AD277" s="12" t="str">
        <f t="shared" si="51"/>
        <v>6</v>
      </c>
      <c r="AE277" t="s">
        <v>27</v>
      </c>
      <c r="AF277" s="13">
        <v>3</v>
      </c>
      <c r="AG277" s="13">
        <f t="shared" si="52"/>
        <v>0</v>
      </c>
      <c r="AH277" s="14">
        <f t="shared" si="53"/>
        <v>3</v>
      </c>
    </row>
    <row r="278" spans="1:34" ht="16.5" customHeight="1" x14ac:dyDescent="0.2">
      <c r="A278" t="s">
        <v>27</v>
      </c>
      <c r="B278" t="s">
        <v>28</v>
      </c>
      <c r="C278" s="2" t="s">
        <v>453</v>
      </c>
      <c r="D278" t="s">
        <v>455</v>
      </c>
      <c r="E278" t="s">
        <v>31</v>
      </c>
      <c r="F278" t="s">
        <v>88</v>
      </c>
      <c r="G278">
        <v>2</v>
      </c>
      <c r="H278" t="str">
        <f t="shared" si="45"/>
        <v>3</v>
      </c>
      <c r="I278" s="11" t="str">
        <f t="shared" si="46"/>
        <v>3</v>
      </c>
      <c r="J278" s="11" t="str">
        <f t="shared" si="47"/>
        <v>0</v>
      </c>
      <c r="K278" s="11" t="str">
        <f t="shared" si="48"/>
        <v>6</v>
      </c>
      <c r="L278" t="s">
        <v>33</v>
      </c>
      <c r="M278" t="s">
        <v>154</v>
      </c>
      <c r="N278">
        <v>0</v>
      </c>
      <c r="O278">
        <v>40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40</v>
      </c>
      <c r="X278">
        <v>120</v>
      </c>
      <c r="Y278">
        <v>6.67</v>
      </c>
      <c r="Z278">
        <v>2559</v>
      </c>
      <c r="AA278">
        <v>1</v>
      </c>
      <c r="AB278" s="12" t="str">
        <f t="shared" si="49"/>
        <v>3</v>
      </c>
      <c r="AC278" s="12" t="str">
        <f t="shared" si="50"/>
        <v>0</v>
      </c>
      <c r="AD278" s="12" t="str">
        <f t="shared" si="51"/>
        <v>6</v>
      </c>
      <c r="AE278" t="s">
        <v>27</v>
      </c>
      <c r="AF278" s="13">
        <v>3</v>
      </c>
      <c r="AG278" s="13">
        <f t="shared" si="52"/>
        <v>0</v>
      </c>
      <c r="AH278" s="14">
        <f t="shared" si="53"/>
        <v>3</v>
      </c>
    </row>
    <row r="279" spans="1:34" ht="16.5" customHeight="1" x14ac:dyDescent="0.2">
      <c r="A279" t="s">
        <v>27</v>
      </c>
      <c r="B279" t="s">
        <v>28</v>
      </c>
      <c r="C279" s="2" t="s">
        <v>456</v>
      </c>
      <c r="D279" t="s">
        <v>457</v>
      </c>
      <c r="E279" t="s">
        <v>31</v>
      </c>
      <c r="F279" t="s">
        <v>88</v>
      </c>
      <c r="G279">
        <v>1</v>
      </c>
      <c r="H279" t="str">
        <f t="shared" si="45"/>
        <v>3</v>
      </c>
      <c r="I279" s="11" t="str">
        <f t="shared" si="46"/>
        <v>2</v>
      </c>
      <c r="J279" s="11" t="str">
        <f t="shared" si="47"/>
        <v>2</v>
      </c>
      <c r="K279" s="11" t="str">
        <f t="shared" si="48"/>
        <v>5</v>
      </c>
      <c r="L279" t="s">
        <v>63</v>
      </c>
      <c r="M279" t="s">
        <v>458</v>
      </c>
      <c r="N279">
        <v>0</v>
      </c>
      <c r="O279">
        <v>40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40</v>
      </c>
      <c r="X279">
        <v>120</v>
      </c>
      <c r="Y279">
        <v>6.67</v>
      </c>
      <c r="Z279">
        <v>2559</v>
      </c>
      <c r="AA279">
        <v>1</v>
      </c>
      <c r="AB279" s="12" t="str">
        <f t="shared" si="49"/>
        <v>2</v>
      </c>
      <c r="AC279" s="12" t="str">
        <f t="shared" si="50"/>
        <v>2</v>
      </c>
      <c r="AD279" s="12" t="str">
        <f t="shared" si="51"/>
        <v>5</v>
      </c>
      <c r="AE279" t="s">
        <v>27</v>
      </c>
      <c r="AF279" s="13">
        <v>2</v>
      </c>
      <c r="AG279" s="13">
        <f t="shared" si="52"/>
        <v>0.66666666666666663</v>
      </c>
      <c r="AH279" s="14">
        <f t="shared" si="53"/>
        <v>2.6666666666666665</v>
      </c>
    </row>
    <row r="280" spans="1:34" ht="16.5" customHeight="1" x14ac:dyDescent="0.2">
      <c r="A280" t="s">
        <v>27</v>
      </c>
      <c r="B280" t="s">
        <v>28</v>
      </c>
      <c r="C280" s="2" t="s">
        <v>459</v>
      </c>
      <c r="D280" t="s">
        <v>460</v>
      </c>
      <c r="E280" t="s">
        <v>31</v>
      </c>
      <c r="F280" t="s">
        <v>88</v>
      </c>
      <c r="G280">
        <v>1</v>
      </c>
      <c r="H280" t="str">
        <f t="shared" si="45"/>
        <v>2</v>
      </c>
      <c r="I280" s="11" t="str">
        <f t="shared" si="46"/>
        <v>1</v>
      </c>
      <c r="J280" s="11" t="str">
        <f t="shared" si="47"/>
        <v>2</v>
      </c>
      <c r="K280" s="11" t="str">
        <f t="shared" si="48"/>
        <v>3</v>
      </c>
      <c r="L280" t="s">
        <v>93</v>
      </c>
      <c r="M280" t="s">
        <v>151</v>
      </c>
      <c r="N280">
        <v>0</v>
      </c>
      <c r="O280">
        <v>40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40</v>
      </c>
      <c r="X280">
        <v>80</v>
      </c>
      <c r="Y280">
        <v>4.4400000000000004</v>
      </c>
      <c r="Z280">
        <v>2559</v>
      </c>
      <c r="AA280">
        <v>1</v>
      </c>
      <c r="AB280" s="12" t="str">
        <f t="shared" si="49"/>
        <v>1</v>
      </c>
      <c r="AC280" s="12" t="str">
        <f t="shared" si="50"/>
        <v>2</v>
      </c>
      <c r="AD280" s="12" t="str">
        <f t="shared" si="51"/>
        <v>3</v>
      </c>
      <c r="AE280" t="s">
        <v>27</v>
      </c>
      <c r="AF280" s="13">
        <v>1</v>
      </c>
      <c r="AG280" s="13">
        <f t="shared" si="52"/>
        <v>0.66666666666666663</v>
      </c>
      <c r="AH280" s="14">
        <f t="shared" si="53"/>
        <v>1.6666666666666665</v>
      </c>
    </row>
    <row r="281" spans="1:34" ht="16.5" customHeight="1" x14ac:dyDescent="0.2">
      <c r="A281" t="s">
        <v>27</v>
      </c>
      <c r="B281" t="s">
        <v>28</v>
      </c>
      <c r="C281" s="2" t="s">
        <v>461</v>
      </c>
      <c r="D281" t="s">
        <v>462</v>
      </c>
      <c r="E281" t="s">
        <v>31</v>
      </c>
      <c r="F281" t="s">
        <v>88</v>
      </c>
      <c r="G281">
        <v>1</v>
      </c>
      <c r="H281" t="str">
        <f t="shared" si="45"/>
        <v>3</v>
      </c>
      <c r="I281" s="11" t="str">
        <f t="shared" si="46"/>
        <v>3</v>
      </c>
      <c r="J281" s="11" t="str">
        <f t="shared" si="47"/>
        <v>0</v>
      </c>
      <c r="K281" s="11" t="str">
        <f t="shared" si="48"/>
        <v>6</v>
      </c>
      <c r="L281" t="s">
        <v>33</v>
      </c>
      <c r="M281" t="s">
        <v>180</v>
      </c>
      <c r="N281">
        <v>0</v>
      </c>
      <c r="O281">
        <v>40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40</v>
      </c>
      <c r="X281">
        <v>120</v>
      </c>
      <c r="Y281">
        <v>6.67</v>
      </c>
      <c r="Z281">
        <v>2559</v>
      </c>
      <c r="AA281">
        <v>1</v>
      </c>
      <c r="AB281" s="12" t="str">
        <f t="shared" si="49"/>
        <v>3</v>
      </c>
      <c r="AC281" s="12" t="str">
        <f t="shared" si="50"/>
        <v>0</v>
      </c>
      <c r="AD281" s="12" t="str">
        <f t="shared" si="51"/>
        <v>6</v>
      </c>
      <c r="AE281" t="s">
        <v>27</v>
      </c>
      <c r="AF281" s="13">
        <v>3</v>
      </c>
      <c r="AG281" s="13">
        <f t="shared" si="52"/>
        <v>0</v>
      </c>
      <c r="AH281" s="14">
        <f t="shared" si="53"/>
        <v>3</v>
      </c>
    </row>
    <row r="282" spans="1:34" ht="16.5" customHeight="1" x14ac:dyDescent="0.2">
      <c r="A282" t="s">
        <v>27</v>
      </c>
      <c r="B282" t="s">
        <v>28</v>
      </c>
      <c r="C282" s="2" t="s">
        <v>463</v>
      </c>
      <c r="D282" t="s">
        <v>464</v>
      </c>
      <c r="E282" t="s">
        <v>31</v>
      </c>
      <c r="F282" t="s">
        <v>88</v>
      </c>
      <c r="G282">
        <v>1</v>
      </c>
      <c r="H282" t="str">
        <f t="shared" si="45"/>
        <v>3</v>
      </c>
      <c r="I282" s="11" t="str">
        <f t="shared" si="46"/>
        <v>3</v>
      </c>
      <c r="J282" s="11" t="str">
        <f t="shared" si="47"/>
        <v>0</v>
      </c>
      <c r="K282" s="11" t="str">
        <f t="shared" si="48"/>
        <v>6</v>
      </c>
      <c r="L282" t="s">
        <v>33</v>
      </c>
      <c r="M282" t="s">
        <v>180</v>
      </c>
      <c r="N282">
        <v>0</v>
      </c>
      <c r="O282">
        <v>1</v>
      </c>
      <c r="P282">
        <v>0</v>
      </c>
      <c r="Q282">
        <v>27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28</v>
      </c>
      <c r="X282">
        <v>84</v>
      </c>
      <c r="Y282">
        <v>4.67</v>
      </c>
      <c r="Z282">
        <v>2559</v>
      </c>
      <c r="AA282">
        <v>1</v>
      </c>
      <c r="AB282" s="12" t="str">
        <f t="shared" si="49"/>
        <v>3</v>
      </c>
      <c r="AC282" s="12" t="str">
        <f t="shared" si="50"/>
        <v>0</v>
      </c>
      <c r="AD282" s="12" t="str">
        <f t="shared" si="51"/>
        <v>6</v>
      </c>
      <c r="AE282" t="s">
        <v>27</v>
      </c>
      <c r="AF282" s="13">
        <v>3</v>
      </c>
      <c r="AG282" s="13">
        <f t="shared" si="52"/>
        <v>0</v>
      </c>
      <c r="AH282" s="14">
        <f t="shared" si="53"/>
        <v>3</v>
      </c>
    </row>
    <row r="283" spans="1:34" ht="16.5" customHeight="1" x14ac:dyDescent="0.2">
      <c r="A283" t="s">
        <v>27</v>
      </c>
      <c r="B283" t="s">
        <v>28</v>
      </c>
      <c r="C283" s="2" t="s">
        <v>465</v>
      </c>
      <c r="D283" t="s">
        <v>466</v>
      </c>
      <c r="E283" t="s">
        <v>31</v>
      </c>
      <c r="F283" t="s">
        <v>88</v>
      </c>
      <c r="G283">
        <v>1</v>
      </c>
      <c r="H283" t="str">
        <f t="shared" si="45"/>
        <v>2</v>
      </c>
      <c r="I283" s="11" t="str">
        <f t="shared" si="46"/>
        <v>2</v>
      </c>
      <c r="J283" s="11" t="str">
        <f t="shared" si="47"/>
        <v>0</v>
      </c>
      <c r="K283" s="11" t="str">
        <f t="shared" si="48"/>
        <v>4</v>
      </c>
      <c r="L283" t="s">
        <v>89</v>
      </c>
      <c r="M283" t="s">
        <v>126</v>
      </c>
      <c r="N283">
        <v>0</v>
      </c>
      <c r="O283">
        <v>40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40</v>
      </c>
      <c r="X283">
        <v>80</v>
      </c>
      <c r="Y283">
        <v>4.4400000000000004</v>
      </c>
      <c r="Z283">
        <v>2559</v>
      </c>
      <c r="AA283">
        <v>1</v>
      </c>
      <c r="AB283" s="12" t="str">
        <f t="shared" si="49"/>
        <v>2</v>
      </c>
      <c r="AC283" s="12" t="str">
        <f t="shared" si="50"/>
        <v>0</v>
      </c>
      <c r="AD283" s="12" t="str">
        <f t="shared" si="51"/>
        <v>4</v>
      </c>
      <c r="AE283" t="s">
        <v>27</v>
      </c>
      <c r="AF283" s="13">
        <v>2</v>
      </c>
      <c r="AG283" s="13">
        <f t="shared" si="52"/>
        <v>0</v>
      </c>
      <c r="AH283" s="14">
        <f t="shared" si="53"/>
        <v>2</v>
      </c>
    </row>
    <row r="284" spans="1:34" ht="16.5" customHeight="1" x14ac:dyDescent="0.2">
      <c r="A284" t="s">
        <v>27</v>
      </c>
      <c r="B284" t="s">
        <v>28</v>
      </c>
      <c r="C284" s="2" t="s">
        <v>467</v>
      </c>
      <c r="D284" t="s">
        <v>468</v>
      </c>
      <c r="E284" t="s">
        <v>31</v>
      </c>
      <c r="F284" t="s">
        <v>88</v>
      </c>
      <c r="G284">
        <v>2</v>
      </c>
      <c r="H284" t="str">
        <f t="shared" si="45"/>
        <v>2</v>
      </c>
      <c r="I284" s="11" t="str">
        <f t="shared" si="46"/>
        <v>2</v>
      </c>
      <c r="J284" s="11" t="str">
        <f t="shared" si="47"/>
        <v>0</v>
      </c>
      <c r="K284" s="11" t="str">
        <f t="shared" si="48"/>
        <v>4</v>
      </c>
      <c r="L284" t="s">
        <v>89</v>
      </c>
      <c r="M284" t="s">
        <v>150</v>
      </c>
      <c r="N284">
        <v>0</v>
      </c>
      <c r="O284">
        <v>1</v>
      </c>
      <c r="P284">
        <v>0</v>
      </c>
      <c r="Q284">
        <v>27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28</v>
      </c>
      <c r="X284">
        <v>56</v>
      </c>
      <c r="Y284">
        <v>3.11</v>
      </c>
      <c r="Z284">
        <v>2559</v>
      </c>
      <c r="AA284">
        <v>1</v>
      </c>
      <c r="AB284" s="12" t="str">
        <f t="shared" si="49"/>
        <v>2</v>
      </c>
      <c r="AC284" s="12" t="str">
        <f t="shared" si="50"/>
        <v>0</v>
      </c>
      <c r="AD284" s="12" t="str">
        <f t="shared" si="51"/>
        <v>4</v>
      </c>
      <c r="AE284" t="s">
        <v>27</v>
      </c>
      <c r="AF284" s="13">
        <v>2</v>
      </c>
      <c r="AG284" s="13">
        <f t="shared" si="52"/>
        <v>0</v>
      </c>
      <c r="AH284" s="14">
        <f t="shared" si="53"/>
        <v>2</v>
      </c>
    </row>
    <row r="285" spans="1:34" ht="16.5" customHeight="1" x14ac:dyDescent="0.2">
      <c r="A285" t="s">
        <v>27</v>
      </c>
      <c r="B285" t="s">
        <v>28</v>
      </c>
      <c r="C285" s="2" t="s">
        <v>467</v>
      </c>
      <c r="D285" t="s">
        <v>468</v>
      </c>
      <c r="E285" t="s">
        <v>31</v>
      </c>
      <c r="F285" t="s">
        <v>88</v>
      </c>
      <c r="G285">
        <v>1</v>
      </c>
      <c r="H285" t="str">
        <f t="shared" si="45"/>
        <v>2</v>
      </c>
      <c r="I285" s="11" t="str">
        <f t="shared" si="46"/>
        <v>2</v>
      </c>
      <c r="J285" s="11" t="str">
        <f t="shared" si="47"/>
        <v>0</v>
      </c>
      <c r="K285" s="11" t="str">
        <f t="shared" si="48"/>
        <v>4</v>
      </c>
      <c r="L285" t="s">
        <v>89</v>
      </c>
      <c r="M285" t="s">
        <v>150</v>
      </c>
      <c r="N285">
        <v>0</v>
      </c>
      <c r="O285">
        <v>40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40</v>
      </c>
      <c r="X285">
        <v>80</v>
      </c>
      <c r="Y285">
        <v>4.4400000000000004</v>
      </c>
      <c r="Z285">
        <v>2559</v>
      </c>
      <c r="AA285">
        <v>1</v>
      </c>
      <c r="AB285" s="12" t="str">
        <f t="shared" si="49"/>
        <v>2</v>
      </c>
      <c r="AC285" s="12" t="str">
        <f t="shared" si="50"/>
        <v>0</v>
      </c>
      <c r="AD285" s="12" t="str">
        <f t="shared" si="51"/>
        <v>4</v>
      </c>
      <c r="AE285" t="s">
        <v>27</v>
      </c>
      <c r="AF285" s="13">
        <v>2</v>
      </c>
      <c r="AG285" s="13">
        <f t="shared" si="52"/>
        <v>0</v>
      </c>
      <c r="AH285" s="14">
        <f t="shared" si="53"/>
        <v>2</v>
      </c>
    </row>
    <row r="286" spans="1:34" ht="16.5" customHeight="1" x14ac:dyDescent="0.2">
      <c r="A286" t="s">
        <v>27</v>
      </c>
      <c r="B286" t="s">
        <v>28</v>
      </c>
      <c r="C286" s="2" t="s">
        <v>469</v>
      </c>
      <c r="D286" t="s">
        <v>470</v>
      </c>
      <c r="E286" t="s">
        <v>31</v>
      </c>
      <c r="F286" t="s">
        <v>88</v>
      </c>
      <c r="G286">
        <v>1</v>
      </c>
      <c r="H286" t="str">
        <f t="shared" si="45"/>
        <v>3</v>
      </c>
      <c r="I286" s="11" t="str">
        <f t="shared" si="46"/>
        <v>3</v>
      </c>
      <c r="J286" s="11" t="str">
        <f t="shared" si="47"/>
        <v>0</v>
      </c>
      <c r="K286" s="11" t="str">
        <f t="shared" si="48"/>
        <v>6</v>
      </c>
      <c r="L286" t="s">
        <v>33</v>
      </c>
      <c r="M286" t="s">
        <v>90</v>
      </c>
      <c r="N286">
        <v>0</v>
      </c>
      <c r="O286">
        <v>40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40</v>
      </c>
      <c r="X286">
        <v>120</v>
      </c>
      <c r="Y286">
        <v>6.67</v>
      </c>
      <c r="Z286">
        <v>2559</v>
      </c>
      <c r="AA286">
        <v>1</v>
      </c>
      <c r="AB286" s="12" t="str">
        <f t="shared" si="49"/>
        <v>3</v>
      </c>
      <c r="AC286" s="12" t="str">
        <f t="shared" si="50"/>
        <v>0</v>
      </c>
      <c r="AD286" s="12" t="str">
        <f t="shared" si="51"/>
        <v>6</v>
      </c>
      <c r="AE286" t="s">
        <v>27</v>
      </c>
      <c r="AF286" s="13">
        <v>3</v>
      </c>
      <c r="AG286" s="13">
        <f t="shared" si="52"/>
        <v>0</v>
      </c>
      <c r="AH286" s="14">
        <f t="shared" si="53"/>
        <v>3</v>
      </c>
    </row>
    <row r="287" spans="1:34" ht="16.5" customHeight="1" x14ac:dyDescent="0.2">
      <c r="A287" t="s">
        <v>27</v>
      </c>
      <c r="B287" t="s">
        <v>28</v>
      </c>
      <c r="C287" s="2" t="s">
        <v>471</v>
      </c>
      <c r="D287" t="s">
        <v>472</v>
      </c>
      <c r="E287" t="s">
        <v>31</v>
      </c>
      <c r="F287" t="s">
        <v>88</v>
      </c>
      <c r="G287">
        <v>2</v>
      </c>
      <c r="H287" t="str">
        <f t="shared" si="45"/>
        <v>2</v>
      </c>
      <c r="I287" s="11" t="str">
        <f t="shared" si="46"/>
        <v>1</v>
      </c>
      <c r="J287" s="11" t="str">
        <f t="shared" si="47"/>
        <v>2</v>
      </c>
      <c r="K287" s="11" t="str">
        <f t="shared" si="48"/>
        <v>3</v>
      </c>
      <c r="L287" t="s">
        <v>93</v>
      </c>
      <c r="M287" t="s">
        <v>473</v>
      </c>
      <c r="N287">
        <v>0</v>
      </c>
      <c r="O287">
        <v>0</v>
      </c>
      <c r="P287">
        <v>0</v>
      </c>
      <c r="Q287">
        <v>36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36</v>
      </c>
      <c r="X287">
        <v>72</v>
      </c>
      <c r="Y287">
        <v>4</v>
      </c>
      <c r="Z287">
        <v>2559</v>
      </c>
      <c r="AA287">
        <v>1</v>
      </c>
      <c r="AB287" s="12" t="str">
        <f t="shared" si="49"/>
        <v>1</v>
      </c>
      <c r="AC287" s="12" t="str">
        <f t="shared" si="50"/>
        <v>2</v>
      </c>
      <c r="AD287" s="12" t="str">
        <f t="shared" si="51"/>
        <v>3</v>
      </c>
      <c r="AE287" t="s">
        <v>27</v>
      </c>
      <c r="AF287" s="13">
        <v>1</v>
      </c>
      <c r="AG287" s="13">
        <f t="shared" si="52"/>
        <v>0.66666666666666663</v>
      </c>
      <c r="AH287" s="14">
        <f t="shared" si="53"/>
        <v>1.6666666666666665</v>
      </c>
    </row>
    <row r="288" spans="1:34" ht="16.5" customHeight="1" x14ac:dyDescent="0.2">
      <c r="A288" t="s">
        <v>27</v>
      </c>
      <c r="B288" t="s">
        <v>28</v>
      </c>
      <c r="C288" s="2" t="s">
        <v>471</v>
      </c>
      <c r="D288" t="s">
        <v>472</v>
      </c>
      <c r="E288" t="s">
        <v>31</v>
      </c>
      <c r="F288" t="s">
        <v>88</v>
      </c>
      <c r="G288">
        <v>1</v>
      </c>
      <c r="H288" t="str">
        <f t="shared" si="45"/>
        <v>2</v>
      </c>
      <c r="I288" s="11" t="str">
        <f t="shared" si="46"/>
        <v>1</v>
      </c>
      <c r="J288" s="11" t="str">
        <f t="shared" si="47"/>
        <v>2</v>
      </c>
      <c r="K288" s="11" t="str">
        <f t="shared" si="48"/>
        <v>3</v>
      </c>
      <c r="L288" t="s">
        <v>93</v>
      </c>
      <c r="M288" t="s">
        <v>473</v>
      </c>
      <c r="N288">
        <v>0</v>
      </c>
      <c r="O288">
        <v>49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49</v>
      </c>
      <c r="X288">
        <v>98</v>
      </c>
      <c r="Y288">
        <v>5.44</v>
      </c>
      <c r="Z288">
        <v>2559</v>
      </c>
      <c r="AA288">
        <v>1</v>
      </c>
      <c r="AB288" s="12" t="str">
        <f t="shared" si="49"/>
        <v>1</v>
      </c>
      <c r="AC288" s="12" t="str">
        <f t="shared" si="50"/>
        <v>2</v>
      </c>
      <c r="AD288" s="12" t="str">
        <f t="shared" si="51"/>
        <v>3</v>
      </c>
      <c r="AE288" t="s">
        <v>27</v>
      </c>
      <c r="AF288" s="13">
        <v>1</v>
      </c>
      <c r="AG288" s="13">
        <f t="shared" si="52"/>
        <v>0.66666666666666663</v>
      </c>
      <c r="AH288" s="14">
        <f t="shared" si="53"/>
        <v>1.6666666666666665</v>
      </c>
    </row>
    <row r="289" spans="1:34" ht="16.5" customHeight="1" x14ac:dyDescent="0.2">
      <c r="A289" t="s">
        <v>27</v>
      </c>
      <c r="B289" t="s">
        <v>28</v>
      </c>
      <c r="C289" s="2" t="s">
        <v>474</v>
      </c>
      <c r="D289" t="s">
        <v>92</v>
      </c>
      <c r="E289" t="s">
        <v>31</v>
      </c>
      <c r="F289" t="s">
        <v>88</v>
      </c>
      <c r="G289">
        <v>1</v>
      </c>
      <c r="H289" t="str">
        <f t="shared" si="45"/>
        <v>2</v>
      </c>
      <c r="I289" s="11" t="str">
        <f t="shared" si="46"/>
        <v>1</v>
      </c>
      <c r="J289" s="11" t="str">
        <f t="shared" si="47"/>
        <v>2</v>
      </c>
      <c r="K289" s="11" t="str">
        <f t="shared" si="48"/>
        <v>3</v>
      </c>
      <c r="L289" t="s">
        <v>93</v>
      </c>
      <c r="M289" t="s">
        <v>94</v>
      </c>
      <c r="N289">
        <v>0</v>
      </c>
      <c r="O289">
        <v>6</v>
      </c>
      <c r="P289">
        <v>0</v>
      </c>
      <c r="Q289">
        <v>8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14</v>
      </c>
      <c r="X289">
        <v>28</v>
      </c>
      <c r="Y289">
        <v>1.56</v>
      </c>
      <c r="Z289">
        <v>2559</v>
      </c>
      <c r="AA289">
        <v>1</v>
      </c>
      <c r="AB289" s="12" t="str">
        <f t="shared" si="49"/>
        <v>1</v>
      </c>
      <c r="AC289" s="12" t="str">
        <f t="shared" si="50"/>
        <v>2</v>
      </c>
      <c r="AD289" s="12" t="str">
        <f t="shared" si="51"/>
        <v>3</v>
      </c>
      <c r="AE289" t="s">
        <v>27</v>
      </c>
      <c r="AF289" s="13">
        <v>1</v>
      </c>
      <c r="AG289" s="13">
        <f t="shared" si="52"/>
        <v>0.66666666666666663</v>
      </c>
      <c r="AH289" s="14">
        <f t="shared" si="53"/>
        <v>1.6666666666666665</v>
      </c>
    </row>
    <row r="290" spans="1:34" ht="16.5" customHeight="1" x14ac:dyDescent="0.2">
      <c r="A290" t="s">
        <v>27</v>
      </c>
      <c r="B290" t="s">
        <v>28</v>
      </c>
      <c r="C290" s="2" t="s">
        <v>475</v>
      </c>
      <c r="D290" t="s">
        <v>476</v>
      </c>
      <c r="E290" t="s">
        <v>31</v>
      </c>
      <c r="F290" t="s">
        <v>88</v>
      </c>
      <c r="G290">
        <v>1</v>
      </c>
      <c r="H290" t="str">
        <f t="shared" si="45"/>
        <v>2</v>
      </c>
      <c r="I290" s="11" t="str">
        <f t="shared" si="46"/>
        <v>1</v>
      </c>
      <c r="J290" s="11" t="str">
        <f t="shared" si="47"/>
        <v>2</v>
      </c>
      <c r="K290" s="11" t="str">
        <f t="shared" si="48"/>
        <v>3</v>
      </c>
      <c r="L290" t="s">
        <v>93</v>
      </c>
      <c r="M290" t="s">
        <v>151</v>
      </c>
      <c r="N290">
        <v>0</v>
      </c>
      <c r="O290">
        <v>48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48</v>
      </c>
      <c r="X290">
        <v>96</v>
      </c>
      <c r="Y290">
        <v>5.33</v>
      </c>
      <c r="Z290">
        <v>2559</v>
      </c>
      <c r="AA290">
        <v>1</v>
      </c>
      <c r="AB290" s="12" t="str">
        <f t="shared" si="49"/>
        <v>1</v>
      </c>
      <c r="AC290" s="12" t="str">
        <f t="shared" si="50"/>
        <v>2</v>
      </c>
      <c r="AD290" s="12" t="str">
        <f t="shared" si="51"/>
        <v>3</v>
      </c>
      <c r="AE290" t="s">
        <v>27</v>
      </c>
      <c r="AF290" s="13">
        <v>1</v>
      </c>
      <c r="AG290" s="13">
        <f t="shared" si="52"/>
        <v>0.66666666666666663</v>
      </c>
      <c r="AH290" s="14">
        <f t="shared" si="53"/>
        <v>1.6666666666666665</v>
      </c>
    </row>
    <row r="291" spans="1:34" ht="16.5" customHeight="1" x14ac:dyDescent="0.2">
      <c r="A291" t="s">
        <v>27</v>
      </c>
      <c r="B291" t="s">
        <v>28</v>
      </c>
      <c r="C291" s="2" t="s">
        <v>477</v>
      </c>
      <c r="D291" t="s">
        <v>478</v>
      </c>
      <c r="E291" t="s">
        <v>31</v>
      </c>
      <c r="F291" t="s">
        <v>88</v>
      </c>
      <c r="G291">
        <v>1</v>
      </c>
      <c r="H291" t="str">
        <f t="shared" si="45"/>
        <v>2</v>
      </c>
      <c r="I291" s="11" t="str">
        <f t="shared" si="46"/>
        <v>2</v>
      </c>
      <c r="J291" s="11" t="str">
        <f t="shared" si="47"/>
        <v>0</v>
      </c>
      <c r="K291" s="11" t="str">
        <f t="shared" si="48"/>
        <v>4</v>
      </c>
      <c r="L291" t="s">
        <v>89</v>
      </c>
      <c r="M291" t="s">
        <v>153</v>
      </c>
      <c r="N291">
        <v>0</v>
      </c>
      <c r="O291">
        <v>48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48</v>
      </c>
      <c r="X291">
        <v>96</v>
      </c>
      <c r="Y291">
        <v>5.33</v>
      </c>
      <c r="Z291">
        <v>2559</v>
      </c>
      <c r="AA291">
        <v>1</v>
      </c>
      <c r="AB291" s="12" t="str">
        <f t="shared" si="49"/>
        <v>2</v>
      </c>
      <c r="AC291" s="12" t="str">
        <f t="shared" si="50"/>
        <v>0</v>
      </c>
      <c r="AD291" s="12" t="str">
        <f t="shared" si="51"/>
        <v>4</v>
      </c>
      <c r="AE291" t="s">
        <v>27</v>
      </c>
      <c r="AF291" s="13">
        <v>2</v>
      </c>
      <c r="AG291" s="13">
        <f t="shared" si="52"/>
        <v>0</v>
      </c>
      <c r="AH291" s="14">
        <f t="shared" si="53"/>
        <v>2</v>
      </c>
    </row>
    <row r="292" spans="1:34" ht="16.5" customHeight="1" x14ac:dyDescent="0.2">
      <c r="A292" t="s">
        <v>27</v>
      </c>
      <c r="B292" t="s">
        <v>28</v>
      </c>
      <c r="C292" s="2" t="s">
        <v>479</v>
      </c>
      <c r="D292" t="s">
        <v>480</v>
      </c>
      <c r="E292" t="s">
        <v>31</v>
      </c>
      <c r="F292" t="s">
        <v>88</v>
      </c>
      <c r="G292">
        <v>1</v>
      </c>
      <c r="H292" t="str">
        <f t="shared" si="45"/>
        <v>2</v>
      </c>
      <c r="I292" s="11" t="str">
        <f t="shared" si="46"/>
        <v>1</v>
      </c>
      <c r="J292" s="11" t="str">
        <f t="shared" si="47"/>
        <v>2</v>
      </c>
      <c r="K292" s="11" t="str">
        <f t="shared" si="48"/>
        <v>3</v>
      </c>
      <c r="L292" t="s">
        <v>93</v>
      </c>
      <c r="M292" t="s">
        <v>180</v>
      </c>
      <c r="N292">
        <v>0</v>
      </c>
      <c r="O292">
        <v>0</v>
      </c>
      <c r="P292">
        <v>0</v>
      </c>
      <c r="Q292">
        <v>36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36</v>
      </c>
      <c r="X292">
        <v>72</v>
      </c>
      <c r="Y292">
        <v>4</v>
      </c>
      <c r="Z292">
        <v>2559</v>
      </c>
      <c r="AA292">
        <v>1</v>
      </c>
      <c r="AB292" s="12" t="str">
        <f t="shared" si="49"/>
        <v>1</v>
      </c>
      <c r="AC292" s="12" t="str">
        <f t="shared" si="50"/>
        <v>2</v>
      </c>
      <c r="AD292" s="12" t="str">
        <f t="shared" si="51"/>
        <v>3</v>
      </c>
      <c r="AE292" t="s">
        <v>27</v>
      </c>
      <c r="AF292" s="13">
        <v>1</v>
      </c>
      <c r="AG292" s="13">
        <f t="shared" si="52"/>
        <v>0.66666666666666663</v>
      </c>
      <c r="AH292" s="14">
        <f t="shared" si="53"/>
        <v>1.6666666666666665</v>
      </c>
    </row>
    <row r="293" spans="1:34" ht="16.5" customHeight="1" x14ac:dyDescent="0.2">
      <c r="A293" t="s">
        <v>27</v>
      </c>
      <c r="B293" t="s">
        <v>28</v>
      </c>
      <c r="C293" s="2" t="s">
        <v>481</v>
      </c>
      <c r="D293" t="s">
        <v>482</v>
      </c>
      <c r="E293" t="s">
        <v>31</v>
      </c>
      <c r="F293" t="s">
        <v>88</v>
      </c>
      <c r="G293">
        <v>1</v>
      </c>
      <c r="H293" t="str">
        <f t="shared" si="45"/>
        <v>2</v>
      </c>
      <c r="I293" s="11" t="str">
        <f t="shared" si="46"/>
        <v>2</v>
      </c>
      <c r="J293" s="11" t="str">
        <f t="shared" si="47"/>
        <v>0</v>
      </c>
      <c r="K293" s="11" t="str">
        <f t="shared" si="48"/>
        <v>4</v>
      </c>
      <c r="L293" t="s">
        <v>89</v>
      </c>
      <c r="M293" t="s">
        <v>483</v>
      </c>
      <c r="N293">
        <v>0</v>
      </c>
      <c r="O293">
        <v>31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31</v>
      </c>
      <c r="X293">
        <v>62</v>
      </c>
      <c r="Y293">
        <v>3.44</v>
      </c>
      <c r="Z293">
        <v>2559</v>
      </c>
      <c r="AA293">
        <v>1</v>
      </c>
      <c r="AB293" s="12" t="str">
        <f t="shared" si="49"/>
        <v>2</v>
      </c>
      <c r="AC293" s="12" t="str">
        <f t="shared" si="50"/>
        <v>0</v>
      </c>
      <c r="AD293" s="12" t="str">
        <f t="shared" si="51"/>
        <v>4</v>
      </c>
      <c r="AE293" t="s">
        <v>27</v>
      </c>
      <c r="AF293" s="13">
        <v>2</v>
      </c>
      <c r="AG293" s="13">
        <f t="shared" si="52"/>
        <v>0</v>
      </c>
      <c r="AH293" s="14">
        <f t="shared" si="53"/>
        <v>2</v>
      </c>
    </row>
    <row r="294" spans="1:34" ht="16.5" customHeight="1" x14ac:dyDescent="0.2">
      <c r="A294" t="s">
        <v>27</v>
      </c>
      <c r="B294" t="s">
        <v>28</v>
      </c>
      <c r="C294" s="2" t="s">
        <v>484</v>
      </c>
      <c r="D294" t="s">
        <v>485</v>
      </c>
      <c r="E294" t="s">
        <v>31</v>
      </c>
      <c r="F294" t="s">
        <v>88</v>
      </c>
      <c r="G294">
        <v>1</v>
      </c>
      <c r="H294" t="str">
        <f t="shared" si="45"/>
        <v>2</v>
      </c>
      <c r="I294" s="11" t="str">
        <f t="shared" si="46"/>
        <v>2</v>
      </c>
      <c r="J294" s="11" t="str">
        <f t="shared" si="47"/>
        <v>0</v>
      </c>
      <c r="K294" s="11" t="str">
        <f t="shared" si="48"/>
        <v>4</v>
      </c>
      <c r="L294" t="s">
        <v>89</v>
      </c>
      <c r="M294" t="s">
        <v>483</v>
      </c>
      <c r="N294">
        <v>0</v>
      </c>
      <c r="O294">
        <v>48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48</v>
      </c>
      <c r="X294">
        <v>96</v>
      </c>
      <c r="Y294">
        <v>5.33</v>
      </c>
      <c r="Z294">
        <v>2559</v>
      </c>
      <c r="AA294">
        <v>1</v>
      </c>
      <c r="AB294" s="12" t="str">
        <f t="shared" si="49"/>
        <v>2</v>
      </c>
      <c r="AC294" s="12" t="str">
        <f t="shared" si="50"/>
        <v>0</v>
      </c>
      <c r="AD294" s="12" t="str">
        <f t="shared" si="51"/>
        <v>4</v>
      </c>
      <c r="AE294" t="s">
        <v>27</v>
      </c>
      <c r="AF294" s="13">
        <v>2</v>
      </c>
      <c r="AG294" s="13">
        <f t="shared" si="52"/>
        <v>0</v>
      </c>
      <c r="AH294" s="14">
        <f t="shared" si="53"/>
        <v>2</v>
      </c>
    </row>
    <row r="295" spans="1:34" ht="16.5" customHeight="1" x14ac:dyDescent="0.2">
      <c r="A295" t="s">
        <v>27</v>
      </c>
      <c r="B295" t="s">
        <v>28</v>
      </c>
      <c r="C295" s="2" t="s">
        <v>486</v>
      </c>
      <c r="D295" t="s">
        <v>487</v>
      </c>
      <c r="E295" t="s">
        <v>31</v>
      </c>
      <c r="F295" t="s">
        <v>88</v>
      </c>
      <c r="G295">
        <v>2</v>
      </c>
      <c r="H295" t="str">
        <f t="shared" si="45"/>
        <v>2</v>
      </c>
      <c r="I295" s="11" t="str">
        <f t="shared" si="46"/>
        <v>2</v>
      </c>
      <c r="J295" s="11" t="str">
        <f t="shared" si="47"/>
        <v>0</v>
      </c>
      <c r="K295" s="11" t="str">
        <f t="shared" si="48"/>
        <v>4</v>
      </c>
      <c r="L295" t="s">
        <v>89</v>
      </c>
      <c r="M295" t="s">
        <v>149</v>
      </c>
      <c r="N295">
        <v>0</v>
      </c>
      <c r="O295">
        <v>0</v>
      </c>
      <c r="P295">
        <v>0</v>
      </c>
      <c r="Q295">
        <v>36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36</v>
      </c>
      <c r="X295">
        <v>72</v>
      </c>
      <c r="Y295">
        <v>4</v>
      </c>
      <c r="Z295">
        <v>2559</v>
      </c>
      <c r="AA295">
        <v>1</v>
      </c>
      <c r="AB295" s="12" t="str">
        <f t="shared" si="49"/>
        <v>2</v>
      </c>
      <c r="AC295" s="12" t="str">
        <f t="shared" si="50"/>
        <v>0</v>
      </c>
      <c r="AD295" s="12" t="str">
        <f t="shared" si="51"/>
        <v>4</v>
      </c>
      <c r="AE295" t="s">
        <v>27</v>
      </c>
      <c r="AF295" s="13">
        <v>2</v>
      </c>
      <c r="AG295" s="13">
        <f t="shared" si="52"/>
        <v>0</v>
      </c>
      <c r="AH295" s="14">
        <f t="shared" si="53"/>
        <v>2</v>
      </c>
    </row>
    <row r="296" spans="1:34" ht="16.5" customHeight="1" x14ac:dyDescent="0.2">
      <c r="A296" t="s">
        <v>27</v>
      </c>
      <c r="B296" t="s">
        <v>28</v>
      </c>
      <c r="C296" s="2" t="s">
        <v>486</v>
      </c>
      <c r="D296" t="s">
        <v>487</v>
      </c>
      <c r="E296" t="s">
        <v>31</v>
      </c>
      <c r="F296" t="s">
        <v>88</v>
      </c>
      <c r="G296">
        <v>1</v>
      </c>
      <c r="H296" t="str">
        <f t="shared" si="45"/>
        <v>2</v>
      </c>
      <c r="I296" s="11" t="str">
        <f t="shared" si="46"/>
        <v>2</v>
      </c>
      <c r="J296" s="11" t="str">
        <f t="shared" si="47"/>
        <v>0</v>
      </c>
      <c r="K296" s="11" t="str">
        <f t="shared" si="48"/>
        <v>4</v>
      </c>
      <c r="L296" t="s">
        <v>89</v>
      </c>
      <c r="M296" t="s">
        <v>149</v>
      </c>
      <c r="N296">
        <v>0</v>
      </c>
      <c r="O296">
        <v>48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48</v>
      </c>
      <c r="X296">
        <v>96</v>
      </c>
      <c r="Y296">
        <v>5.33</v>
      </c>
      <c r="Z296">
        <v>2559</v>
      </c>
      <c r="AA296">
        <v>1</v>
      </c>
      <c r="AB296" s="12" t="str">
        <f t="shared" si="49"/>
        <v>2</v>
      </c>
      <c r="AC296" s="12" t="str">
        <f t="shared" si="50"/>
        <v>0</v>
      </c>
      <c r="AD296" s="12" t="str">
        <f t="shared" si="51"/>
        <v>4</v>
      </c>
      <c r="AE296" t="s">
        <v>27</v>
      </c>
      <c r="AF296" s="13">
        <v>2</v>
      </c>
      <c r="AG296" s="13">
        <f t="shared" si="52"/>
        <v>0</v>
      </c>
      <c r="AH296" s="14">
        <f t="shared" si="53"/>
        <v>2</v>
      </c>
    </row>
    <row r="297" spans="1:34" ht="16.5" customHeight="1" x14ac:dyDescent="0.2">
      <c r="A297" t="s">
        <v>27</v>
      </c>
      <c r="B297" t="s">
        <v>28</v>
      </c>
      <c r="C297" s="2" t="s">
        <v>488</v>
      </c>
      <c r="D297" t="s">
        <v>489</v>
      </c>
      <c r="E297" t="s">
        <v>31</v>
      </c>
      <c r="F297" t="s">
        <v>88</v>
      </c>
      <c r="G297">
        <v>2</v>
      </c>
      <c r="H297" t="str">
        <f t="shared" si="45"/>
        <v>2</v>
      </c>
      <c r="I297" s="11" t="str">
        <f t="shared" si="46"/>
        <v>2</v>
      </c>
      <c r="J297" s="11" t="str">
        <f t="shared" si="47"/>
        <v>0</v>
      </c>
      <c r="K297" s="11" t="str">
        <f t="shared" si="48"/>
        <v>4</v>
      </c>
      <c r="L297" t="s">
        <v>89</v>
      </c>
      <c r="M297" t="s">
        <v>94</v>
      </c>
      <c r="N297">
        <v>0</v>
      </c>
      <c r="O297">
        <v>0</v>
      </c>
      <c r="P297">
        <v>0</v>
      </c>
      <c r="Q297">
        <v>36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36</v>
      </c>
      <c r="X297">
        <v>72</v>
      </c>
      <c r="Y297">
        <v>4</v>
      </c>
      <c r="Z297">
        <v>2559</v>
      </c>
      <c r="AA297">
        <v>1</v>
      </c>
      <c r="AB297" s="12" t="str">
        <f t="shared" si="49"/>
        <v>2</v>
      </c>
      <c r="AC297" s="12" t="str">
        <f t="shared" si="50"/>
        <v>0</v>
      </c>
      <c r="AD297" s="12" t="str">
        <f t="shared" si="51"/>
        <v>4</v>
      </c>
      <c r="AE297" t="s">
        <v>27</v>
      </c>
      <c r="AF297" s="13">
        <v>2</v>
      </c>
      <c r="AG297" s="13">
        <f t="shared" si="52"/>
        <v>0</v>
      </c>
      <c r="AH297" s="14">
        <f t="shared" si="53"/>
        <v>2</v>
      </c>
    </row>
    <row r="298" spans="1:34" ht="16.5" customHeight="1" x14ac:dyDescent="0.2">
      <c r="A298" t="s">
        <v>27</v>
      </c>
      <c r="B298" t="s">
        <v>28</v>
      </c>
      <c r="C298" s="2" t="s">
        <v>488</v>
      </c>
      <c r="D298" t="s">
        <v>489</v>
      </c>
      <c r="E298" t="s">
        <v>31</v>
      </c>
      <c r="F298" t="s">
        <v>88</v>
      </c>
      <c r="G298">
        <v>1</v>
      </c>
      <c r="H298" t="str">
        <f t="shared" si="45"/>
        <v>2</v>
      </c>
      <c r="I298" s="11" t="str">
        <f t="shared" si="46"/>
        <v>2</v>
      </c>
      <c r="J298" s="11" t="str">
        <f t="shared" si="47"/>
        <v>0</v>
      </c>
      <c r="K298" s="11" t="str">
        <f t="shared" si="48"/>
        <v>4</v>
      </c>
      <c r="L298" t="s">
        <v>89</v>
      </c>
      <c r="M298" t="s">
        <v>94</v>
      </c>
      <c r="N298">
        <v>0</v>
      </c>
      <c r="O298">
        <v>48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48</v>
      </c>
      <c r="X298">
        <v>96</v>
      </c>
      <c r="Y298">
        <v>5.33</v>
      </c>
      <c r="Z298">
        <v>2559</v>
      </c>
      <c r="AA298">
        <v>1</v>
      </c>
      <c r="AB298" s="12" t="str">
        <f t="shared" si="49"/>
        <v>2</v>
      </c>
      <c r="AC298" s="12" t="str">
        <f t="shared" si="50"/>
        <v>0</v>
      </c>
      <c r="AD298" s="12" t="str">
        <f t="shared" si="51"/>
        <v>4</v>
      </c>
      <c r="AE298" t="s">
        <v>27</v>
      </c>
      <c r="AF298" s="13">
        <v>2</v>
      </c>
      <c r="AG298" s="13">
        <f t="shared" si="52"/>
        <v>0</v>
      </c>
      <c r="AH298" s="14">
        <f t="shared" si="53"/>
        <v>2</v>
      </c>
    </row>
    <row r="299" spans="1:34" ht="16.5" customHeight="1" x14ac:dyDescent="0.2">
      <c r="A299" t="s">
        <v>27</v>
      </c>
      <c r="B299" t="s">
        <v>28</v>
      </c>
      <c r="C299" s="2" t="s">
        <v>490</v>
      </c>
      <c r="D299" t="s">
        <v>491</v>
      </c>
      <c r="E299" t="s">
        <v>31</v>
      </c>
      <c r="F299" t="s">
        <v>88</v>
      </c>
      <c r="G299">
        <v>1</v>
      </c>
      <c r="H299" t="str">
        <f t="shared" si="45"/>
        <v>3</v>
      </c>
      <c r="I299" s="11" t="str">
        <f t="shared" si="46"/>
        <v>3</v>
      </c>
      <c r="J299" s="11" t="str">
        <f t="shared" si="47"/>
        <v>0</v>
      </c>
      <c r="K299" s="11" t="str">
        <f t="shared" si="48"/>
        <v>6</v>
      </c>
      <c r="L299" t="s">
        <v>33</v>
      </c>
      <c r="M299" t="s">
        <v>90</v>
      </c>
      <c r="N299">
        <v>0</v>
      </c>
      <c r="O299">
        <v>0</v>
      </c>
      <c r="P299">
        <v>0</v>
      </c>
      <c r="Q299">
        <v>36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36</v>
      </c>
      <c r="X299">
        <v>108</v>
      </c>
      <c r="Y299">
        <v>6</v>
      </c>
      <c r="Z299">
        <v>2559</v>
      </c>
      <c r="AA299">
        <v>1</v>
      </c>
      <c r="AB299" s="12" t="str">
        <f t="shared" si="49"/>
        <v>3</v>
      </c>
      <c r="AC299" s="12" t="str">
        <f t="shared" si="50"/>
        <v>0</v>
      </c>
      <c r="AD299" s="12" t="str">
        <f t="shared" si="51"/>
        <v>6</v>
      </c>
      <c r="AE299" t="s">
        <v>27</v>
      </c>
      <c r="AF299" s="13">
        <v>3</v>
      </c>
      <c r="AG299" s="13">
        <f t="shared" si="52"/>
        <v>0</v>
      </c>
      <c r="AH299" s="14">
        <f t="shared" si="53"/>
        <v>3</v>
      </c>
    </row>
    <row r="300" spans="1:34" ht="16.5" customHeight="1" x14ac:dyDescent="0.2">
      <c r="A300" t="s">
        <v>27</v>
      </c>
      <c r="B300" t="s">
        <v>28</v>
      </c>
      <c r="C300" s="2" t="s">
        <v>492</v>
      </c>
      <c r="D300" t="s">
        <v>493</v>
      </c>
      <c r="E300" t="s">
        <v>31</v>
      </c>
      <c r="F300" t="s">
        <v>88</v>
      </c>
      <c r="G300">
        <v>1</v>
      </c>
      <c r="H300" t="str">
        <f t="shared" si="45"/>
        <v>2</v>
      </c>
      <c r="I300" s="11" t="str">
        <f t="shared" si="46"/>
        <v>2</v>
      </c>
      <c r="J300" s="11" t="str">
        <f t="shared" si="47"/>
        <v>0</v>
      </c>
      <c r="K300" s="11" t="str">
        <f t="shared" si="48"/>
        <v>4</v>
      </c>
      <c r="L300" t="s">
        <v>89</v>
      </c>
      <c r="M300" t="s">
        <v>148</v>
      </c>
      <c r="N300">
        <v>0</v>
      </c>
      <c r="O300">
        <v>0</v>
      </c>
      <c r="P300">
        <v>0</v>
      </c>
      <c r="Q300">
        <v>41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41</v>
      </c>
      <c r="X300">
        <v>82</v>
      </c>
      <c r="Y300">
        <v>4.5599999999999996</v>
      </c>
      <c r="Z300">
        <v>2559</v>
      </c>
      <c r="AA300">
        <v>1</v>
      </c>
      <c r="AB300" s="12" t="str">
        <f t="shared" si="49"/>
        <v>2</v>
      </c>
      <c r="AC300" s="12" t="str">
        <f t="shared" si="50"/>
        <v>0</v>
      </c>
      <c r="AD300" s="12" t="str">
        <f t="shared" si="51"/>
        <v>4</v>
      </c>
      <c r="AE300" t="s">
        <v>27</v>
      </c>
      <c r="AF300" s="13">
        <v>2</v>
      </c>
      <c r="AG300" s="13">
        <f t="shared" si="52"/>
        <v>0</v>
      </c>
      <c r="AH300" s="14">
        <f t="shared" si="53"/>
        <v>2</v>
      </c>
    </row>
    <row r="301" spans="1:34" ht="16.5" customHeight="1" x14ac:dyDescent="0.2">
      <c r="A301" t="s">
        <v>27</v>
      </c>
      <c r="B301" t="s">
        <v>28</v>
      </c>
      <c r="C301" s="2" t="s">
        <v>494</v>
      </c>
      <c r="D301" t="s">
        <v>495</v>
      </c>
      <c r="E301" t="s">
        <v>31</v>
      </c>
      <c r="F301" t="s">
        <v>88</v>
      </c>
      <c r="G301">
        <v>1</v>
      </c>
      <c r="H301" t="str">
        <f t="shared" si="45"/>
        <v>3</v>
      </c>
      <c r="I301" s="11" t="str">
        <f t="shared" si="46"/>
        <v>3</v>
      </c>
      <c r="J301" s="11" t="str">
        <f t="shared" si="47"/>
        <v>0</v>
      </c>
      <c r="K301" s="11" t="str">
        <f t="shared" si="48"/>
        <v>6</v>
      </c>
      <c r="L301" t="s">
        <v>33</v>
      </c>
      <c r="M301" t="s">
        <v>148</v>
      </c>
      <c r="N301">
        <v>0</v>
      </c>
      <c r="O301">
        <v>48</v>
      </c>
      <c r="P301">
        <v>0</v>
      </c>
      <c r="Q301">
        <v>7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55</v>
      </c>
      <c r="X301">
        <v>165</v>
      </c>
      <c r="Y301">
        <v>9.17</v>
      </c>
      <c r="Z301">
        <v>2559</v>
      </c>
      <c r="AA301">
        <v>1</v>
      </c>
      <c r="AB301" s="12" t="str">
        <f t="shared" si="49"/>
        <v>3</v>
      </c>
      <c r="AC301" s="12" t="str">
        <f t="shared" si="50"/>
        <v>0</v>
      </c>
      <c r="AD301" s="12" t="str">
        <f t="shared" si="51"/>
        <v>6</v>
      </c>
      <c r="AE301" t="s">
        <v>27</v>
      </c>
      <c r="AF301" s="13">
        <v>3</v>
      </c>
      <c r="AG301" s="13">
        <f t="shared" si="52"/>
        <v>0</v>
      </c>
      <c r="AH301" s="14">
        <f t="shared" si="53"/>
        <v>3</v>
      </c>
    </row>
    <row r="302" spans="1:34" ht="16.5" customHeight="1" x14ac:dyDescent="0.2">
      <c r="A302" t="s">
        <v>27</v>
      </c>
      <c r="B302" t="s">
        <v>28</v>
      </c>
      <c r="C302" s="2" t="s">
        <v>91</v>
      </c>
      <c r="D302" t="s">
        <v>92</v>
      </c>
      <c r="E302" t="s">
        <v>31</v>
      </c>
      <c r="F302" t="s">
        <v>88</v>
      </c>
      <c r="G302">
        <v>2</v>
      </c>
      <c r="H302" t="str">
        <f t="shared" si="45"/>
        <v>2</v>
      </c>
      <c r="I302" s="11" t="str">
        <f t="shared" si="46"/>
        <v>1</v>
      </c>
      <c r="J302" s="11" t="str">
        <f t="shared" si="47"/>
        <v>2</v>
      </c>
      <c r="K302" s="11" t="str">
        <f t="shared" si="48"/>
        <v>3</v>
      </c>
      <c r="L302" t="s">
        <v>93</v>
      </c>
      <c r="M302" t="s">
        <v>94</v>
      </c>
      <c r="N302">
        <v>0</v>
      </c>
      <c r="O302">
        <v>0</v>
      </c>
      <c r="P302">
        <v>0</v>
      </c>
      <c r="Q302">
        <v>37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37</v>
      </c>
      <c r="X302">
        <v>74</v>
      </c>
      <c r="Y302">
        <v>4.1100000000000003</v>
      </c>
      <c r="Z302">
        <v>2559</v>
      </c>
      <c r="AA302">
        <v>1</v>
      </c>
      <c r="AB302" s="12" t="str">
        <f t="shared" si="49"/>
        <v>1</v>
      </c>
      <c r="AC302" s="12" t="str">
        <f t="shared" si="50"/>
        <v>2</v>
      </c>
      <c r="AD302" s="12" t="str">
        <f t="shared" si="51"/>
        <v>3</v>
      </c>
      <c r="AE302" t="s">
        <v>27</v>
      </c>
      <c r="AF302" s="13">
        <v>1</v>
      </c>
      <c r="AG302" s="13">
        <f t="shared" si="52"/>
        <v>0.66666666666666663</v>
      </c>
      <c r="AH302" s="14">
        <f t="shared" si="53"/>
        <v>1.6666666666666665</v>
      </c>
    </row>
    <row r="303" spans="1:34" ht="16.5" customHeight="1" x14ac:dyDescent="0.2">
      <c r="A303" t="s">
        <v>27</v>
      </c>
      <c r="B303" t="s">
        <v>28</v>
      </c>
      <c r="C303" s="2" t="s">
        <v>91</v>
      </c>
      <c r="D303" t="s">
        <v>92</v>
      </c>
      <c r="E303" t="s">
        <v>31</v>
      </c>
      <c r="F303" t="s">
        <v>88</v>
      </c>
      <c r="G303">
        <v>1</v>
      </c>
      <c r="H303" t="str">
        <f t="shared" si="45"/>
        <v>2</v>
      </c>
      <c r="I303" s="11" t="str">
        <f t="shared" si="46"/>
        <v>1</v>
      </c>
      <c r="J303" s="11" t="str">
        <f t="shared" si="47"/>
        <v>2</v>
      </c>
      <c r="K303" s="11" t="str">
        <f t="shared" si="48"/>
        <v>3</v>
      </c>
      <c r="L303" t="s">
        <v>93</v>
      </c>
      <c r="M303" t="s">
        <v>94</v>
      </c>
      <c r="N303">
        <v>0</v>
      </c>
      <c r="O303">
        <v>30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30</v>
      </c>
      <c r="X303">
        <v>60</v>
      </c>
      <c r="Y303">
        <v>3.33</v>
      </c>
      <c r="Z303">
        <v>2559</v>
      </c>
      <c r="AA303">
        <v>1</v>
      </c>
      <c r="AB303" s="12" t="str">
        <f t="shared" si="49"/>
        <v>1</v>
      </c>
      <c r="AC303" s="12" t="str">
        <f t="shared" si="50"/>
        <v>2</v>
      </c>
      <c r="AD303" s="12" t="str">
        <f t="shared" si="51"/>
        <v>3</v>
      </c>
      <c r="AE303" t="s">
        <v>27</v>
      </c>
      <c r="AF303" s="13">
        <v>1</v>
      </c>
      <c r="AG303" s="13">
        <f t="shared" si="52"/>
        <v>0.66666666666666663</v>
      </c>
      <c r="AH303" s="14">
        <f t="shared" si="53"/>
        <v>1.6666666666666665</v>
      </c>
    </row>
    <row r="304" spans="1:34" ht="16.5" customHeight="1" x14ac:dyDescent="0.2">
      <c r="A304" t="s">
        <v>27</v>
      </c>
      <c r="B304" t="s">
        <v>28</v>
      </c>
      <c r="C304" s="2" t="s">
        <v>496</v>
      </c>
      <c r="D304" t="s">
        <v>497</v>
      </c>
      <c r="E304" t="s">
        <v>31</v>
      </c>
      <c r="F304" t="s">
        <v>88</v>
      </c>
      <c r="G304">
        <v>1</v>
      </c>
      <c r="H304" t="str">
        <f t="shared" si="45"/>
        <v>2</v>
      </c>
      <c r="I304" s="11" t="str">
        <f t="shared" si="46"/>
        <v>1</v>
      </c>
      <c r="J304" s="11" t="str">
        <f t="shared" si="47"/>
        <v>2</v>
      </c>
      <c r="K304" s="11" t="str">
        <f t="shared" si="48"/>
        <v>3</v>
      </c>
      <c r="L304" t="s">
        <v>93</v>
      </c>
      <c r="M304" t="s">
        <v>150</v>
      </c>
      <c r="N304">
        <v>0</v>
      </c>
      <c r="O304">
        <v>47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47</v>
      </c>
      <c r="X304">
        <v>94</v>
      </c>
      <c r="Y304">
        <v>5.22</v>
      </c>
      <c r="Z304">
        <v>2559</v>
      </c>
      <c r="AA304">
        <v>1</v>
      </c>
      <c r="AB304" s="12" t="str">
        <f t="shared" si="49"/>
        <v>1</v>
      </c>
      <c r="AC304" s="12" t="str">
        <f t="shared" si="50"/>
        <v>2</v>
      </c>
      <c r="AD304" s="12" t="str">
        <f t="shared" si="51"/>
        <v>3</v>
      </c>
      <c r="AE304" t="s">
        <v>27</v>
      </c>
      <c r="AF304" s="13">
        <v>1</v>
      </c>
      <c r="AG304" s="13">
        <f t="shared" si="52"/>
        <v>0.66666666666666663</v>
      </c>
      <c r="AH304" s="14">
        <f t="shared" si="53"/>
        <v>1.6666666666666665</v>
      </c>
    </row>
    <row r="305" spans="1:34" ht="16.5" customHeight="1" x14ac:dyDescent="0.2">
      <c r="A305" t="s">
        <v>27</v>
      </c>
      <c r="B305" t="s">
        <v>28</v>
      </c>
      <c r="C305" s="2" t="s">
        <v>498</v>
      </c>
      <c r="D305" t="s">
        <v>499</v>
      </c>
      <c r="E305" t="s">
        <v>31</v>
      </c>
      <c r="F305" t="s">
        <v>88</v>
      </c>
      <c r="G305">
        <v>2</v>
      </c>
      <c r="H305" t="str">
        <f t="shared" si="45"/>
        <v>3</v>
      </c>
      <c r="I305" s="11" t="str">
        <f t="shared" si="46"/>
        <v>2</v>
      </c>
      <c r="J305" s="11" t="str">
        <f t="shared" si="47"/>
        <v>2</v>
      </c>
      <c r="K305" s="11" t="str">
        <f t="shared" si="48"/>
        <v>5</v>
      </c>
      <c r="L305" t="s">
        <v>63</v>
      </c>
      <c r="M305" t="s">
        <v>500</v>
      </c>
      <c r="N305">
        <v>0</v>
      </c>
      <c r="O305">
        <v>0</v>
      </c>
      <c r="P305">
        <v>0</v>
      </c>
      <c r="Q305">
        <v>36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36</v>
      </c>
      <c r="X305">
        <v>108</v>
      </c>
      <c r="Y305">
        <v>6</v>
      </c>
      <c r="Z305">
        <v>2559</v>
      </c>
      <c r="AA305">
        <v>1</v>
      </c>
      <c r="AB305" s="12" t="str">
        <f t="shared" si="49"/>
        <v>2</v>
      </c>
      <c r="AC305" s="12" t="str">
        <f t="shared" si="50"/>
        <v>2</v>
      </c>
      <c r="AD305" s="12" t="str">
        <f t="shared" si="51"/>
        <v>5</v>
      </c>
      <c r="AE305" t="s">
        <v>27</v>
      </c>
      <c r="AF305" s="13">
        <v>2</v>
      </c>
      <c r="AG305" s="13">
        <f t="shared" si="52"/>
        <v>0.66666666666666663</v>
      </c>
      <c r="AH305" s="14">
        <f t="shared" si="53"/>
        <v>2.6666666666666665</v>
      </c>
    </row>
    <row r="306" spans="1:34" ht="16.5" customHeight="1" x14ac:dyDescent="0.2">
      <c r="A306" t="s">
        <v>27</v>
      </c>
      <c r="B306" t="s">
        <v>28</v>
      </c>
      <c r="C306" s="2" t="s">
        <v>498</v>
      </c>
      <c r="D306" t="s">
        <v>499</v>
      </c>
      <c r="E306" t="s">
        <v>31</v>
      </c>
      <c r="F306" t="s">
        <v>88</v>
      </c>
      <c r="G306">
        <v>1</v>
      </c>
      <c r="H306" t="str">
        <f t="shared" si="45"/>
        <v>3</v>
      </c>
      <c r="I306" s="11" t="str">
        <f t="shared" si="46"/>
        <v>2</v>
      </c>
      <c r="J306" s="11" t="str">
        <f t="shared" si="47"/>
        <v>2</v>
      </c>
      <c r="K306" s="11" t="str">
        <f t="shared" si="48"/>
        <v>5</v>
      </c>
      <c r="L306" t="s">
        <v>63</v>
      </c>
      <c r="M306" t="s">
        <v>500</v>
      </c>
      <c r="N306">
        <v>0</v>
      </c>
      <c r="O306">
        <v>30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30</v>
      </c>
      <c r="X306">
        <v>90</v>
      </c>
      <c r="Y306">
        <v>5</v>
      </c>
      <c r="Z306">
        <v>2559</v>
      </c>
      <c r="AA306">
        <v>1</v>
      </c>
      <c r="AB306" s="12" t="str">
        <f t="shared" si="49"/>
        <v>2</v>
      </c>
      <c r="AC306" s="12" t="str">
        <f t="shared" si="50"/>
        <v>2</v>
      </c>
      <c r="AD306" s="12" t="str">
        <f t="shared" si="51"/>
        <v>5</v>
      </c>
      <c r="AE306" t="s">
        <v>27</v>
      </c>
      <c r="AF306" s="13">
        <v>2</v>
      </c>
      <c r="AG306" s="13">
        <f t="shared" si="52"/>
        <v>0.66666666666666663</v>
      </c>
      <c r="AH306" s="14">
        <f t="shared" si="53"/>
        <v>2.6666666666666665</v>
      </c>
    </row>
    <row r="307" spans="1:34" ht="16.5" customHeight="1" x14ac:dyDescent="0.2">
      <c r="A307" t="s">
        <v>27</v>
      </c>
      <c r="B307" t="s">
        <v>28</v>
      </c>
      <c r="C307" s="2" t="s">
        <v>501</v>
      </c>
      <c r="D307" t="s">
        <v>502</v>
      </c>
      <c r="E307" t="s">
        <v>31</v>
      </c>
      <c r="F307" t="s">
        <v>88</v>
      </c>
      <c r="G307">
        <v>1</v>
      </c>
      <c r="H307" t="str">
        <f t="shared" si="45"/>
        <v>3</v>
      </c>
      <c r="I307" s="11" t="str">
        <f t="shared" si="46"/>
        <v>3</v>
      </c>
      <c r="J307" s="11" t="str">
        <f t="shared" si="47"/>
        <v>0</v>
      </c>
      <c r="K307" s="11" t="str">
        <f t="shared" si="48"/>
        <v>6</v>
      </c>
      <c r="L307" t="s">
        <v>33</v>
      </c>
      <c r="M307" t="s">
        <v>473</v>
      </c>
      <c r="N307">
        <v>0</v>
      </c>
      <c r="O307">
        <v>31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31</v>
      </c>
      <c r="X307">
        <v>93</v>
      </c>
      <c r="Y307">
        <v>5.17</v>
      </c>
      <c r="Z307">
        <v>2559</v>
      </c>
      <c r="AA307">
        <v>1</v>
      </c>
      <c r="AB307" s="12" t="str">
        <f t="shared" si="49"/>
        <v>3</v>
      </c>
      <c r="AC307" s="12" t="str">
        <f t="shared" si="50"/>
        <v>0</v>
      </c>
      <c r="AD307" s="12" t="str">
        <f t="shared" si="51"/>
        <v>6</v>
      </c>
      <c r="AE307" t="s">
        <v>27</v>
      </c>
      <c r="AF307" s="13">
        <v>3</v>
      </c>
      <c r="AG307" s="13">
        <f t="shared" si="52"/>
        <v>0</v>
      </c>
      <c r="AH307" s="14">
        <f t="shared" si="53"/>
        <v>3</v>
      </c>
    </row>
    <row r="308" spans="1:34" ht="16.5" customHeight="1" x14ac:dyDescent="0.2">
      <c r="A308" t="s">
        <v>27</v>
      </c>
      <c r="B308" t="s">
        <v>28</v>
      </c>
      <c r="C308" s="2" t="s">
        <v>503</v>
      </c>
      <c r="D308" t="s">
        <v>504</v>
      </c>
      <c r="E308" t="s">
        <v>31</v>
      </c>
      <c r="F308" t="s">
        <v>88</v>
      </c>
      <c r="G308">
        <v>1</v>
      </c>
      <c r="H308" t="str">
        <f t="shared" si="45"/>
        <v>3</v>
      </c>
      <c r="I308" s="11" t="str">
        <f t="shared" si="46"/>
        <v>2</v>
      </c>
      <c r="J308" s="11" t="str">
        <f t="shared" si="47"/>
        <v>2</v>
      </c>
      <c r="K308" s="11" t="str">
        <f t="shared" si="48"/>
        <v>5</v>
      </c>
      <c r="L308" t="s">
        <v>63</v>
      </c>
      <c r="M308" t="s">
        <v>505</v>
      </c>
      <c r="N308">
        <v>0</v>
      </c>
      <c r="O308">
        <v>0</v>
      </c>
      <c r="P308">
        <v>0</v>
      </c>
      <c r="Q308">
        <v>36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36</v>
      </c>
      <c r="X308">
        <v>108</v>
      </c>
      <c r="Y308">
        <v>6</v>
      </c>
      <c r="Z308">
        <v>2559</v>
      </c>
      <c r="AA308">
        <v>1</v>
      </c>
      <c r="AB308" s="12" t="str">
        <f t="shared" si="49"/>
        <v>2</v>
      </c>
      <c r="AC308" s="12" t="str">
        <f t="shared" si="50"/>
        <v>2</v>
      </c>
      <c r="AD308" s="12" t="str">
        <f t="shared" si="51"/>
        <v>5</v>
      </c>
      <c r="AE308" t="s">
        <v>27</v>
      </c>
      <c r="AF308" s="13">
        <v>2</v>
      </c>
      <c r="AG308" s="13">
        <f t="shared" si="52"/>
        <v>0.66666666666666663</v>
      </c>
      <c r="AH308" s="14">
        <f t="shared" si="53"/>
        <v>2.6666666666666665</v>
      </c>
    </row>
    <row r="309" spans="1:34" ht="16.5" customHeight="1" x14ac:dyDescent="0.2">
      <c r="A309" t="s">
        <v>27</v>
      </c>
      <c r="B309" t="s">
        <v>28</v>
      </c>
      <c r="C309" s="2" t="s">
        <v>506</v>
      </c>
      <c r="D309" t="s">
        <v>507</v>
      </c>
      <c r="E309" t="s">
        <v>31</v>
      </c>
      <c r="F309" t="s">
        <v>88</v>
      </c>
      <c r="G309">
        <v>1</v>
      </c>
      <c r="H309" t="str">
        <f t="shared" si="45"/>
        <v>3</v>
      </c>
      <c r="I309" s="11" t="str">
        <f t="shared" si="46"/>
        <v>2</v>
      </c>
      <c r="J309" s="11" t="str">
        <f t="shared" si="47"/>
        <v>2</v>
      </c>
      <c r="K309" s="11" t="str">
        <f t="shared" si="48"/>
        <v>5</v>
      </c>
      <c r="L309" t="s">
        <v>63</v>
      </c>
      <c r="M309" t="s">
        <v>126</v>
      </c>
      <c r="N309">
        <v>0</v>
      </c>
      <c r="O309">
        <v>0</v>
      </c>
      <c r="P309">
        <v>0</v>
      </c>
      <c r="Q309">
        <v>31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31</v>
      </c>
      <c r="X309">
        <v>93</v>
      </c>
      <c r="Y309">
        <v>5.17</v>
      </c>
      <c r="Z309">
        <v>2559</v>
      </c>
      <c r="AA309">
        <v>1</v>
      </c>
      <c r="AB309" s="12" t="str">
        <f t="shared" si="49"/>
        <v>2</v>
      </c>
      <c r="AC309" s="12" t="str">
        <f t="shared" si="50"/>
        <v>2</v>
      </c>
      <c r="AD309" s="12" t="str">
        <f t="shared" si="51"/>
        <v>5</v>
      </c>
      <c r="AE309" t="s">
        <v>27</v>
      </c>
      <c r="AF309" s="13">
        <v>2</v>
      </c>
      <c r="AG309" s="13">
        <f t="shared" si="52"/>
        <v>0.66666666666666663</v>
      </c>
      <c r="AH309" s="14">
        <f t="shared" si="53"/>
        <v>2.6666666666666665</v>
      </c>
    </row>
    <row r="310" spans="1:34" ht="16.5" customHeight="1" x14ac:dyDescent="0.2">
      <c r="A310" t="s">
        <v>27</v>
      </c>
      <c r="B310" t="s">
        <v>28</v>
      </c>
      <c r="C310" s="2" t="s">
        <v>508</v>
      </c>
      <c r="D310" t="s">
        <v>509</v>
      </c>
      <c r="E310" t="s">
        <v>31</v>
      </c>
      <c r="F310" t="s">
        <v>88</v>
      </c>
      <c r="G310">
        <v>1</v>
      </c>
      <c r="H310" t="str">
        <f t="shared" si="45"/>
        <v>3</v>
      </c>
      <c r="I310" s="11" t="str">
        <f t="shared" si="46"/>
        <v>3</v>
      </c>
      <c r="J310" s="11" t="str">
        <f t="shared" si="47"/>
        <v>0</v>
      </c>
      <c r="K310" s="11" t="str">
        <f t="shared" si="48"/>
        <v>6</v>
      </c>
      <c r="L310" t="s">
        <v>33</v>
      </c>
      <c r="M310" t="s">
        <v>138</v>
      </c>
      <c r="N310">
        <v>0</v>
      </c>
      <c r="O310">
        <v>31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31</v>
      </c>
      <c r="X310">
        <v>93</v>
      </c>
      <c r="Y310">
        <v>5.17</v>
      </c>
      <c r="Z310">
        <v>2559</v>
      </c>
      <c r="AA310">
        <v>1</v>
      </c>
      <c r="AB310" s="12" t="str">
        <f t="shared" si="49"/>
        <v>3</v>
      </c>
      <c r="AC310" s="12" t="str">
        <f t="shared" si="50"/>
        <v>0</v>
      </c>
      <c r="AD310" s="12" t="str">
        <f t="shared" si="51"/>
        <v>6</v>
      </c>
      <c r="AE310" t="s">
        <v>27</v>
      </c>
      <c r="AF310" s="13">
        <v>3</v>
      </c>
      <c r="AG310" s="13">
        <f t="shared" si="52"/>
        <v>0</v>
      </c>
      <c r="AH310" s="14">
        <f t="shared" si="53"/>
        <v>3</v>
      </c>
    </row>
    <row r="311" spans="1:34" ht="16.5" customHeight="1" x14ac:dyDescent="0.2">
      <c r="A311" t="s">
        <v>27</v>
      </c>
      <c r="B311" t="s">
        <v>28</v>
      </c>
      <c r="C311" s="2" t="s">
        <v>510</v>
      </c>
      <c r="D311" t="s">
        <v>511</v>
      </c>
      <c r="E311" t="s">
        <v>31</v>
      </c>
      <c r="F311" t="s">
        <v>88</v>
      </c>
      <c r="G311">
        <v>1</v>
      </c>
      <c r="H311" t="str">
        <f t="shared" si="45"/>
        <v>3</v>
      </c>
      <c r="I311" s="11" t="str">
        <f t="shared" si="46"/>
        <v>2</v>
      </c>
      <c r="J311" s="11" t="str">
        <f t="shared" si="47"/>
        <v>2</v>
      </c>
      <c r="K311" s="11" t="str">
        <f t="shared" si="48"/>
        <v>5</v>
      </c>
      <c r="L311" t="s">
        <v>63</v>
      </c>
      <c r="M311" t="s">
        <v>512</v>
      </c>
      <c r="N311">
        <v>0</v>
      </c>
      <c r="O311">
        <v>30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30</v>
      </c>
      <c r="X311">
        <v>90</v>
      </c>
      <c r="Y311">
        <v>5</v>
      </c>
      <c r="Z311">
        <v>2559</v>
      </c>
      <c r="AA311">
        <v>1</v>
      </c>
      <c r="AB311" s="12" t="str">
        <f t="shared" si="49"/>
        <v>2</v>
      </c>
      <c r="AC311" s="12" t="str">
        <f t="shared" si="50"/>
        <v>2</v>
      </c>
      <c r="AD311" s="12" t="str">
        <f t="shared" si="51"/>
        <v>5</v>
      </c>
      <c r="AE311" t="s">
        <v>27</v>
      </c>
      <c r="AF311" s="13">
        <v>2</v>
      </c>
      <c r="AG311" s="13">
        <f t="shared" si="52"/>
        <v>0.66666666666666663</v>
      </c>
      <c r="AH311" s="14">
        <f t="shared" si="53"/>
        <v>2.6666666666666665</v>
      </c>
    </row>
    <row r="312" spans="1:34" ht="16.5" customHeight="1" x14ac:dyDescent="0.2">
      <c r="A312" t="s">
        <v>27</v>
      </c>
      <c r="B312" t="s">
        <v>28</v>
      </c>
      <c r="C312" s="2" t="s">
        <v>513</v>
      </c>
      <c r="D312" t="s">
        <v>514</v>
      </c>
      <c r="E312" t="s">
        <v>31</v>
      </c>
      <c r="F312" t="s">
        <v>515</v>
      </c>
      <c r="G312">
        <v>1</v>
      </c>
      <c r="H312" t="str">
        <f t="shared" si="45"/>
        <v>3</v>
      </c>
      <c r="I312" s="11" t="str">
        <f t="shared" si="46"/>
        <v>2</v>
      </c>
      <c r="J312" s="11" t="str">
        <f t="shared" si="47"/>
        <v>2</v>
      </c>
      <c r="K312" s="11" t="str">
        <f t="shared" si="48"/>
        <v>5</v>
      </c>
      <c r="L312" t="s">
        <v>63</v>
      </c>
      <c r="M312" t="s">
        <v>516</v>
      </c>
      <c r="N312">
        <v>0</v>
      </c>
      <c r="O312">
        <v>31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31</v>
      </c>
      <c r="X312">
        <v>93</v>
      </c>
      <c r="Y312">
        <v>5.17</v>
      </c>
      <c r="Z312">
        <v>2559</v>
      </c>
      <c r="AA312">
        <v>1</v>
      </c>
      <c r="AB312" s="12" t="str">
        <f t="shared" si="49"/>
        <v>2</v>
      </c>
      <c r="AC312" s="12" t="str">
        <f t="shared" si="50"/>
        <v>2</v>
      </c>
      <c r="AD312" s="12" t="str">
        <f t="shared" si="51"/>
        <v>5</v>
      </c>
      <c r="AE312" t="s">
        <v>27</v>
      </c>
      <c r="AF312" s="13">
        <v>2</v>
      </c>
      <c r="AG312" s="13">
        <f t="shared" si="52"/>
        <v>0.66666666666666663</v>
      </c>
      <c r="AH312" s="14">
        <f t="shared" si="53"/>
        <v>2.6666666666666665</v>
      </c>
    </row>
    <row r="313" spans="1:34" ht="16.5" customHeight="1" x14ac:dyDescent="0.2">
      <c r="A313" t="s">
        <v>27</v>
      </c>
      <c r="B313" t="s">
        <v>28</v>
      </c>
      <c r="C313" s="2" t="s">
        <v>517</v>
      </c>
      <c r="D313" t="s">
        <v>518</v>
      </c>
      <c r="E313" t="s">
        <v>31</v>
      </c>
      <c r="F313" t="s">
        <v>515</v>
      </c>
      <c r="G313">
        <v>1</v>
      </c>
      <c r="H313" t="str">
        <f t="shared" si="45"/>
        <v>2</v>
      </c>
      <c r="I313" s="11" t="str">
        <f t="shared" si="46"/>
        <v>2</v>
      </c>
      <c r="J313" s="11" t="str">
        <f t="shared" si="47"/>
        <v>0</v>
      </c>
      <c r="K313" s="11" t="str">
        <f t="shared" si="48"/>
        <v>4</v>
      </c>
      <c r="L313" t="s">
        <v>89</v>
      </c>
      <c r="M313" t="s">
        <v>165</v>
      </c>
      <c r="N313">
        <v>0</v>
      </c>
      <c r="O313">
        <v>34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34</v>
      </c>
      <c r="X313">
        <v>68</v>
      </c>
      <c r="Y313">
        <v>3.78</v>
      </c>
      <c r="Z313">
        <v>2559</v>
      </c>
      <c r="AA313">
        <v>1</v>
      </c>
      <c r="AB313" s="12" t="str">
        <f t="shared" si="49"/>
        <v>2</v>
      </c>
      <c r="AC313" s="12" t="str">
        <f t="shared" si="50"/>
        <v>0</v>
      </c>
      <c r="AD313" s="12" t="str">
        <f t="shared" si="51"/>
        <v>4</v>
      </c>
      <c r="AE313" t="s">
        <v>27</v>
      </c>
      <c r="AF313" s="13">
        <v>2</v>
      </c>
      <c r="AG313" s="13">
        <f t="shared" si="52"/>
        <v>0</v>
      </c>
      <c r="AH313" s="14">
        <f t="shared" si="53"/>
        <v>2</v>
      </c>
    </row>
    <row r="314" spans="1:34" ht="16.5" customHeight="1" x14ac:dyDescent="0.2">
      <c r="A314" t="s">
        <v>27</v>
      </c>
      <c r="B314" t="s">
        <v>28</v>
      </c>
      <c r="C314" s="2" t="s">
        <v>519</v>
      </c>
      <c r="D314" t="s">
        <v>520</v>
      </c>
      <c r="E314" t="s">
        <v>31</v>
      </c>
      <c r="F314" t="s">
        <v>515</v>
      </c>
      <c r="G314">
        <v>1</v>
      </c>
      <c r="H314" t="str">
        <f t="shared" si="45"/>
        <v>3</v>
      </c>
      <c r="I314" s="11" t="str">
        <f t="shared" si="46"/>
        <v>3</v>
      </c>
      <c r="J314" s="11" t="str">
        <f t="shared" si="47"/>
        <v>0</v>
      </c>
      <c r="K314" s="11" t="str">
        <f t="shared" si="48"/>
        <v>6</v>
      </c>
      <c r="L314" t="s">
        <v>33</v>
      </c>
      <c r="M314" t="s">
        <v>44</v>
      </c>
      <c r="N314">
        <v>0</v>
      </c>
      <c r="O314">
        <v>33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33</v>
      </c>
      <c r="X314">
        <v>99</v>
      </c>
      <c r="Y314">
        <v>5.5</v>
      </c>
      <c r="Z314">
        <v>2559</v>
      </c>
      <c r="AA314">
        <v>1</v>
      </c>
      <c r="AB314" s="12" t="str">
        <f t="shared" si="49"/>
        <v>3</v>
      </c>
      <c r="AC314" s="12" t="str">
        <f t="shared" si="50"/>
        <v>0</v>
      </c>
      <c r="AD314" s="12" t="str">
        <f t="shared" si="51"/>
        <v>6</v>
      </c>
      <c r="AE314" t="s">
        <v>27</v>
      </c>
      <c r="AF314" s="13">
        <v>3</v>
      </c>
      <c r="AG314" s="13">
        <f t="shared" si="52"/>
        <v>0</v>
      </c>
      <c r="AH314" s="14">
        <f t="shared" si="53"/>
        <v>3</v>
      </c>
    </row>
    <row r="315" spans="1:34" ht="16.5" customHeight="1" x14ac:dyDescent="0.2">
      <c r="A315" t="s">
        <v>27</v>
      </c>
      <c r="B315" t="s">
        <v>28</v>
      </c>
      <c r="C315" s="2" t="s">
        <v>521</v>
      </c>
      <c r="D315" t="s">
        <v>522</v>
      </c>
      <c r="E315" t="s">
        <v>31</v>
      </c>
      <c r="F315" t="s">
        <v>515</v>
      </c>
      <c r="G315">
        <v>1</v>
      </c>
      <c r="H315" t="str">
        <f t="shared" si="45"/>
        <v>2</v>
      </c>
      <c r="I315" s="11" t="str">
        <f t="shared" si="46"/>
        <v>1</v>
      </c>
      <c r="J315" s="11" t="str">
        <f t="shared" si="47"/>
        <v>2</v>
      </c>
      <c r="K315" s="11" t="str">
        <f t="shared" si="48"/>
        <v>3</v>
      </c>
      <c r="L315" t="s">
        <v>93</v>
      </c>
      <c r="M315" t="s">
        <v>166</v>
      </c>
      <c r="N315">
        <v>0</v>
      </c>
      <c r="O315">
        <v>32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32</v>
      </c>
      <c r="X315">
        <v>64</v>
      </c>
      <c r="Y315">
        <v>3.56</v>
      </c>
      <c r="Z315">
        <v>2559</v>
      </c>
      <c r="AA315">
        <v>1</v>
      </c>
      <c r="AB315" s="12" t="str">
        <f t="shared" si="49"/>
        <v>1</v>
      </c>
      <c r="AC315" s="12" t="str">
        <f t="shared" si="50"/>
        <v>2</v>
      </c>
      <c r="AD315" s="12" t="str">
        <f t="shared" si="51"/>
        <v>3</v>
      </c>
      <c r="AE315" t="s">
        <v>27</v>
      </c>
      <c r="AF315" s="13">
        <v>1</v>
      </c>
      <c r="AG315" s="13">
        <f t="shared" si="52"/>
        <v>0.66666666666666663</v>
      </c>
      <c r="AH315" s="14">
        <f t="shared" si="53"/>
        <v>1.6666666666666665</v>
      </c>
    </row>
    <row r="316" spans="1:34" ht="16.5" customHeight="1" x14ac:dyDescent="0.2">
      <c r="A316" t="s">
        <v>27</v>
      </c>
      <c r="B316" t="s">
        <v>28</v>
      </c>
      <c r="C316" s="2" t="s">
        <v>523</v>
      </c>
      <c r="D316" t="s">
        <v>524</v>
      </c>
      <c r="E316" t="s">
        <v>31</v>
      </c>
      <c r="F316" t="s">
        <v>515</v>
      </c>
      <c r="G316">
        <v>1</v>
      </c>
      <c r="H316" t="str">
        <f t="shared" si="45"/>
        <v>3</v>
      </c>
      <c r="I316" s="11" t="str">
        <f t="shared" si="46"/>
        <v>3</v>
      </c>
      <c r="J316" s="11" t="str">
        <f t="shared" si="47"/>
        <v>0</v>
      </c>
      <c r="K316" s="11" t="str">
        <f t="shared" si="48"/>
        <v>6</v>
      </c>
      <c r="L316" t="s">
        <v>33</v>
      </c>
      <c r="M316" t="s">
        <v>516</v>
      </c>
      <c r="N316">
        <v>0</v>
      </c>
      <c r="O316">
        <v>32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32</v>
      </c>
      <c r="X316">
        <v>96</v>
      </c>
      <c r="Y316">
        <v>5.33</v>
      </c>
      <c r="Z316">
        <v>2559</v>
      </c>
      <c r="AA316">
        <v>1</v>
      </c>
      <c r="AB316" s="12" t="str">
        <f t="shared" si="49"/>
        <v>3</v>
      </c>
      <c r="AC316" s="12" t="str">
        <f t="shared" si="50"/>
        <v>0</v>
      </c>
      <c r="AD316" s="12" t="str">
        <f t="shared" si="51"/>
        <v>6</v>
      </c>
      <c r="AE316" t="s">
        <v>27</v>
      </c>
      <c r="AF316" s="13">
        <v>3</v>
      </c>
      <c r="AG316" s="13">
        <f t="shared" si="52"/>
        <v>0</v>
      </c>
      <c r="AH316" s="14">
        <f t="shared" si="53"/>
        <v>3</v>
      </c>
    </row>
    <row r="317" spans="1:34" ht="16.5" customHeight="1" x14ac:dyDescent="0.2">
      <c r="A317" t="s">
        <v>27</v>
      </c>
      <c r="B317" t="s">
        <v>28</v>
      </c>
      <c r="C317" s="2" t="s">
        <v>525</v>
      </c>
      <c r="D317" t="s">
        <v>526</v>
      </c>
      <c r="E317" t="s">
        <v>31</v>
      </c>
      <c r="F317" t="s">
        <v>515</v>
      </c>
      <c r="G317">
        <v>1</v>
      </c>
      <c r="H317" t="str">
        <f t="shared" si="45"/>
        <v>3</v>
      </c>
      <c r="I317" s="11" t="str">
        <f t="shared" si="46"/>
        <v>3</v>
      </c>
      <c r="J317" s="11" t="str">
        <f t="shared" si="47"/>
        <v>0</v>
      </c>
      <c r="K317" s="11" t="str">
        <f t="shared" si="48"/>
        <v>6</v>
      </c>
      <c r="L317" t="s">
        <v>33</v>
      </c>
      <c r="M317" t="s">
        <v>165</v>
      </c>
      <c r="N317">
        <v>0</v>
      </c>
      <c r="O317">
        <v>32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32</v>
      </c>
      <c r="X317">
        <v>96</v>
      </c>
      <c r="Y317">
        <v>5.33</v>
      </c>
      <c r="Z317">
        <v>2559</v>
      </c>
      <c r="AA317">
        <v>1</v>
      </c>
      <c r="AB317" s="12" t="str">
        <f t="shared" si="49"/>
        <v>3</v>
      </c>
      <c r="AC317" s="12" t="str">
        <f t="shared" si="50"/>
        <v>0</v>
      </c>
      <c r="AD317" s="12" t="str">
        <f t="shared" si="51"/>
        <v>6</v>
      </c>
      <c r="AE317" t="s">
        <v>27</v>
      </c>
      <c r="AF317" s="13">
        <v>3</v>
      </c>
      <c r="AG317" s="13">
        <f t="shared" si="52"/>
        <v>0</v>
      </c>
      <c r="AH317" s="14">
        <f t="shared" si="53"/>
        <v>3</v>
      </c>
    </row>
    <row r="318" spans="1:34" ht="16.5" customHeight="1" x14ac:dyDescent="0.2">
      <c r="A318" t="s">
        <v>27</v>
      </c>
      <c r="B318" t="s">
        <v>28</v>
      </c>
      <c r="C318" s="2" t="s">
        <v>527</v>
      </c>
      <c r="D318" t="s">
        <v>528</v>
      </c>
      <c r="E318" t="s">
        <v>31</v>
      </c>
      <c r="F318" t="s">
        <v>515</v>
      </c>
      <c r="G318">
        <v>1</v>
      </c>
      <c r="H318" t="str">
        <f t="shared" si="45"/>
        <v>3</v>
      </c>
      <c r="I318" s="11" t="str">
        <f t="shared" si="46"/>
        <v>3</v>
      </c>
      <c r="J318" s="11" t="str">
        <f t="shared" si="47"/>
        <v>0</v>
      </c>
      <c r="K318" s="11" t="str">
        <f t="shared" si="48"/>
        <v>6</v>
      </c>
      <c r="L318" t="s">
        <v>33</v>
      </c>
      <c r="M318" t="s">
        <v>166</v>
      </c>
      <c r="N318">
        <v>0</v>
      </c>
      <c r="O318">
        <v>32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32</v>
      </c>
      <c r="X318">
        <v>96</v>
      </c>
      <c r="Y318">
        <v>5.33</v>
      </c>
      <c r="Z318">
        <v>2559</v>
      </c>
      <c r="AA318">
        <v>1</v>
      </c>
      <c r="AB318" s="12" t="str">
        <f t="shared" si="49"/>
        <v>3</v>
      </c>
      <c r="AC318" s="12" t="str">
        <f t="shared" si="50"/>
        <v>0</v>
      </c>
      <c r="AD318" s="12" t="str">
        <f t="shared" si="51"/>
        <v>6</v>
      </c>
      <c r="AE318" t="s">
        <v>27</v>
      </c>
      <c r="AF318" s="13">
        <v>3</v>
      </c>
      <c r="AG318" s="13">
        <f t="shared" si="52"/>
        <v>0</v>
      </c>
      <c r="AH318" s="14">
        <f t="shared" si="53"/>
        <v>3</v>
      </c>
    </row>
    <row r="319" spans="1:34" ht="16.5" customHeight="1" x14ac:dyDescent="0.2">
      <c r="A319" t="s">
        <v>27</v>
      </c>
      <c r="B319" t="s">
        <v>28</v>
      </c>
      <c r="C319" s="2" t="s">
        <v>529</v>
      </c>
      <c r="D319" t="s">
        <v>530</v>
      </c>
      <c r="E319" t="s">
        <v>31</v>
      </c>
      <c r="F319" t="s">
        <v>515</v>
      </c>
      <c r="G319">
        <v>1</v>
      </c>
      <c r="H319" t="str">
        <f t="shared" si="45"/>
        <v>2</v>
      </c>
      <c r="I319" s="11" t="str">
        <f t="shared" si="46"/>
        <v>2</v>
      </c>
      <c r="J319" s="11" t="str">
        <f t="shared" si="47"/>
        <v>0</v>
      </c>
      <c r="K319" s="11" t="str">
        <f t="shared" si="48"/>
        <v>4</v>
      </c>
      <c r="L319" t="s">
        <v>89</v>
      </c>
      <c r="M319" t="s">
        <v>531</v>
      </c>
      <c r="N319">
        <v>0</v>
      </c>
      <c r="O319">
        <v>45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45</v>
      </c>
      <c r="X319">
        <v>90</v>
      </c>
      <c r="Y319">
        <v>5</v>
      </c>
      <c r="Z319">
        <v>2559</v>
      </c>
      <c r="AA319">
        <v>1</v>
      </c>
      <c r="AB319" s="12" t="str">
        <f t="shared" si="49"/>
        <v>2</v>
      </c>
      <c r="AC319" s="12" t="str">
        <f t="shared" si="50"/>
        <v>0</v>
      </c>
      <c r="AD319" s="12" t="str">
        <f t="shared" si="51"/>
        <v>4</v>
      </c>
      <c r="AE319" t="s">
        <v>27</v>
      </c>
      <c r="AF319" s="13">
        <v>2</v>
      </c>
      <c r="AG319" s="13">
        <f t="shared" si="52"/>
        <v>0</v>
      </c>
      <c r="AH319" s="14">
        <f t="shared" si="53"/>
        <v>2</v>
      </c>
    </row>
    <row r="320" spans="1:34" ht="16.5" customHeight="1" x14ac:dyDescent="0.2">
      <c r="A320" t="s">
        <v>27</v>
      </c>
      <c r="B320" t="s">
        <v>28</v>
      </c>
      <c r="C320" s="2" t="s">
        <v>532</v>
      </c>
      <c r="D320" t="s">
        <v>533</v>
      </c>
      <c r="E320" t="s">
        <v>31</v>
      </c>
      <c r="F320" t="s">
        <v>515</v>
      </c>
      <c r="G320">
        <v>1</v>
      </c>
      <c r="H320" t="str">
        <f t="shared" si="45"/>
        <v>2</v>
      </c>
      <c r="I320" s="11" t="str">
        <f t="shared" si="46"/>
        <v>2</v>
      </c>
      <c r="J320" s="11" t="str">
        <f t="shared" si="47"/>
        <v>0</v>
      </c>
      <c r="K320" s="11" t="str">
        <f t="shared" si="48"/>
        <v>4</v>
      </c>
      <c r="L320" t="s">
        <v>89</v>
      </c>
      <c r="M320" t="s">
        <v>44</v>
      </c>
      <c r="N320">
        <v>0</v>
      </c>
      <c r="O320">
        <v>45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45</v>
      </c>
      <c r="X320">
        <v>90</v>
      </c>
      <c r="Y320">
        <v>5</v>
      </c>
      <c r="Z320">
        <v>2559</v>
      </c>
      <c r="AA320">
        <v>1</v>
      </c>
      <c r="AB320" s="12" t="str">
        <f t="shared" si="49"/>
        <v>2</v>
      </c>
      <c r="AC320" s="12" t="str">
        <f t="shared" si="50"/>
        <v>0</v>
      </c>
      <c r="AD320" s="12" t="str">
        <f t="shared" si="51"/>
        <v>4</v>
      </c>
      <c r="AE320" t="s">
        <v>27</v>
      </c>
      <c r="AF320" s="13">
        <v>2</v>
      </c>
      <c r="AG320" s="13">
        <f t="shared" si="52"/>
        <v>0</v>
      </c>
      <c r="AH320" s="14">
        <f t="shared" si="53"/>
        <v>2</v>
      </c>
    </row>
    <row r="321" spans="1:34" ht="16.5" customHeight="1" x14ac:dyDescent="0.2">
      <c r="A321" t="s">
        <v>27</v>
      </c>
      <c r="B321" t="s">
        <v>28</v>
      </c>
      <c r="C321" s="2" t="s">
        <v>534</v>
      </c>
      <c r="D321" t="s">
        <v>535</v>
      </c>
      <c r="E321" t="s">
        <v>31</v>
      </c>
      <c r="F321" t="s">
        <v>515</v>
      </c>
      <c r="G321">
        <v>1</v>
      </c>
      <c r="H321" t="str">
        <f t="shared" si="45"/>
        <v>3</v>
      </c>
      <c r="I321" s="11" t="str">
        <f t="shared" si="46"/>
        <v>3</v>
      </c>
      <c r="J321" s="11" t="str">
        <f t="shared" si="47"/>
        <v>0</v>
      </c>
      <c r="K321" s="11" t="str">
        <f t="shared" si="48"/>
        <v>6</v>
      </c>
      <c r="L321" t="s">
        <v>33</v>
      </c>
      <c r="M321" t="s">
        <v>165</v>
      </c>
      <c r="N321">
        <v>0</v>
      </c>
      <c r="O321">
        <v>44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44</v>
      </c>
      <c r="X321">
        <v>132</v>
      </c>
      <c r="Y321">
        <v>7.33</v>
      </c>
      <c r="Z321">
        <v>2559</v>
      </c>
      <c r="AA321">
        <v>1</v>
      </c>
      <c r="AB321" s="12" t="str">
        <f t="shared" si="49"/>
        <v>3</v>
      </c>
      <c r="AC321" s="12" t="str">
        <f t="shared" si="50"/>
        <v>0</v>
      </c>
      <c r="AD321" s="12" t="str">
        <f t="shared" si="51"/>
        <v>6</v>
      </c>
      <c r="AE321" t="s">
        <v>27</v>
      </c>
      <c r="AF321" s="13">
        <v>3</v>
      </c>
      <c r="AG321" s="13">
        <f t="shared" si="52"/>
        <v>0</v>
      </c>
      <c r="AH321" s="14">
        <f t="shared" si="53"/>
        <v>3</v>
      </c>
    </row>
    <row r="322" spans="1:34" ht="16.5" customHeight="1" x14ac:dyDescent="0.2">
      <c r="A322" t="s">
        <v>27</v>
      </c>
      <c r="B322" t="s">
        <v>28</v>
      </c>
      <c r="C322" s="2" t="s">
        <v>536</v>
      </c>
      <c r="D322" t="s">
        <v>537</v>
      </c>
      <c r="E322" t="s">
        <v>31</v>
      </c>
      <c r="F322" t="s">
        <v>515</v>
      </c>
      <c r="G322">
        <v>1</v>
      </c>
      <c r="H322" t="str">
        <f t="shared" si="45"/>
        <v>2</v>
      </c>
      <c r="I322" s="11" t="str">
        <f t="shared" si="46"/>
        <v>2</v>
      </c>
      <c r="J322" s="11" t="str">
        <f t="shared" si="47"/>
        <v>0</v>
      </c>
      <c r="K322" s="11" t="str">
        <f t="shared" si="48"/>
        <v>4</v>
      </c>
      <c r="L322" t="s">
        <v>89</v>
      </c>
      <c r="M322" t="s">
        <v>531</v>
      </c>
      <c r="N322">
        <v>0</v>
      </c>
      <c r="O322">
        <v>44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44</v>
      </c>
      <c r="X322">
        <v>88</v>
      </c>
      <c r="Y322">
        <v>4.8899999999999997</v>
      </c>
      <c r="Z322">
        <v>2559</v>
      </c>
      <c r="AA322">
        <v>1</v>
      </c>
      <c r="AB322" s="12" t="str">
        <f t="shared" si="49"/>
        <v>2</v>
      </c>
      <c r="AC322" s="12" t="str">
        <f t="shared" si="50"/>
        <v>0</v>
      </c>
      <c r="AD322" s="12" t="str">
        <f t="shared" si="51"/>
        <v>4</v>
      </c>
      <c r="AE322" t="s">
        <v>27</v>
      </c>
      <c r="AF322" s="13">
        <v>2</v>
      </c>
      <c r="AG322" s="13">
        <f t="shared" si="52"/>
        <v>0</v>
      </c>
      <c r="AH322" s="14">
        <f t="shared" si="53"/>
        <v>2</v>
      </c>
    </row>
    <row r="323" spans="1:34" ht="16.5" customHeight="1" x14ac:dyDescent="0.2">
      <c r="A323" t="s">
        <v>27</v>
      </c>
      <c r="B323" t="s">
        <v>28</v>
      </c>
      <c r="C323" s="2" t="s">
        <v>538</v>
      </c>
      <c r="D323" t="s">
        <v>539</v>
      </c>
      <c r="E323" t="s">
        <v>31</v>
      </c>
      <c r="F323" t="s">
        <v>515</v>
      </c>
      <c r="G323">
        <v>1</v>
      </c>
      <c r="H323" t="str">
        <f t="shared" si="45"/>
        <v>2</v>
      </c>
      <c r="I323" s="11" t="str">
        <f t="shared" si="46"/>
        <v>2</v>
      </c>
      <c r="J323" s="11" t="str">
        <f t="shared" si="47"/>
        <v>0</v>
      </c>
      <c r="K323" s="11" t="str">
        <f t="shared" si="48"/>
        <v>4</v>
      </c>
      <c r="L323" t="s">
        <v>89</v>
      </c>
      <c r="M323" t="s">
        <v>516</v>
      </c>
      <c r="N323">
        <v>0</v>
      </c>
      <c r="O323">
        <v>45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45</v>
      </c>
      <c r="X323">
        <v>90</v>
      </c>
      <c r="Y323">
        <v>5</v>
      </c>
      <c r="Z323">
        <v>2559</v>
      </c>
      <c r="AA323">
        <v>1</v>
      </c>
      <c r="AB323" s="12" t="str">
        <f t="shared" si="49"/>
        <v>2</v>
      </c>
      <c r="AC323" s="12" t="str">
        <f t="shared" si="50"/>
        <v>0</v>
      </c>
      <c r="AD323" s="12" t="str">
        <f t="shared" si="51"/>
        <v>4</v>
      </c>
      <c r="AE323" t="s">
        <v>27</v>
      </c>
      <c r="AF323" s="13">
        <v>2</v>
      </c>
      <c r="AG323" s="13">
        <f t="shared" si="52"/>
        <v>0</v>
      </c>
      <c r="AH323" s="14">
        <f t="shared" si="53"/>
        <v>2</v>
      </c>
    </row>
    <row r="324" spans="1:34" ht="16.5" customHeight="1" x14ac:dyDescent="0.2">
      <c r="A324" t="s">
        <v>27</v>
      </c>
      <c r="B324" t="s">
        <v>28</v>
      </c>
      <c r="C324" s="2" t="s">
        <v>540</v>
      </c>
      <c r="D324" t="s">
        <v>541</v>
      </c>
      <c r="E324" t="s">
        <v>31</v>
      </c>
      <c r="F324" t="s">
        <v>515</v>
      </c>
      <c r="G324">
        <v>1</v>
      </c>
      <c r="H324" t="str">
        <f t="shared" si="45"/>
        <v>2</v>
      </c>
      <c r="I324" s="11" t="str">
        <f t="shared" si="46"/>
        <v>2</v>
      </c>
      <c r="J324" s="11" t="str">
        <f t="shared" si="47"/>
        <v>0</v>
      </c>
      <c r="K324" s="11" t="str">
        <f t="shared" si="48"/>
        <v>4</v>
      </c>
      <c r="L324" t="s">
        <v>89</v>
      </c>
      <c r="M324" t="s">
        <v>531</v>
      </c>
      <c r="N324">
        <v>0</v>
      </c>
      <c r="O324">
        <v>44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44</v>
      </c>
      <c r="X324">
        <v>88</v>
      </c>
      <c r="Y324">
        <v>4.8899999999999997</v>
      </c>
      <c r="Z324">
        <v>2559</v>
      </c>
      <c r="AA324">
        <v>1</v>
      </c>
      <c r="AB324" s="12" t="str">
        <f t="shared" si="49"/>
        <v>2</v>
      </c>
      <c r="AC324" s="12" t="str">
        <f t="shared" si="50"/>
        <v>0</v>
      </c>
      <c r="AD324" s="12" t="str">
        <f t="shared" si="51"/>
        <v>4</v>
      </c>
      <c r="AE324" t="s">
        <v>27</v>
      </c>
      <c r="AF324" s="13">
        <v>2</v>
      </c>
      <c r="AG324" s="13">
        <f t="shared" si="52"/>
        <v>0</v>
      </c>
      <c r="AH324" s="14">
        <f t="shared" si="53"/>
        <v>2</v>
      </c>
    </row>
    <row r="325" spans="1:34" ht="16.5" customHeight="1" x14ac:dyDescent="0.2">
      <c r="A325" t="s">
        <v>27</v>
      </c>
      <c r="B325" t="s">
        <v>28</v>
      </c>
      <c r="C325" s="2" t="s">
        <v>542</v>
      </c>
      <c r="D325" t="s">
        <v>543</v>
      </c>
      <c r="E325" t="s">
        <v>31</v>
      </c>
      <c r="F325" t="s">
        <v>515</v>
      </c>
      <c r="G325">
        <v>1</v>
      </c>
      <c r="H325" t="str">
        <f t="shared" si="45"/>
        <v>2</v>
      </c>
      <c r="I325" s="11" t="str">
        <f t="shared" si="46"/>
        <v>2</v>
      </c>
      <c r="J325" s="11" t="str">
        <f t="shared" si="47"/>
        <v>0</v>
      </c>
      <c r="K325" s="11" t="str">
        <f t="shared" si="48"/>
        <v>4</v>
      </c>
      <c r="L325" t="s">
        <v>89</v>
      </c>
      <c r="M325" t="s">
        <v>516</v>
      </c>
      <c r="N325">
        <v>0</v>
      </c>
      <c r="O325">
        <v>44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44</v>
      </c>
      <c r="X325">
        <v>88</v>
      </c>
      <c r="Y325">
        <v>4.8899999999999997</v>
      </c>
      <c r="Z325">
        <v>2559</v>
      </c>
      <c r="AA325">
        <v>1</v>
      </c>
      <c r="AB325" s="12" t="str">
        <f t="shared" si="49"/>
        <v>2</v>
      </c>
      <c r="AC325" s="12" t="str">
        <f t="shared" si="50"/>
        <v>0</v>
      </c>
      <c r="AD325" s="12" t="str">
        <f t="shared" si="51"/>
        <v>4</v>
      </c>
      <c r="AE325" t="s">
        <v>27</v>
      </c>
      <c r="AF325" s="13">
        <v>2</v>
      </c>
      <c r="AG325" s="13">
        <f t="shared" si="52"/>
        <v>0</v>
      </c>
      <c r="AH325" s="14">
        <f t="shared" si="53"/>
        <v>2</v>
      </c>
    </row>
    <row r="326" spans="1:34" ht="16.5" customHeight="1" x14ac:dyDescent="0.2">
      <c r="A326" t="s">
        <v>27</v>
      </c>
      <c r="B326" t="s">
        <v>28</v>
      </c>
      <c r="C326" s="2" t="s">
        <v>544</v>
      </c>
      <c r="D326" t="s">
        <v>545</v>
      </c>
      <c r="E326" t="s">
        <v>31</v>
      </c>
      <c r="F326" t="s">
        <v>515</v>
      </c>
      <c r="G326">
        <v>1</v>
      </c>
      <c r="H326" t="str">
        <f t="shared" si="45"/>
        <v>2</v>
      </c>
      <c r="I326" s="11" t="str">
        <f t="shared" si="46"/>
        <v>2</v>
      </c>
      <c r="J326" s="11" t="str">
        <f t="shared" si="47"/>
        <v>0</v>
      </c>
      <c r="K326" s="11" t="str">
        <f t="shared" si="48"/>
        <v>4</v>
      </c>
      <c r="L326" t="s">
        <v>89</v>
      </c>
      <c r="M326" t="s">
        <v>531</v>
      </c>
      <c r="N326">
        <v>0</v>
      </c>
      <c r="O326">
        <v>34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34</v>
      </c>
      <c r="X326">
        <v>68</v>
      </c>
      <c r="Y326">
        <v>3.78</v>
      </c>
      <c r="Z326">
        <v>2559</v>
      </c>
      <c r="AA326">
        <v>1</v>
      </c>
      <c r="AB326" s="12" t="str">
        <f t="shared" si="49"/>
        <v>2</v>
      </c>
      <c r="AC326" s="12" t="str">
        <f t="shared" si="50"/>
        <v>0</v>
      </c>
      <c r="AD326" s="12" t="str">
        <f t="shared" si="51"/>
        <v>4</v>
      </c>
      <c r="AE326" t="s">
        <v>27</v>
      </c>
      <c r="AF326" s="13">
        <v>2</v>
      </c>
      <c r="AG326" s="13">
        <f t="shared" si="52"/>
        <v>0</v>
      </c>
      <c r="AH326" s="14">
        <f t="shared" si="53"/>
        <v>2</v>
      </c>
    </row>
    <row r="327" spans="1:34" ht="16.5" customHeight="1" x14ac:dyDescent="0.2">
      <c r="A327" t="s">
        <v>27</v>
      </c>
      <c r="B327" t="s">
        <v>28</v>
      </c>
      <c r="C327" s="2" t="s">
        <v>546</v>
      </c>
      <c r="D327" t="s">
        <v>547</v>
      </c>
      <c r="E327" t="s">
        <v>31</v>
      </c>
      <c r="F327" t="s">
        <v>515</v>
      </c>
      <c r="G327">
        <v>1</v>
      </c>
      <c r="H327" t="str">
        <f t="shared" si="45"/>
        <v>3</v>
      </c>
      <c r="I327" s="11" t="str">
        <f t="shared" si="46"/>
        <v>3</v>
      </c>
      <c r="J327" s="11" t="str">
        <f t="shared" si="47"/>
        <v>0</v>
      </c>
      <c r="K327" s="11" t="str">
        <f t="shared" si="48"/>
        <v>6</v>
      </c>
      <c r="L327" t="s">
        <v>33</v>
      </c>
      <c r="M327" t="s">
        <v>44</v>
      </c>
      <c r="N327">
        <v>0</v>
      </c>
      <c r="O327">
        <v>33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33</v>
      </c>
      <c r="X327">
        <v>99</v>
      </c>
      <c r="Y327">
        <v>5.5</v>
      </c>
      <c r="Z327">
        <v>2559</v>
      </c>
      <c r="AA327">
        <v>1</v>
      </c>
      <c r="AB327" s="12" t="str">
        <f t="shared" si="49"/>
        <v>3</v>
      </c>
      <c r="AC327" s="12" t="str">
        <f t="shared" si="50"/>
        <v>0</v>
      </c>
      <c r="AD327" s="12" t="str">
        <f t="shared" si="51"/>
        <v>6</v>
      </c>
      <c r="AE327" t="s">
        <v>27</v>
      </c>
      <c r="AF327" s="13">
        <v>3</v>
      </c>
      <c r="AG327" s="13">
        <f t="shared" si="52"/>
        <v>0</v>
      </c>
      <c r="AH327" s="14">
        <f t="shared" si="53"/>
        <v>3</v>
      </c>
    </row>
    <row r="328" spans="1:34" ht="16.5" customHeight="1" x14ac:dyDescent="0.2">
      <c r="A328" t="s">
        <v>27</v>
      </c>
      <c r="B328" t="s">
        <v>28</v>
      </c>
      <c r="C328" s="2" t="s">
        <v>548</v>
      </c>
      <c r="D328" t="s">
        <v>549</v>
      </c>
      <c r="E328" t="s">
        <v>31</v>
      </c>
      <c r="F328" t="s">
        <v>515</v>
      </c>
      <c r="G328">
        <v>1</v>
      </c>
      <c r="H328" t="str">
        <f t="shared" si="45"/>
        <v>2</v>
      </c>
      <c r="I328" s="11" t="str">
        <f t="shared" si="46"/>
        <v>2</v>
      </c>
      <c r="J328" s="11" t="str">
        <f t="shared" si="47"/>
        <v>0</v>
      </c>
      <c r="K328" s="11" t="str">
        <f t="shared" si="48"/>
        <v>4</v>
      </c>
      <c r="L328" t="s">
        <v>89</v>
      </c>
      <c r="M328" t="s">
        <v>531</v>
      </c>
      <c r="N328">
        <v>0</v>
      </c>
      <c r="O328">
        <v>33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33</v>
      </c>
      <c r="X328">
        <v>66</v>
      </c>
      <c r="Y328">
        <v>3.67</v>
      </c>
      <c r="Z328">
        <v>2559</v>
      </c>
      <c r="AA328">
        <v>1</v>
      </c>
      <c r="AB328" s="12" t="str">
        <f t="shared" si="49"/>
        <v>2</v>
      </c>
      <c r="AC328" s="12" t="str">
        <f t="shared" si="50"/>
        <v>0</v>
      </c>
      <c r="AD328" s="12" t="str">
        <f t="shared" si="51"/>
        <v>4</v>
      </c>
      <c r="AE328" t="s">
        <v>27</v>
      </c>
      <c r="AF328" s="13">
        <v>2</v>
      </c>
      <c r="AG328" s="13">
        <f t="shared" si="52"/>
        <v>0</v>
      </c>
      <c r="AH328" s="14">
        <f t="shared" si="53"/>
        <v>2</v>
      </c>
    </row>
    <row r="329" spans="1:34" ht="16.5" customHeight="1" x14ac:dyDescent="0.2">
      <c r="A329" t="s">
        <v>27</v>
      </c>
      <c r="B329" t="s">
        <v>28</v>
      </c>
      <c r="C329" s="2" t="s">
        <v>550</v>
      </c>
      <c r="D329" t="s">
        <v>551</v>
      </c>
      <c r="E329" t="s">
        <v>31</v>
      </c>
      <c r="F329" t="s">
        <v>515</v>
      </c>
      <c r="G329">
        <v>1</v>
      </c>
      <c r="H329" t="str">
        <f t="shared" si="45"/>
        <v>3</v>
      </c>
      <c r="I329" s="11" t="str">
        <f t="shared" si="46"/>
        <v>3</v>
      </c>
      <c r="J329" s="11" t="str">
        <f t="shared" si="47"/>
        <v>0</v>
      </c>
      <c r="K329" s="11" t="str">
        <f t="shared" si="48"/>
        <v>6</v>
      </c>
      <c r="L329" t="s">
        <v>33</v>
      </c>
      <c r="M329" t="s">
        <v>165</v>
      </c>
      <c r="N329">
        <v>0</v>
      </c>
      <c r="O329">
        <v>33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33</v>
      </c>
      <c r="X329">
        <v>99</v>
      </c>
      <c r="Y329">
        <v>5.5</v>
      </c>
      <c r="Z329">
        <v>2559</v>
      </c>
      <c r="AA329">
        <v>1</v>
      </c>
      <c r="AB329" s="12" t="str">
        <f t="shared" si="49"/>
        <v>3</v>
      </c>
      <c r="AC329" s="12" t="str">
        <f t="shared" si="50"/>
        <v>0</v>
      </c>
      <c r="AD329" s="12" t="str">
        <f t="shared" si="51"/>
        <v>6</v>
      </c>
      <c r="AE329" t="s">
        <v>27</v>
      </c>
      <c r="AF329" s="13">
        <v>3</v>
      </c>
      <c r="AG329" s="13">
        <f t="shared" si="52"/>
        <v>0</v>
      </c>
      <c r="AH329" s="14">
        <f t="shared" si="53"/>
        <v>3</v>
      </c>
    </row>
    <row r="330" spans="1:34" ht="16.5" customHeight="1" x14ac:dyDescent="0.2">
      <c r="A330" t="s">
        <v>27</v>
      </c>
      <c r="B330" t="s">
        <v>28</v>
      </c>
      <c r="C330" s="2" t="s">
        <v>552</v>
      </c>
      <c r="D330" t="s">
        <v>553</v>
      </c>
      <c r="E330" t="s">
        <v>31</v>
      </c>
      <c r="F330" t="s">
        <v>515</v>
      </c>
      <c r="G330">
        <v>1</v>
      </c>
      <c r="H330" t="str">
        <f t="shared" si="45"/>
        <v>3</v>
      </c>
      <c r="I330" s="11" t="str">
        <f t="shared" si="46"/>
        <v>3</v>
      </c>
      <c r="J330" s="11" t="str">
        <f t="shared" si="47"/>
        <v>0</v>
      </c>
      <c r="K330" s="11" t="str">
        <f t="shared" si="48"/>
        <v>6</v>
      </c>
      <c r="L330" t="s">
        <v>33</v>
      </c>
      <c r="M330" t="s">
        <v>165</v>
      </c>
      <c r="N330">
        <v>0</v>
      </c>
      <c r="O330">
        <v>31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31</v>
      </c>
      <c r="X330">
        <v>93</v>
      </c>
      <c r="Y330">
        <v>5.17</v>
      </c>
      <c r="Z330">
        <v>2559</v>
      </c>
      <c r="AA330">
        <v>1</v>
      </c>
      <c r="AB330" s="12" t="str">
        <f t="shared" si="49"/>
        <v>3</v>
      </c>
      <c r="AC330" s="12" t="str">
        <f t="shared" si="50"/>
        <v>0</v>
      </c>
      <c r="AD330" s="12" t="str">
        <f t="shared" si="51"/>
        <v>6</v>
      </c>
      <c r="AE330" t="s">
        <v>27</v>
      </c>
      <c r="AF330" s="13">
        <v>3</v>
      </c>
      <c r="AG330" s="13">
        <f t="shared" si="52"/>
        <v>0</v>
      </c>
      <c r="AH330" s="14">
        <f t="shared" si="53"/>
        <v>3</v>
      </c>
    </row>
    <row r="331" spans="1:34" ht="16.5" customHeight="1" x14ac:dyDescent="0.2">
      <c r="A331" t="s">
        <v>27</v>
      </c>
      <c r="B331" t="s">
        <v>28</v>
      </c>
      <c r="C331" s="2" t="s">
        <v>554</v>
      </c>
      <c r="D331" t="s">
        <v>555</v>
      </c>
      <c r="E331" t="s">
        <v>31</v>
      </c>
      <c r="F331" t="s">
        <v>515</v>
      </c>
      <c r="G331">
        <v>1</v>
      </c>
      <c r="H331" t="str">
        <f t="shared" si="45"/>
        <v>2</v>
      </c>
      <c r="I331" s="11" t="str">
        <f t="shared" si="46"/>
        <v>2</v>
      </c>
      <c r="J331" s="11" t="str">
        <f t="shared" si="47"/>
        <v>0</v>
      </c>
      <c r="K331" s="11" t="str">
        <f t="shared" si="48"/>
        <v>4</v>
      </c>
      <c r="L331" t="s">
        <v>89</v>
      </c>
      <c r="M331" t="s">
        <v>44</v>
      </c>
      <c r="N331">
        <v>0</v>
      </c>
      <c r="O331">
        <v>34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34</v>
      </c>
      <c r="X331">
        <v>68</v>
      </c>
      <c r="Y331">
        <v>3.78</v>
      </c>
      <c r="Z331">
        <v>2559</v>
      </c>
      <c r="AA331">
        <v>1</v>
      </c>
      <c r="AB331" s="12" t="str">
        <f t="shared" si="49"/>
        <v>2</v>
      </c>
      <c r="AC331" s="12" t="str">
        <f t="shared" si="50"/>
        <v>0</v>
      </c>
      <c r="AD331" s="12" t="str">
        <f t="shared" si="51"/>
        <v>4</v>
      </c>
      <c r="AE331" t="s">
        <v>27</v>
      </c>
      <c r="AF331" s="13">
        <v>2</v>
      </c>
      <c r="AG331" s="13">
        <f t="shared" si="52"/>
        <v>0</v>
      </c>
      <c r="AH331" s="14">
        <f t="shared" si="53"/>
        <v>2</v>
      </c>
    </row>
    <row r="332" spans="1:34" ht="16.5" customHeight="1" x14ac:dyDescent="0.2">
      <c r="A332" t="s">
        <v>27</v>
      </c>
      <c r="B332" t="s">
        <v>28</v>
      </c>
      <c r="C332" s="2" t="s">
        <v>556</v>
      </c>
      <c r="D332" t="s">
        <v>557</v>
      </c>
      <c r="E332" t="s">
        <v>31</v>
      </c>
      <c r="F332" t="s">
        <v>515</v>
      </c>
      <c r="G332">
        <v>1</v>
      </c>
      <c r="H332" t="str">
        <f t="shared" si="45"/>
        <v>2</v>
      </c>
      <c r="I332" s="11" t="str">
        <f t="shared" si="46"/>
        <v>1</v>
      </c>
      <c r="J332" s="11" t="str">
        <f t="shared" si="47"/>
        <v>2</v>
      </c>
      <c r="K332" s="11" t="str">
        <f t="shared" si="48"/>
        <v>3</v>
      </c>
      <c r="L332" t="s">
        <v>93</v>
      </c>
      <c r="M332" t="s">
        <v>166</v>
      </c>
      <c r="N332">
        <v>0</v>
      </c>
      <c r="O332">
        <v>32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32</v>
      </c>
      <c r="X332">
        <v>64</v>
      </c>
      <c r="Y332">
        <v>3.56</v>
      </c>
      <c r="Z332">
        <v>2559</v>
      </c>
      <c r="AA332">
        <v>1</v>
      </c>
      <c r="AB332" s="12" t="str">
        <f t="shared" si="49"/>
        <v>1</v>
      </c>
      <c r="AC332" s="12" t="str">
        <f t="shared" si="50"/>
        <v>2</v>
      </c>
      <c r="AD332" s="12" t="str">
        <f t="shared" si="51"/>
        <v>3</v>
      </c>
      <c r="AE332" t="s">
        <v>27</v>
      </c>
      <c r="AF332" s="13">
        <v>1</v>
      </c>
      <c r="AG332" s="13">
        <f t="shared" si="52"/>
        <v>0.66666666666666663</v>
      </c>
      <c r="AH332" s="14">
        <f t="shared" si="53"/>
        <v>1.6666666666666665</v>
      </c>
    </row>
    <row r="333" spans="1:34" ht="16.5" customHeight="1" x14ac:dyDescent="0.2">
      <c r="A333" t="s">
        <v>27</v>
      </c>
      <c r="B333" t="s">
        <v>28</v>
      </c>
      <c r="C333" s="2" t="s">
        <v>558</v>
      </c>
      <c r="D333" t="s">
        <v>559</v>
      </c>
      <c r="E333" t="s">
        <v>31</v>
      </c>
      <c r="F333" t="s">
        <v>133</v>
      </c>
      <c r="G333">
        <v>1</v>
      </c>
      <c r="H333" t="str">
        <f t="shared" si="45"/>
        <v>3</v>
      </c>
      <c r="I333" s="11" t="str">
        <f t="shared" si="46"/>
        <v>3</v>
      </c>
      <c r="J333" s="11" t="str">
        <f t="shared" si="47"/>
        <v>0</v>
      </c>
      <c r="K333" s="11" t="str">
        <f t="shared" si="48"/>
        <v>6</v>
      </c>
      <c r="L333" t="s">
        <v>33</v>
      </c>
      <c r="M333" t="s">
        <v>560</v>
      </c>
      <c r="N333">
        <v>0</v>
      </c>
      <c r="O333">
        <v>0</v>
      </c>
      <c r="P333">
        <v>0</v>
      </c>
      <c r="Q333">
        <v>32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32</v>
      </c>
      <c r="X333">
        <v>96</v>
      </c>
      <c r="Y333">
        <v>5.33</v>
      </c>
      <c r="Z333">
        <v>2559</v>
      </c>
      <c r="AA333">
        <v>1</v>
      </c>
      <c r="AB333" s="12" t="str">
        <f t="shared" si="49"/>
        <v>3</v>
      </c>
      <c r="AC333" s="12" t="str">
        <f t="shared" si="50"/>
        <v>0</v>
      </c>
      <c r="AD333" s="12" t="str">
        <f t="shared" si="51"/>
        <v>6</v>
      </c>
      <c r="AE333" t="s">
        <v>27</v>
      </c>
      <c r="AF333" s="13">
        <v>3</v>
      </c>
      <c r="AG333" s="13">
        <f t="shared" si="52"/>
        <v>0</v>
      </c>
      <c r="AH333" s="14">
        <f t="shared" si="53"/>
        <v>3</v>
      </c>
    </row>
    <row r="334" spans="1:34" ht="16.5" customHeight="1" x14ac:dyDescent="0.2">
      <c r="A334" t="s">
        <v>27</v>
      </c>
      <c r="B334" t="s">
        <v>28</v>
      </c>
      <c r="C334" s="2" t="s">
        <v>561</v>
      </c>
      <c r="D334" t="s">
        <v>562</v>
      </c>
      <c r="E334" t="s">
        <v>31</v>
      </c>
      <c r="F334" t="s">
        <v>133</v>
      </c>
      <c r="G334">
        <v>3</v>
      </c>
      <c r="H334" t="str">
        <f t="shared" si="45"/>
        <v>2</v>
      </c>
      <c r="I334" s="11" t="str">
        <f t="shared" si="46"/>
        <v>2</v>
      </c>
      <c r="J334" s="11" t="str">
        <f t="shared" si="47"/>
        <v>0</v>
      </c>
      <c r="K334" s="11" t="str">
        <f t="shared" si="48"/>
        <v>4</v>
      </c>
      <c r="L334" t="s">
        <v>89</v>
      </c>
      <c r="M334" t="s">
        <v>164</v>
      </c>
      <c r="N334">
        <v>0</v>
      </c>
      <c r="O334">
        <v>33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33</v>
      </c>
      <c r="X334">
        <v>66</v>
      </c>
      <c r="Y334">
        <v>3.67</v>
      </c>
      <c r="Z334">
        <v>2559</v>
      </c>
      <c r="AA334">
        <v>1</v>
      </c>
      <c r="AB334" s="12" t="str">
        <f t="shared" si="49"/>
        <v>2</v>
      </c>
      <c r="AC334" s="12" t="str">
        <f t="shared" si="50"/>
        <v>0</v>
      </c>
      <c r="AD334" s="12" t="str">
        <f t="shared" si="51"/>
        <v>4</v>
      </c>
      <c r="AE334" t="s">
        <v>27</v>
      </c>
      <c r="AF334" s="13">
        <v>2</v>
      </c>
      <c r="AG334" s="13">
        <f t="shared" si="52"/>
        <v>0</v>
      </c>
      <c r="AH334" s="14">
        <f t="shared" si="53"/>
        <v>2</v>
      </c>
    </row>
    <row r="335" spans="1:34" ht="16.5" customHeight="1" x14ac:dyDescent="0.2">
      <c r="A335" t="s">
        <v>27</v>
      </c>
      <c r="B335" t="s">
        <v>28</v>
      </c>
      <c r="C335" s="2" t="s">
        <v>561</v>
      </c>
      <c r="D335" t="s">
        <v>562</v>
      </c>
      <c r="E335" t="s">
        <v>31</v>
      </c>
      <c r="F335" t="s">
        <v>133</v>
      </c>
      <c r="G335">
        <v>2</v>
      </c>
      <c r="H335" t="str">
        <f t="shared" si="45"/>
        <v>2</v>
      </c>
      <c r="I335" s="11" t="str">
        <f t="shared" si="46"/>
        <v>2</v>
      </c>
      <c r="J335" s="11" t="str">
        <f t="shared" si="47"/>
        <v>0</v>
      </c>
      <c r="K335" s="11" t="str">
        <f t="shared" si="48"/>
        <v>4</v>
      </c>
      <c r="L335" t="s">
        <v>89</v>
      </c>
      <c r="M335" t="s">
        <v>164</v>
      </c>
      <c r="N335">
        <v>0</v>
      </c>
      <c r="O335">
        <v>30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30</v>
      </c>
      <c r="X335">
        <v>60</v>
      </c>
      <c r="Y335">
        <v>3.33</v>
      </c>
      <c r="Z335">
        <v>2559</v>
      </c>
      <c r="AA335">
        <v>1</v>
      </c>
      <c r="AB335" s="12" t="str">
        <f t="shared" si="49"/>
        <v>2</v>
      </c>
      <c r="AC335" s="12" t="str">
        <f t="shared" si="50"/>
        <v>0</v>
      </c>
      <c r="AD335" s="12" t="str">
        <f t="shared" si="51"/>
        <v>4</v>
      </c>
      <c r="AE335" t="s">
        <v>27</v>
      </c>
      <c r="AF335" s="13">
        <v>2</v>
      </c>
      <c r="AG335" s="13">
        <f t="shared" si="52"/>
        <v>0</v>
      </c>
      <c r="AH335" s="14">
        <f t="shared" si="53"/>
        <v>2</v>
      </c>
    </row>
    <row r="336" spans="1:34" ht="16.5" customHeight="1" x14ac:dyDescent="0.2">
      <c r="A336" t="s">
        <v>27</v>
      </c>
      <c r="B336" t="s">
        <v>28</v>
      </c>
      <c r="C336" s="2" t="s">
        <v>561</v>
      </c>
      <c r="D336" t="s">
        <v>562</v>
      </c>
      <c r="E336" t="s">
        <v>31</v>
      </c>
      <c r="F336" t="s">
        <v>133</v>
      </c>
      <c r="G336">
        <v>1</v>
      </c>
      <c r="H336" t="str">
        <f t="shared" ref="H336:H392" si="54">LEFT(L336,1)</f>
        <v>2</v>
      </c>
      <c r="I336" s="11" t="str">
        <f t="shared" ref="I336:I392" si="55">MID(L336,4,1)</f>
        <v>2</v>
      </c>
      <c r="J336" s="11" t="str">
        <f t="shared" ref="J336:J392" si="56">MID(L336,6,1)</f>
        <v>0</v>
      </c>
      <c r="K336" s="11" t="str">
        <f t="shared" ref="K336:K392" si="57">MID(L336,8,1)</f>
        <v>4</v>
      </c>
      <c r="L336" t="s">
        <v>89</v>
      </c>
      <c r="M336" t="s">
        <v>164</v>
      </c>
      <c r="N336">
        <v>0</v>
      </c>
      <c r="O336">
        <v>31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32</v>
      </c>
      <c r="X336">
        <v>64</v>
      </c>
      <c r="Y336">
        <v>3.56</v>
      </c>
      <c r="Z336">
        <v>2559</v>
      </c>
      <c r="AA336">
        <v>1</v>
      </c>
      <c r="AB336" s="12" t="str">
        <f t="shared" ref="AB336:AB392" si="58">MID(L336,4,1)</f>
        <v>2</v>
      </c>
      <c r="AC336" s="12" t="str">
        <f t="shared" ref="AC336:AC392" si="59">MID(L336,6,1)</f>
        <v>0</v>
      </c>
      <c r="AD336" s="12" t="str">
        <f t="shared" ref="AD336:AD392" si="60">MID(L336,8,1)</f>
        <v>4</v>
      </c>
      <c r="AE336" t="s">
        <v>27</v>
      </c>
      <c r="AF336" s="13">
        <v>2</v>
      </c>
      <c r="AG336" s="13">
        <f t="shared" ref="AG336:AG392" si="61">AC336/3</f>
        <v>0</v>
      </c>
      <c r="AH336" s="14">
        <f t="shared" ref="AH336:AH392" si="62">AF336+AG336</f>
        <v>2</v>
      </c>
    </row>
    <row r="337" spans="1:34" ht="16.5" customHeight="1" x14ac:dyDescent="0.2">
      <c r="A337" t="s">
        <v>27</v>
      </c>
      <c r="B337" t="s">
        <v>28</v>
      </c>
      <c r="C337" s="2" t="s">
        <v>563</v>
      </c>
      <c r="D337" t="s">
        <v>562</v>
      </c>
      <c r="E337" t="s">
        <v>31</v>
      </c>
      <c r="F337" t="s">
        <v>133</v>
      </c>
      <c r="G337">
        <v>1</v>
      </c>
      <c r="H337" t="str">
        <f t="shared" si="54"/>
        <v>3</v>
      </c>
      <c r="I337" s="11" t="str">
        <f t="shared" si="55"/>
        <v>3</v>
      </c>
      <c r="J337" s="11" t="str">
        <f t="shared" si="56"/>
        <v>0</v>
      </c>
      <c r="K337" s="11" t="str">
        <f t="shared" si="57"/>
        <v>6</v>
      </c>
      <c r="L337" t="s">
        <v>33</v>
      </c>
      <c r="M337" t="s">
        <v>164</v>
      </c>
      <c r="N337">
        <v>0</v>
      </c>
      <c r="O337">
        <v>5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5</v>
      </c>
      <c r="X337">
        <v>15</v>
      </c>
      <c r="Y337">
        <v>0.83</v>
      </c>
      <c r="Z337">
        <v>2559</v>
      </c>
      <c r="AA337">
        <v>1</v>
      </c>
      <c r="AB337" s="12" t="str">
        <f t="shared" si="58"/>
        <v>3</v>
      </c>
      <c r="AC337" s="12" t="str">
        <f t="shared" si="59"/>
        <v>0</v>
      </c>
      <c r="AD337" s="12" t="str">
        <f t="shared" si="60"/>
        <v>6</v>
      </c>
      <c r="AE337" t="s">
        <v>27</v>
      </c>
      <c r="AF337" s="13">
        <v>3</v>
      </c>
      <c r="AG337" s="13">
        <f t="shared" si="61"/>
        <v>0</v>
      </c>
      <c r="AH337" s="14">
        <f t="shared" si="62"/>
        <v>3</v>
      </c>
    </row>
    <row r="338" spans="1:34" ht="16.5" customHeight="1" x14ac:dyDescent="0.2">
      <c r="A338" t="s">
        <v>27</v>
      </c>
      <c r="B338" t="s">
        <v>28</v>
      </c>
      <c r="C338" s="2" t="s">
        <v>564</v>
      </c>
      <c r="D338" t="s">
        <v>565</v>
      </c>
      <c r="E338" t="s">
        <v>31</v>
      </c>
      <c r="F338" t="s">
        <v>133</v>
      </c>
      <c r="G338">
        <v>1</v>
      </c>
      <c r="H338" t="str">
        <f t="shared" si="54"/>
        <v>3</v>
      </c>
      <c r="I338" s="11" t="str">
        <f t="shared" si="55"/>
        <v>3</v>
      </c>
      <c r="J338" s="11" t="str">
        <f t="shared" si="56"/>
        <v>0</v>
      </c>
      <c r="K338" s="11" t="str">
        <f t="shared" si="57"/>
        <v>6</v>
      </c>
      <c r="L338" t="s">
        <v>33</v>
      </c>
      <c r="M338" t="s">
        <v>106</v>
      </c>
      <c r="N338">
        <v>0</v>
      </c>
      <c r="O338">
        <v>1</v>
      </c>
      <c r="P338">
        <v>0</v>
      </c>
      <c r="Q338">
        <v>32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33</v>
      </c>
      <c r="X338">
        <v>99</v>
      </c>
      <c r="Y338">
        <v>5.5</v>
      </c>
      <c r="Z338">
        <v>2559</v>
      </c>
      <c r="AA338">
        <v>1</v>
      </c>
      <c r="AB338" s="12" t="str">
        <f t="shared" si="58"/>
        <v>3</v>
      </c>
      <c r="AC338" s="12" t="str">
        <f t="shared" si="59"/>
        <v>0</v>
      </c>
      <c r="AD338" s="12" t="str">
        <f t="shared" si="60"/>
        <v>6</v>
      </c>
      <c r="AE338" t="s">
        <v>27</v>
      </c>
      <c r="AF338" s="13">
        <v>3</v>
      </c>
      <c r="AG338" s="13">
        <f t="shared" si="61"/>
        <v>0</v>
      </c>
      <c r="AH338" s="14">
        <f t="shared" si="62"/>
        <v>3</v>
      </c>
    </row>
    <row r="339" spans="1:34" ht="16.5" customHeight="1" x14ac:dyDescent="0.2">
      <c r="A339" t="s">
        <v>27</v>
      </c>
      <c r="B339" t="s">
        <v>28</v>
      </c>
      <c r="C339" s="2" t="s">
        <v>566</v>
      </c>
      <c r="D339" t="s">
        <v>567</v>
      </c>
      <c r="E339" t="s">
        <v>31</v>
      </c>
      <c r="F339" t="s">
        <v>133</v>
      </c>
      <c r="G339">
        <v>4</v>
      </c>
      <c r="H339" t="str">
        <f t="shared" si="54"/>
        <v>3</v>
      </c>
      <c r="I339" s="11" t="str">
        <f t="shared" si="55"/>
        <v>2</v>
      </c>
      <c r="J339" s="11" t="str">
        <f t="shared" si="56"/>
        <v>2</v>
      </c>
      <c r="K339" s="11" t="str">
        <f t="shared" si="57"/>
        <v>5</v>
      </c>
      <c r="L339" t="s">
        <v>63</v>
      </c>
      <c r="M339" t="s">
        <v>130</v>
      </c>
      <c r="N339">
        <v>0</v>
      </c>
      <c r="O339">
        <v>0</v>
      </c>
      <c r="P339">
        <v>0</v>
      </c>
      <c r="Q339">
        <v>26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26</v>
      </c>
      <c r="X339">
        <v>78</v>
      </c>
      <c r="Y339">
        <v>4.33</v>
      </c>
      <c r="Z339">
        <v>2559</v>
      </c>
      <c r="AA339">
        <v>1</v>
      </c>
      <c r="AB339" s="12" t="str">
        <f t="shared" si="58"/>
        <v>2</v>
      </c>
      <c r="AC339" s="12" t="str">
        <f t="shared" si="59"/>
        <v>2</v>
      </c>
      <c r="AD339" s="12" t="str">
        <f t="shared" si="60"/>
        <v>5</v>
      </c>
      <c r="AE339" t="s">
        <v>27</v>
      </c>
      <c r="AF339" s="13">
        <v>2</v>
      </c>
      <c r="AG339" s="13">
        <f t="shared" si="61"/>
        <v>0.66666666666666663</v>
      </c>
      <c r="AH339" s="14">
        <f t="shared" si="62"/>
        <v>2.6666666666666665</v>
      </c>
    </row>
    <row r="340" spans="1:34" ht="16.5" customHeight="1" x14ac:dyDescent="0.2">
      <c r="A340" t="s">
        <v>27</v>
      </c>
      <c r="B340" t="s">
        <v>28</v>
      </c>
      <c r="C340" s="2" t="s">
        <v>566</v>
      </c>
      <c r="D340" t="s">
        <v>567</v>
      </c>
      <c r="E340" t="s">
        <v>31</v>
      </c>
      <c r="F340" t="s">
        <v>133</v>
      </c>
      <c r="G340">
        <v>3</v>
      </c>
      <c r="H340" t="str">
        <f t="shared" si="54"/>
        <v>3</v>
      </c>
      <c r="I340" s="11" t="str">
        <f t="shared" si="55"/>
        <v>2</v>
      </c>
      <c r="J340" s="11" t="str">
        <f t="shared" si="56"/>
        <v>2</v>
      </c>
      <c r="K340" s="11" t="str">
        <f t="shared" si="57"/>
        <v>5</v>
      </c>
      <c r="L340" t="s">
        <v>63</v>
      </c>
      <c r="M340" t="s">
        <v>568</v>
      </c>
      <c r="N340">
        <v>0</v>
      </c>
      <c r="O340">
        <v>26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26</v>
      </c>
      <c r="X340">
        <v>78</v>
      </c>
      <c r="Y340">
        <v>4.33</v>
      </c>
      <c r="Z340">
        <v>2559</v>
      </c>
      <c r="AA340">
        <v>1</v>
      </c>
      <c r="AB340" s="12" t="str">
        <f t="shared" si="58"/>
        <v>2</v>
      </c>
      <c r="AC340" s="12" t="str">
        <f t="shared" si="59"/>
        <v>2</v>
      </c>
      <c r="AD340" s="12" t="str">
        <f t="shared" si="60"/>
        <v>5</v>
      </c>
      <c r="AE340" t="s">
        <v>27</v>
      </c>
      <c r="AF340" s="13">
        <v>2</v>
      </c>
      <c r="AG340" s="13">
        <f t="shared" si="61"/>
        <v>0.66666666666666663</v>
      </c>
      <c r="AH340" s="14">
        <f t="shared" si="62"/>
        <v>2.6666666666666665</v>
      </c>
    </row>
    <row r="341" spans="1:34" ht="16.5" customHeight="1" x14ac:dyDescent="0.2">
      <c r="A341" t="s">
        <v>27</v>
      </c>
      <c r="B341" t="s">
        <v>28</v>
      </c>
      <c r="C341" s="2" t="s">
        <v>566</v>
      </c>
      <c r="D341" t="s">
        <v>567</v>
      </c>
      <c r="E341" t="s">
        <v>31</v>
      </c>
      <c r="F341" t="s">
        <v>133</v>
      </c>
      <c r="G341">
        <v>2</v>
      </c>
      <c r="H341" t="str">
        <f t="shared" si="54"/>
        <v>3</v>
      </c>
      <c r="I341" s="11" t="str">
        <f t="shared" si="55"/>
        <v>2</v>
      </c>
      <c r="J341" s="11" t="str">
        <f t="shared" si="56"/>
        <v>2</v>
      </c>
      <c r="K341" s="11" t="str">
        <f t="shared" si="57"/>
        <v>5</v>
      </c>
      <c r="L341" t="s">
        <v>63</v>
      </c>
      <c r="M341" t="s">
        <v>568</v>
      </c>
      <c r="N341">
        <v>0</v>
      </c>
      <c r="O341">
        <v>26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26</v>
      </c>
      <c r="X341">
        <v>78</v>
      </c>
      <c r="Y341">
        <v>4.33</v>
      </c>
      <c r="Z341">
        <v>2559</v>
      </c>
      <c r="AA341">
        <v>1</v>
      </c>
      <c r="AB341" s="12" t="str">
        <f t="shared" si="58"/>
        <v>2</v>
      </c>
      <c r="AC341" s="12" t="str">
        <f t="shared" si="59"/>
        <v>2</v>
      </c>
      <c r="AD341" s="12" t="str">
        <f t="shared" si="60"/>
        <v>5</v>
      </c>
      <c r="AE341" t="s">
        <v>27</v>
      </c>
      <c r="AF341" s="13">
        <v>2</v>
      </c>
      <c r="AG341" s="13">
        <f t="shared" si="61"/>
        <v>0.66666666666666663</v>
      </c>
      <c r="AH341" s="14">
        <f t="shared" si="62"/>
        <v>2.6666666666666665</v>
      </c>
    </row>
    <row r="342" spans="1:34" ht="16.5" customHeight="1" x14ac:dyDescent="0.2">
      <c r="A342" t="s">
        <v>27</v>
      </c>
      <c r="B342" t="s">
        <v>28</v>
      </c>
      <c r="C342" s="2" t="s">
        <v>566</v>
      </c>
      <c r="D342" t="s">
        <v>567</v>
      </c>
      <c r="E342" t="s">
        <v>31</v>
      </c>
      <c r="F342" t="s">
        <v>133</v>
      </c>
      <c r="G342">
        <v>1</v>
      </c>
      <c r="H342" t="str">
        <f t="shared" si="54"/>
        <v>3</v>
      </c>
      <c r="I342" s="11" t="str">
        <f t="shared" si="55"/>
        <v>2</v>
      </c>
      <c r="J342" s="11" t="str">
        <f t="shared" si="56"/>
        <v>2</v>
      </c>
      <c r="K342" s="11" t="str">
        <f t="shared" si="57"/>
        <v>5</v>
      </c>
      <c r="L342" t="s">
        <v>63</v>
      </c>
      <c r="M342" t="s">
        <v>569</v>
      </c>
      <c r="N342">
        <v>0</v>
      </c>
      <c r="O342">
        <v>22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22</v>
      </c>
      <c r="X342">
        <v>66</v>
      </c>
      <c r="Y342">
        <v>3.67</v>
      </c>
      <c r="Z342">
        <v>2559</v>
      </c>
      <c r="AA342">
        <v>1</v>
      </c>
      <c r="AB342" s="12" t="str">
        <f t="shared" si="58"/>
        <v>2</v>
      </c>
      <c r="AC342" s="12" t="str">
        <f t="shared" si="59"/>
        <v>2</v>
      </c>
      <c r="AD342" s="12" t="str">
        <f t="shared" si="60"/>
        <v>5</v>
      </c>
      <c r="AE342" t="s">
        <v>27</v>
      </c>
      <c r="AF342" s="13">
        <v>2</v>
      </c>
      <c r="AG342" s="13">
        <f t="shared" si="61"/>
        <v>0.66666666666666663</v>
      </c>
      <c r="AH342" s="14">
        <f t="shared" si="62"/>
        <v>2.6666666666666665</v>
      </c>
    </row>
    <row r="343" spans="1:34" ht="16.5" customHeight="1" x14ac:dyDescent="0.2">
      <c r="A343" t="s">
        <v>27</v>
      </c>
      <c r="B343" t="s">
        <v>28</v>
      </c>
      <c r="C343" s="2" t="s">
        <v>570</v>
      </c>
      <c r="D343" t="s">
        <v>571</v>
      </c>
      <c r="E343" t="s">
        <v>31</v>
      </c>
      <c r="F343" t="s">
        <v>133</v>
      </c>
      <c r="G343">
        <v>3</v>
      </c>
      <c r="H343" t="str">
        <f t="shared" si="54"/>
        <v>3</v>
      </c>
      <c r="I343" s="11" t="str">
        <f t="shared" si="55"/>
        <v>3</v>
      </c>
      <c r="J343" s="11" t="str">
        <f t="shared" si="56"/>
        <v>0</v>
      </c>
      <c r="K343" s="11" t="str">
        <f t="shared" si="57"/>
        <v>6</v>
      </c>
      <c r="L343" t="s">
        <v>33</v>
      </c>
      <c r="M343" t="s">
        <v>51</v>
      </c>
      <c r="N343">
        <v>0</v>
      </c>
      <c r="O343">
        <v>0</v>
      </c>
      <c r="P343">
        <v>0</v>
      </c>
      <c r="Q343">
        <v>26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26</v>
      </c>
      <c r="X343">
        <v>78</v>
      </c>
      <c r="Y343">
        <v>4.33</v>
      </c>
      <c r="Z343">
        <v>2559</v>
      </c>
      <c r="AA343">
        <v>1</v>
      </c>
      <c r="AB343" s="12" t="str">
        <f t="shared" si="58"/>
        <v>3</v>
      </c>
      <c r="AC343" s="12" t="str">
        <f t="shared" si="59"/>
        <v>0</v>
      </c>
      <c r="AD343" s="12" t="str">
        <f t="shared" si="60"/>
        <v>6</v>
      </c>
      <c r="AE343" t="s">
        <v>27</v>
      </c>
      <c r="AF343" s="13">
        <v>3</v>
      </c>
      <c r="AG343" s="13">
        <f t="shared" si="61"/>
        <v>0</v>
      </c>
      <c r="AH343" s="14">
        <f t="shared" si="62"/>
        <v>3</v>
      </c>
    </row>
    <row r="344" spans="1:34" ht="16.5" customHeight="1" x14ac:dyDescent="0.2">
      <c r="A344" t="s">
        <v>27</v>
      </c>
      <c r="B344" t="s">
        <v>28</v>
      </c>
      <c r="C344" s="2" t="s">
        <v>570</v>
      </c>
      <c r="D344" t="s">
        <v>571</v>
      </c>
      <c r="E344" t="s">
        <v>31</v>
      </c>
      <c r="F344" t="s">
        <v>133</v>
      </c>
      <c r="G344">
        <v>2</v>
      </c>
      <c r="H344" t="str">
        <f t="shared" si="54"/>
        <v>3</v>
      </c>
      <c r="I344" s="11" t="str">
        <f t="shared" si="55"/>
        <v>3</v>
      </c>
      <c r="J344" s="11" t="str">
        <f t="shared" si="56"/>
        <v>0</v>
      </c>
      <c r="K344" s="11" t="str">
        <f t="shared" si="57"/>
        <v>6</v>
      </c>
      <c r="L344" t="s">
        <v>33</v>
      </c>
      <c r="M344" t="s">
        <v>572</v>
      </c>
      <c r="N344">
        <v>0</v>
      </c>
      <c r="O344">
        <v>40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40</v>
      </c>
      <c r="X344">
        <v>120</v>
      </c>
      <c r="Y344">
        <v>6.67</v>
      </c>
      <c r="Z344">
        <v>2559</v>
      </c>
      <c r="AA344">
        <v>1</v>
      </c>
      <c r="AB344" s="12" t="str">
        <f t="shared" si="58"/>
        <v>3</v>
      </c>
      <c r="AC344" s="12" t="str">
        <f t="shared" si="59"/>
        <v>0</v>
      </c>
      <c r="AD344" s="12" t="str">
        <f t="shared" si="60"/>
        <v>6</v>
      </c>
      <c r="AE344" t="s">
        <v>27</v>
      </c>
      <c r="AF344" s="13">
        <v>3</v>
      </c>
      <c r="AG344" s="13">
        <f t="shared" si="61"/>
        <v>0</v>
      </c>
      <c r="AH344" s="14">
        <f t="shared" si="62"/>
        <v>3</v>
      </c>
    </row>
    <row r="345" spans="1:34" ht="16.5" customHeight="1" x14ac:dyDescent="0.2">
      <c r="A345" t="s">
        <v>27</v>
      </c>
      <c r="B345" t="s">
        <v>28</v>
      </c>
      <c r="C345" s="2" t="s">
        <v>570</v>
      </c>
      <c r="D345" t="s">
        <v>571</v>
      </c>
      <c r="E345" t="s">
        <v>31</v>
      </c>
      <c r="F345" t="s">
        <v>133</v>
      </c>
      <c r="G345">
        <v>1</v>
      </c>
      <c r="H345" t="str">
        <f t="shared" si="54"/>
        <v>3</v>
      </c>
      <c r="I345" s="11" t="str">
        <f t="shared" si="55"/>
        <v>3</v>
      </c>
      <c r="J345" s="11" t="str">
        <f t="shared" si="56"/>
        <v>0</v>
      </c>
      <c r="K345" s="11" t="str">
        <f t="shared" si="57"/>
        <v>6</v>
      </c>
      <c r="L345" t="s">
        <v>33</v>
      </c>
      <c r="M345" t="s">
        <v>572</v>
      </c>
      <c r="N345">
        <v>0</v>
      </c>
      <c r="O345">
        <v>35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35</v>
      </c>
      <c r="X345">
        <v>105</v>
      </c>
      <c r="Y345">
        <v>5.83</v>
      </c>
      <c r="Z345">
        <v>2559</v>
      </c>
      <c r="AA345">
        <v>1</v>
      </c>
      <c r="AB345" s="12" t="str">
        <f t="shared" si="58"/>
        <v>3</v>
      </c>
      <c r="AC345" s="12" t="str">
        <f t="shared" si="59"/>
        <v>0</v>
      </c>
      <c r="AD345" s="12" t="str">
        <f t="shared" si="60"/>
        <v>6</v>
      </c>
      <c r="AE345" t="s">
        <v>27</v>
      </c>
      <c r="AF345" s="13">
        <v>3</v>
      </c>
      <c r="AG345" s="13">
        <f t="shared" si="61"/>
        <v>0</v>
      </c>
      <c r="AH345" s="14">
        <f t="shared" si="62"/>
        <v>3</v>
      </c>
    </row>
    <row r="346" spans="1:34" ht="16.5" customHeight="1" x14ac:dyDescent="0.2">
      <c r="A346" t="s">
        <v>27</v>
      </c>
      <c r="B346" t="s">
        <v>28</v>
      </c>
      <c r="C346" s="2" t="s">
        <v>573</v>
      </c>
      <c r="D346" t="s">
        <v>574</v>
      </c>
      <c r="E346" t="s">
        <v>31</v>
      </c>
      <c r="F346" t="s">
        <v>133</v>
      </c>
      <c r="G346">
        <v>3</v>
      </c>
      <c r="H346" t="str">
        <f t="shared" si="54"/>
        <v>3</v>
      </c>
      <c r="I346" s="11" t="str">
        <f t="shared" si="55"/>
        <v>3</v>
      </c>
      <c r="J346" s="11" t="str">
        <f t="shared" si="56"/>
        <v>0</v>
      </c>
      <c r="K346" s="11" t="str">
        <f t="shared" si="57"/>
        <v>6</v>
      </c>
      <c r="L346" t="s">
        <v>33</v>
      </c>
      <c r="M346" t="s">
        <v>182</v>
      </c>
      <c r="N346">
        <v>0</v>
      </c>
      <c r="O346">
        <v>0</v>
      </c>
      <c r="P346">
        <v>0</v>
      </c>
      <c r="Q346">
        <v>26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26</v>
      </c>
      <c r="X346">
        <v>78</v>
      </c>
      <c r="Y346">
        <v>4.33</v>
      </c>
      <c r="Z346">
        <v>2559</v>
      </c>
      <c r="AA346">
        <v>1</v>
      </c>
      <c r="AB346" s="12" t="str">
        <f t="shared" si="58"/>
        <v>3</v>
      </c>
      <c r="AC346" s="12" t="str">
        <f t="shared" si="59"/>
        <v>0</v>
      </c>
      <c r="AD346" s="12" t="str">
        <f t="shared" si="60"/>
        <v>6</v>
      </c>
      <c r="AE346" t="s">
        <v>27</v>
      </c>
      <c r="AF346" s="13">
        <v>3</v>
      </c>
      <c r="AG346" s="13">
        <f t="shared" si="61"/>
        <v>0</v>
      </c>
      <c r="AH346" s="14">
        <f t="shared" si="62"/>
        <v>3</v>
      </c>
    </row>
    <row r="347" spans="1:34" ht="16.5" customHeight="1" x14ac:dyDescent="0.2">
      <c r="A347" t="s">
        <v>27</v>
      </c>
      <c r="B347" t="s">
        <v>28</v>
      </c>
      <c r="C347" s="2" t="s">
        <v>573</v>
      </c>
      <c r="D347" t="s">
        <v>574</v>
      </c>
      <c r="E347" t="s">
        <v>31</v>
      </c>
      <c r="F347" t="s">
        <v>133</v>
      </c>
      <c r="G347">
        <v>2</v>
      </c>
      <c r="H347" t="str">
        <f t="shared" si="54"/>
        <v>3</v>
      </c>
      <c r="I347" s="11" t="str">
        <f t="shared" si="55"/>
        <v>3</v>
      </c>
      <c r="J347" s="11" t="str">
        <f t="shared" si="56"/>
        <v>0</v>
      </c>
      <c r="K347" s="11" t="str">
        <f t="shared" si="57"/>
        <v>6</v>
      </c>
      <c r="L347" t="s">
        <v>33</v>
      </c>
      <c r="M347" t="s">
        <v>182</v>
      </c>
      <c r="N347">
        <v>0</v>
      </c>
      <c r="O347">
        <v>39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39</v>
      </c>
      <c r="X347">
        <v>117</v>
      </c>
      <c r="Y347">
        <v>6.5</v>
      </c>
      <c r="Z347">
        <v>2559</v>
      </c>
      <c r="AA347">
        <v>1</v>
      </c>
      <c r="AB347" s="12" t="str">
        <f t="shared" si="58"/>
        <v>3</v>
      </c>
      <c r="AC347" s="12" t="str">
        <f t="shared" si="59"/>
        <v>0</v>
      </c>
      <c r="AD347" s="12" t="str">
        <f t="shared" si="60"/>
        <v>6</v>
      </c>
      <c r="AE347" t="s">
        <v>27</v>
      </c>
      <c r="AF347" s="13">
        <v>3</v>
      </c>
      <c r="AG347" s="13">
        <f t="shared" si="61"/>
        <v>0</v>
      </c>
      <c r="AH347" s="14">
        <f t="shared" si="62"/>
        <v>3</v>
      </c>
    </row>
    <row r="348" spans="1:34" ht="16.5" customHeight="1" x14ac:dyDescent="0.2">
      <c r="A348" t="s">
        <v>27</v>
      </c>
      <c r="B348" t="s">
        <v>28</v>
      </c>
      <c r="C348" s="2" t="s">
        <v>573</v>
      </c>
      <c r="D348" t="s">
        <v>574</v>
      </c>
      <c r="E348" t="s">
        <v>31</v>
      </c>
      <c r="F348" t="s">
        <v>133</v>
      </c>
      <c r="G348">
        <v>1</v>
      </c>
      <c r="H348" t="str">
        <f t="shared" si="54"/>
        <v>3</v>
      </c>
      <c r="I348" s="11" t="str">
        <f t="shared" si="55"/>
        <v>3</v>
      </c>
      <c r="J348" s="11" t="str">
        <f t="shared" si="56"/>
        <v>0</v>
      </c>
      <c r="K348" s="11" t="str">
        <f t="shared" si="57"/>
        <v>6</v>
      </c>
      <c r="L348" t="s">
        <v>33</v>
      </c>
      <c r="M348" t="s">
        <v>182</v>
      </c>
      <c r="N348">
        <v>0</v>
      </c>
      <c r="O348">
        <v>35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35</v>
      </c>
      <c r="X348">
        <v>105</v>
      </c>
      <c r="Y348">
        <v>5.83</v>
      </c>
      <c r="Z348">
        <v>2559</v>
      </c>
      <c r="AA348">
        <v>1</v>
      </c>
      <c r="AB348" s="12" t="str">
        <f t="shared" si="58"/>
        <v>3</v>
      </c>
      <c r="AC348" s="12" t="str">
        <f t="shared" si="59"/>
        <v>0</v>
      </c>
      <c r="AD348" s="12" t="str">
        <f t="shared" si="60"/>
        <v>6</v>
      </c>
      <c r="AE348" t="s">
        <v>27</v>
      </c>
      <c r="AF348" s="13">
        <v>3</v>
      </c>
      <c r="AG348" s="13">
        <f t="shared" si="61"/>
        <v>0</v>
      </c>
      <c r="AH348" s="14">
        <f t="shared" si="62"/>
        <v>3</v>
      </c>
    </row>
    <row r="349" spans="1:34" ht="16.5" customHeight="1" x14ac:dyDescent="0.2">
      <c r="A349" t="s">
        <v>27</v>
      </c>
      <c r="B349" t="s">
        <v>28</v>
      </c>
      <c r="C349" s="2" t="s">
        <v>575</v>
      </c>
      <c r="D349" t="s">
        <v>576</v>
      </c>
      <c r="E349" t="s">
        <v>31</v>
      </c>
      <c r="F349" t="s">
        <v>133</v>
      </c>
      <c r="G349">
        <v>3</v>
      </c>
      <c r="H349" t="str">
        <f t="shared" si="54"/>
        <v>3</v>
      </c>
      <c r="I349" s="11" t="str">
        <f t="shared" si="55"/>
        <v>2</v>
      </c>
      <c r="J349" s="11" t="str">
        <f t="shared" si="56"/>
        <v>2</v>
      </c>
      <c r="K349" s="11" t="str">
        <f t="shared" si="57"/>
        <v>5</v>
      </c>
      <c r="L349" t="s">
        <v>63</v>
      </c>
      <c r="M349" t="s">
        <v>158</v>
      </c>
      <c r="N349">
        <v>0</v>
      </c>
      <c r="O349">
        <v>1</v>
      </c>
      <c r="P349">
        <v>0</v>
      </c>
      <c r="Q349">
        <v>26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27</v>
      </c>
      <c r="X349">
        <v>81</v>
      </c>
      <c r="Y349">
        <v>4.5</v>
      </c>
      <c r="Z349">
        <v>2559</v>
      </c>
      <c r="AA349">
        <v>1</v>
      </c>
      <c r="AB349" s="12" t="str">
        <f t="shared" si="58"/>
        <v>2</v>
      </c>
      <c r="AC349" s="12" t="str">
        <f t="shared" si="59"/>
        <v>2</v>
      </c>
      <c r="AD349" s="12" t="str">
        <f t="shared" si="60"/>
        <v>5</v>
      </c>
      <c r="AE349" t="s">
        <v>27</v>
      </c>
      <c r="AF349" s="13">
        <v>2</v>
      </c>
      <c r="AG349" s="13">
        <f t="shared" si="61"/>
        <v>0.66666666666666663</v>
      </c>
      <c r="AH349" s="14">
        <f t="shared" si="62"/>
        <v>2.6666666666666665</v>
      </c>
    </row>
    <row r="350" spans="1:34" ht="16.5" customHeight="1" x14ac:dyDescent="0.2">
      <c r="A350" t="s">
        <v>27</v>
      </c>
      <c r="B350" t="s">
        <v>28</v>
      </c>
      <c r="C350" s="2" t="s">
        <v>575</v>
      </c>
      <c r="D350" t="s">
        <v>576</v>
      </c>
      <c r="E350" t="s">
        <v>31</v>
      </c>
      <c r="F350" t="s">
        <v>133</v>
      </c>
      <c r="G350">
        <v>2</v>
      </c>
      <c r="H350" t="str">
        <f t="shared" si="54"/>
        <v>3</v>
      </c>
      <c r="I350" s="11" t="str">
        <f t="shared" si="55"/>
        <v>2</v>
      </c>
      <c r="J350" s="11" t="str">
        <f t="shared" si="56"/>
        <v>2</v>
      </c>
      <c r="K350" s="11" t="str">
        <f t="shared" si="57"/>
        <v>5</v>
      </c>
      <c r="L350" t="s">
        <v>63</v>
      </c>
      <c r="M350" t="s">
        <v>159</v>
      </c>
      <c r="N350">
        <v>0</v>
      </c>
      <c r="O350">
        <v>40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40</v>
      </c>
      <c r="X350">
        <v>120</v>
      </c>
      <c r="Y350">
        <v>6.67</v>
      </c>
      <c r="Z350">
        <v>2559</v>
      </c>
      <c r="AA350">
        <v>1</v>
      </c>
      <c r="AB350" s="12" t="str">
        <f t="shared" si="58"/>
        <v>2</v>
      </c>
      <c r="AC350" s="12" t="str">
        <f t="shared" si="59"/>
        <v>2</v>
      </c>
      <c r="AD350" s="12" t="str">
        <f t="shared" si="60"/>
        <v>5</v>
      </c>
      <c r="AE350" t="s">
        <v>27</v>
      </c>
      <c r="AF350" s="13">
        <v>2</v>
      </c>
      <c r="AG350" s="13">
        <f t="shared" si="61"/>
        <v>0.66666666666666663</v>
      </c>
      <c r="AH350" s="14">
        <f t="shared" si="62"/>
        <v>2.6666666666666665</v>
      </c>
    </row>
    <row r="351" spans="1:34" ht="16.5" customHeight="1" x14ac:dyDescent="0.2">
      <c r="A351" t="s">
        <v>27</v>
      </c>
      <c r="B351" t="s">
        <v>28</v>
      </c>
      <c r="C351" s="2" t="s">
        <v>575</v>
      </c>
      <c r="D351" t="s">
        <v>576</v>
      </c>
      <c r="E351" t="s">
        <v>31</v>
      </c>
      <c r="F351" t="s">
        <v>133</v>
      </c>
      <c r="G351">
        <v>1</v>
      </c>
      <c r="H351" t="str">
        <f t="shared" si="54"/>
        <v>3</v>
      </c>
      <c r="I351" s="11" t="str">
        <f t="shared" si="55"/>
        <v>2</v>
      </c>
      <c r="J351" s="11" t="str">
        <f t="shared" si="56"/>
        <v>2</v>
      </c>
      <c r="K351" s="11" t="str">
        <f t="shared" si="57"/>
        <v>5</v>
      </c>
      <c r="L351" t="s">
        <v>63</v>
      </c>
      <c r="M351" t="s">
        <v>159</v>
      </c>
      <c r="N351">
        <v>0</v>
      </c>
      <c r="O351">
        <v>35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35</v>
      </c>
      <c r="X351">
        <v>105</v>
      </c>
      <c r="Y351">
        <v>5.83</v>
      </c>
      <c r="Z351">
        <v>2559</v>
      </c>
      <c r="AA351">
        <v>1</v>
      </c>
      <c r="AB351" s="12" t="str">
        <f t="shared" si="58"/>
        <v>2</v>
      </c>
      <c r="AC351" s="12" t="str">
        <f t="shared" si="59"/>
        <v>2</v>
      </c>
      <c r="AD351" s="12" t="str">
        <f t="shared" si="60"/>
        <v>5</v>
      </c>
      <c r="AE351" t="s">
        <v>27</v>
      </c>
      <c r="AF351" s="13">
        <v>2</v>
      </c>
      <c r="AG351" s="13">
        <f t="shared" si="61"/>
        <v>0.66666666666666663</v>
      </c>
      <c r="AH351" s="14">
        <f t="shared" si="62"/>
        <v>2.6666666666666665</v>
      </c>
    </row>
    <row r="352" spans="1:34" ht="16.5" customHeight="1" x14ac:dyDescent="0.2">
      <c r="A352" t="s">
        <v>27</v>
      </c>
      <c r="B352" t="s">
        <v>28</v>
      </c>
      <c r="C352" s="2" t="s">
        <v>577</v>
      </c>
      <c r="D352" t="s">
        <v>578</v>
      </c>
      <c r="E352" t="s">
        <v>31</v>
      </c>
      <c r="F352" t="s">
        <v>133</v>
      </c>
      <c r="G352">
        <v>1</v>
      </c>
      <c r="H352" t="str">
        <f t="shared" si="54"/>
        <v>3</v>
      </c>
      <c r="I352" s="11" t="str">
        <f t="shared" si="55"/>
        <v>3</v>
      </c>
      <c r="J352" s="11" t="str">
        <f t="shared" si="56"/>
        <v>0</v>
      </c>
      <c r="K352" s="11" t="str">
        <f t="shared" si="57"/>
        <v>6</v>
      </c>
      <c r="L352" t="s">
        <v>33</v>
      </c>
      <c r="M352" t="s">
        <v>579</v>
      </c>
      <c r="N352">
        <v>0</v>
      </c>
      <c r="O352">
        <v>0</v>
      </c>
      <c r="P352">
        <v>0</v>
      </c>
      <c r="Q352">
        <v>26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26</v>
      </c>
      <c r="X352">
        <v>78</v>
      </c>
      <c r="Y352">
        <v>4.33</v>
      </c>
      <c r="Z352">
        <v>2559</v>
      </c>
      <c r="AA352">
        <v>1</v>
      </c>
      <c r="AB352" s="12" t="str">
        <f t="shared" si="58"/>
        <v>3</v>
      </c>
      <c r="AC352" s="12" t="str">
        <f t="shared" si="59"/>
        <v>0</v>
      </c>
      <c r="AD352" s="12" t="str">
        <f t="shared" si="60"/>
        <v>6</v>
      </c>
      <c r="AE352" t="s">
        <v>27</v>
      </c>
      <c r="AF352" s="13">
        <v>3</v>
      </c>
      <c r="AG352" s="13">
        <f t="shared" si="61"/>
        <v>0</v>
      </c>
      <c r="AH352" s="14">
        <f t="shared" si="62"/>
        <v>3</v>
      </c>
    </row>
    <row r="353" spans="1:34" ht="16.5" customHeight="1" x14ac:dyDescent="0.2">
      <c r="A353" t="s">
        <v>27</v>
      </c>
      <c r="B353" t="s">
        <v>28</v>
      </c>
      <c r="C353" s="2" t="s">
        <v>580</v>
      </c>
      <c r="D353" t="s">
        <v>581</v>
      </c>
      <c r="E353" t="s">
        <v>31</v>
      </c>
      <c r="F353" t="s">
        <v>133</v>
      </c>
      <c r="G353">
        <v>2</v>
      </c>
      <c r="H353" t="str">
        <f t="shared" si="54"/>
        <v>3</v>
      </c>
      <c r="I353" s="11" t="str">
        <f t="shared" si="55"/>
        <v>2</v>
      </c>
      <c r="J353" s="11" t="str">
        <f t="shared" si="56"/>
        <v>2</v>
      </c>
      <c r="K353" s="11" t="str">
        <f t="shared" si="57"/>
        <v>5</v>
      </c>
      <c r="L353" t="s">
        <v>63</v>
      </c>
      <c r="M353" t="s">
        <v>161</v>
      </c>
      <c r="N353">
        <v>0</v>
      </c>
      <c r="O353">
        <v>39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39</v>
      </c>
      <c r="X353">
        <v>117</v>
      </c>
      <c r="Y353">
        <v>6.5</v>
      </c>
      <c r="Z353">
        <v>2559</v>
      </c>
      <c r="AA353">
        <v>1</v>
      </c>
      <c r="AB353" s="12" t="str">
        <f t="shared" si="58"/>
        <v>2</v>
      </c>
      <c r="AC353" s="12" t="str">
        <f t="shared" si="59"/>
        <v>2</v>
      </c>
      <c r="AD353" s="12" t="str">
        <f t="shared" si="60"/>
        <v>5</v>
      </c>
      <c r="AE353" t="s">
        <v>27</v>
      </c>
      <c r="AF353" s="13">
        <v>2</v>
      </c>
      <c r="AG353" s="13">
        <f t="shared" si="61"/>
        <v>0.66666666666666663</v>
      </c>
      <c r="AH353" s="14">
        <f t="shared" si="62"/>
        <v>2.6666666666666665</v>
      </c>
    </row>
    <row r="354" spans="1:34" ht="16.5" customHeight="1" x14ac:dyDescent="0.2">
      <c r="A354" t="s">
        <v>27</v>
      </c>
      <c r="B354" t="s">
        <v>28</v>
      </c>
      <c r="C354" s="2" t="s">
        <v>580</v>
      </c>
      <c r="D354" t="s">
        <v>581</v>
      </c>
      <c r="E354" t="s">
        <v>31</v>
      </c>
      <c r="F354" t="s">
        <v>133</v>
      </c>
      <c r="G354">
        <v>1</v>
      </c>
      <c r="H354" t="str">
        <f t="shared" si="54"/>
        <v>3</v>
      </c>
      <c r="I354" s="11" t="str">
        <f t="shared" si="55"/>
        <v>2</v>
      </c>
      <c r="J354" s="11" t="str">
        <f t="shared" si="56"/>
        <v>2</v>
      </c>
      <c r="K354" s="11" t="str">
        <f t="shared" si="57"/>
        <v>5</v>
      </c>
      <c r="L354" t="s">
        <v>63</v>
      </c>
      <c r="M354" t="s">
        <v>161</v>
      </c>
      <c r="N354">
        <v>0</v>
      </c>
      <c r="O354">
        <v>36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36</v>
      </c>
      <c r="X354">
        <v>108</v>
      </c>
      <c r="Y354">
        <v>6</v>
      </c>
      <c r="Z354">
        <v>2559</v>
      </c>
      <c r="AA354">
        <v>1</v>
      </c>
      <c r="AB354" s="12" t="str">
        <f t="shared" si="58"/>
        <v>2</v>
      </c>
      <c r="AC354" s="12" t="str">
        <f t="shared" si="59"/>
        <v>2</v>
      </c>
      <c r="AD354" s="12" t="str">
        <f t="shared" si="60"/>
        <v>5</v>
      </c>
      <c r="AE354" t="s">
        <v>27</v>
      </c>
      <c r="AF354" s="13">
        <v>2</v>
      </c>
      <c r="AG354" s="13">
        <f t="shared" si="61"/>
        <v>0.66666666666666663</v>
      </c>
      <c r="AH354" s="14">
        <f t="shared" si="62"/>
        <v>2.6666666666666665</v>
      </c>
    </row>
    <row r="355" spans="1:34" ht="16.5" customHeight="1" x14ac:dyDescent="0.2">
      <c r="A355" t="s">
        <v>27</v>
      </c>
      <c r="B355" t="s">
        <v>28</v>
      </c>
      <c r="C355" s="2" t="s">
        <v>582</v>
      </c>
      <c r="D355" t="s">
        <v>583</v>
      </c>
      <c r="E355" t="s">
        <v>31</v>
      </c>
      <c r="F355" t="s">
        <v>133</v>
      </c>
      <c r="G355">
        <v>1</v>
      </c>
      <c r="H355" t="str">
        <f t="shared" si="54"/>
        <v>3</v>
      </c>
      <c r="I355" s="11" t="str">
        <f t="shared" si="55"/>
        <v>3</v>
      </c>
      <c r="J355" s="11" t="str">
        <f t="shared" si="56"/>
        <v>0</v>
      </c>
      <c r="K355" s="11" t="str">
        <f t="shared" si="57"/>
        <v>6</v>
      </c>
      <c r="L355" t="s">
        <v>33</v>
      </c>
      <c r="M355" t="s">
        <v>156</v>
      </c>
      <c r="N355">
        <v>0</v>
      </c>
      <c r="O355">
        <v>1</v>
      </c>
      <c r="P355">
        <v>0</v>
      </c>
      <c r="Q355">
        <v>39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40</v>
      </c>
      <c r="X355">
        <v>120</v>
      </c>
      <c r="Y355">
        <v>6.67</v>
      </c>
      <c r="Z355">
        <v>2559</v>
      </c>
      <c r="AA355">
        <v>1</v>
      </c>
      <c r="AB355" s="12" t="str">
        <f t="shared" si="58"/>
        <v>3</v>
      </c>
      <c r="AC355" s="12" t="str">
        <f t="shared" si="59"/>
        <v>0</v>
      </c>
      <c r="AD355" s="12" t="str">
        <f t="shared" si="60"/>
        <v>6</v>
      </c>
      <c r="AE355" t="s">
        <v>27</v>
      </c>
      <c r="AF355" s="13">
        <v>3</v>
      </c>
      <c r="AG355" s="13">
        <f t="shared" si="61"/>
        <v>0</v>
      </c>
      <c r="AH355" s="14">
        <f t="shared" si="62"/>
        <v>3</v>
      </c>
    </row>
    <row r="356" spans="1:34" ht="16.5" customHeight="1" x14ac:dyDescent="0.2">
      <c r="A356" t="s">
        <v>27</v>
      </c>
      <c r="B356" t="s">
        <v>28</v>
      </c>
      <c r="C356" s="2" t="s">
        <v>584</v>
      </c>
      <c r="D356" t="s">
        <v>585</v>
      </c>
      <c r="E356" t="s">
        <v>31</v>
      </c>
      <c r="F356" t="s">
        <v>133</v>
      </c>
      <c r="G356">
        <v>2</v>
      </c>
      <c r="H356" t="str">
        <f t="shared" si="54"/>
        <v>3</v>
      </c>
      <c r="I356" s="11" t="str">
        <f t="shared" si="55"/>
        <v>3</v>
      </c>
      <c r="J356" s="11" t="str">
        <f t="shared" si="56"/>
        <v>0</v>
      </c>
      <c r="K356" s="11" t="str">
        <f t="shared" si="57"/>
        <v>6</v>
      </c>
      <c r="L356" t="s">
        <v>33</v>
      </c>
      <c r="M356" t="s">
        <v>586</v>
      </c>
      <c r="N356">
        <v>0</v>
      </c>
      <c r="O356">
        <v>30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30</v>
      </c>
      <c r="X356">
        <v>90</v>
      </c>
      <c r="Y356">
        <v>5</v>
      </c>
      <c r="Z356">
        <v>2559</v>
      </c>
      <c r="AA356">
        <v>1</v>
      </c>
      <c r="AB356" s="12" t="str">
        <f t="shared" si="58"/>
        <v>3</v>
      </c>
      <c r="AC356" s="12" t="str">
        <f t="shared" si="59"/>
        <v>0</v>
      </c>
      <c r="AD356" s="12" t="str">
        <f t="shared" si="60"/>
        <v>6</v>
      </c>
      <c r="AE356" t="s">
        <v>27</v>
      </c>
      <c r="AF356" s="13">
        <v>3</v>
      </c>
      <c r="AG356" s="13">
        <f t="shared" si="61"/>
        <v>0</v>
      </c>
      <c r="AH356" s="14">
        <f t="shared" si="62"/>
        <v>3</v>
      </c>
    </row>
    <row r="357" spans="1:34" ht="16.5" customHeight="1" x14ac:dyDescent="0.2">
      <c r="A357" t="s">
        <v>27</v>
      </c>
      <c r="B357" t="s">
        <v>28</v>
      </c>
      <c r="C357" s="2" t="s">
        <v>584</v>
      </c>
      <c r="D357" t="s">
        <v>585</v>
      </c>
      <c r="E357" t="s">
        <v>31</v>
      </c>
      <c r="F357" t="s">
        <v>133</v>
      </c>
      <c r="G357">
        <v>1</v>
      </c>
      <c r="H357" t="str">
        <f t="shared" si="54"/>
        <v>3</v>
      </c>
      <c r="I357" s="11" t="str">
        <f t="shared" si="55"/>
        <v>3</v>
      </c>
      <c r="J357" s="11" t="str">
        <f t="shared" si="56"/>
        <v>0</v>
      </c>
      <c r="K357" s="11" t="str">
        <f t="shared" si="57"/>
        <v>6</v>
      </c>
      <c r="L357" t="s">
        <v>33</v>
      </c>
      <c r="M357" t="s">
        <v>586</v>
      </c>
      <c r="N357">
        <v>0</v>
      </c>
      <c r="O357">
        <v>39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39</v>
      </c>
      <c r="X357">
        <v>117</v>
      </c>
      <c r="Y357">
        <v>6.5</v>
      </c>
      <c r="Z357">
        <v>2559</v>
      </c>
      <c r="AA357">
        <v>1</v>
      </c>
      <c r="AB357" s="12" t="str">
        <f t="shared" si="58"/>
        <v>3</v>
      </c>
      <c r="AC357" s="12" t="str">
        <f t="shared" si="59"/>
        <v>0</v>
      </c>
      <c r="AD357" s="12" t="str">
        <f t="shared" si="60"/>
        <v>6</v>
      </c>
      <c r="AE357" t="s">
        <v>27</v>
      </c>
      <c r="AF357" s="13">
        <v>3</v>
      </c>
      <c r="AG357" s="13">
        <f t="shared" si="61"/>
        <v>0</v>
      </c>
      <c r="AH357" s="14">
        <f t="shared" si="62"/>
        <v>3</v>
      </c>
    </row>
    <row r="358" spans="1:34" ht="16.5" customHeight="1" x14ac:dyDescent="0.2">
      <c r="A358" t="s">
        <v>27</v>
      </c>
      <c r="B358" t="s">
        <v>28</v>
      </c>
      <c r="C358" s="2" t="s">
        <v>587</v>
      </c>
      <c r="D358" t="s">
        <v>588</v>
      </c>
      <c r="E358" t="s">
        <v>31</v>
      </c>
      <c r="F358" t="s">
        <v>133</v>
      </c>
      <c r="G358">
        <v>1</v>
      </c>
      <c r="H358" t="str">
        <f t="shared" si="54"/>
        <v>3</v>
      </c>
      <c r="I358" s="11" t="str">
        <f t="shared" si="55"/>
        <v>2</v>
      </c>
      <c r="J358" s="11" t="str">
        <f t="shared" si="56"/>
        <v>2</v>
      </c>
      <c r="K358" s="11" t="str">
        <f t="shared" si="57"/>
        <v>5</v>
      </c>
      <c r="L358" t="s">
        <v>63</v>
      </c>
      <c r="M358" t="s">
        <v>130</v>
      </c>
      <c r="N358">
        <v>0</v>
      </c>
      <c r="O358">
        <v>24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24</v>
      </c>
      <c r="X358">
        <v>72</v>
      </c>
      <c r="Y358">
        <v>4</v>
      </c>
      <c r="Z358">
        <v>2559</v>
      </c>
      <c r="AA358">
        <v>1</v>
      </c>
      <c r="AB358" s="12" t="str">
        <f t="shared" si="58"/>
        <v>2</v>
      </c>
      <c r="AC358" s="12" t="str">
        <f t="shared" si="59"/>
        <v>2</v>
      </c>
      <c r="AD358" s="12" t="str">
        <f t="shared" si="60"/>
        <v>5</v>
      </c>
      <c r="AE358" t="s">
        <v>27</v>
      </c>
      <c r="AF358" s="13">
        <v>2</v>
      </c>
      <c r="AG358" s="13">
        <f t="shared" si="61"/>
        <v>0.66666666666666663</v>
      </c>
      <c r="AH358" s="14">
        <f t="shared" si="62"/>
        <v>2.6666666666666665</v>
      </c>
    </row>
    <row r="359" spans="1:34" ht="16.5" customHeight="1" x14ac:dyDescent="0.2">
      <c r="A359" t="s">
        <v>27</v>
      </c>
      <c r="B359" t="s">
        <v>28</v>
      </c>
      <c r="C359" s="2" t="s">
        <v>587</v>
      </c>
      <c r="D359" t="s">
        <v>588</v>
      </c>
      <c r="E359" t="s">
        <v>31</v>
      </c>
      <c r="F359" t="s">
        <v>133</v>
      </c>
      <c r="G359">
        <v>3</v>
      </c>
      <c r="H359" t="str">
        <f t="shared" si="54"/>
        <v>3</v>
      </c>
      <c r="I359" s="11" t="str">
        <f t="shared" si="55"/>
        <v>2</v>
      </c>
      <c r="J359" s="11" t="str">
        <f t="shared" si="56"/>
        <v>2</v>
      </c>
      <c r="K359" s="11" t="str">
        <f t="shared" si="57"/>
        <v>5</v>
      </c>
      <c r="L359" t="s">
        <v>63</v>
      </c>
      <c r="M359" t="s">
        <v>579</v>
      </c>
      <c r="N359">
        <v>0</v>
      </c>
      <c r="O359">
        <v>11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11</v>
      </c>
      <c r="X359">
        <v>33</v>
      </c>
      <c r="Y359">
        <v>1.83</v>
      </c>
      <c r="Z359">
        <v>2559</v>
      </c>
      <c r="AA359">
        <v>1</v>
      </c>
      <c r="AB359" s="12" t="str">
        <f t="shared" si="58"/>
        <v>2</v>
      </c>
      <c r="AC359" s="12" t="str">
        <f t="shared" si="59"/>
        <v>2</v>
      </c>
      <c r="AD359" s="12" t="str">
        <f t="shared" si="60"/>
        <v>5</v>
      </c>
      <c r="AE359" t="s">
        <v>27</v>
      </c>
      <c r="AF359" s="13">
        <v>2</v>
      </c>
      <c r="AG359" s="13">
        <f t="shared" si="61"/>
        <v>0.66666666666666663</v>
      </c>
      <c r="AH359" s="14">
        <f t="shared" si="62"/>
        <v>2.6666666666666665</v>
      </c>
    </row>
    <row r="360" spans="1:34" ht="16.5" customHeight="1" x14ac:dyDescent="0.2">
      <c r="A360" t="s">
        <v>27</v>
      </c>
      <c r="B360" t="s">
        <v>28</v>
      </c>
      <c r="C360" s="2" t="s">
        <v>587</v>
      </c>
      <c r="D360" t="s">
        <v>588</v>
      </c>
      <c r="E360" t="s">
        <v>31</v>
      </c>
      <c r="F360" t="s">
        <v>133</v>
      </c>
      <c r="G360">
        <v>4</v>
      </c>
      <c r="H360" t="str">
        <f t="shared" si="54"/>
        <v>3</v>
      </c>
      <c r="I360" s="11" t="str">
        <f t="shared" si="55"/>
        <v>2</v>
      </c>
      <c r="J360" s="11" t="str">
        <f t="shared" si="56"/>
        <v>2</v>
      </c>
      <c r="K360" s="11" t="str">
        <f t="shared" si="57"/>
        <v>5</v>
      </c>
      <c r="L360" t="s">
        <v>63</v>
      </c>
      <c r="M360" t="s">
        <v>579</v>
      </c>
      <c r="N360">
        <v>0</v>
      </c>
      <c r="O360">
        <v>0</v>
      </c>
      <c r="P360">
        <v>0</v>
      </c>
      <c r="Q360">
        <v>35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35</v>
      </c>
      <c r="X360">
        <v>105</v>
      </c>
      <c r="Y360">
        <v>5.83</v>
      </c>
      <c r="Z360">
        <v>2559</v>
      </c>
      <c r="AA360">
        <v>1</v>
      </c>
      <c r="AB360" s="12" t="str">
        <f t="shared" si="58"/>
        <v>2</v>
      </c>
      <c r="AC360" s="12" t="str">
        <f t="shared" si="59"/>
        <v>2</v>
      </c>
      <c r="AD360" s="12" t="str">
        <f t="shared" si="60"/>
        <v>5</v>
      </c>
      <c r="AE360" t="s">
        <v>27</v>
      </c>
      <c r="AF360" s="13">
        <v>2</v>
      </c>
      <c r="AG360" s="13">
        <f t="shared" si="61"/>
        <v>0.66666666666666663</v>
      </c>
      <c r="AH360" s="14">
        <f t="shared" si="62"/>
        <v>2.6666666666666665</v>
      </c>
    </row>
    <row r="361" spans="1:34" ht="16.5" customHeight="1" x14ac:dyDescent="0.2">
      <c r="A361" t="s">
        <v>27</v>
      </c>
      <c r="B361" t="s">
        <v>28</v>
      </c>
      <c r="C361" s="2" t="s">
        <v>587</v>
      </c>
      <c r="D361" t="s">
        <v>588</v>
      </c>
      <c r="E361" t="s">
        <v>31</v>
      </c>
      <c r="F361" t="s">
        <v>133</v>
      </c>
      <c r="G361">
        <v>2</v>
      </c>
      <c r="H361" t="str">
        <f t="shared" si="54"/>
        <v>3</v>
      </c>
      <c r="I361" s="11" t="str">
        <f t="shared" si="55"/>
        <v>2</v>
      </c>
      <c r="J361" s="11" t="str">
        <f t="shared" si="56"/>
        <v>2</v>
      </c>
      <c r="K361" s="11" t="str">
        <f t="shared" si="57"/>
        <v>5</v>
      </c>
      <c r="L361" t="s">
        <v>63</v>
      </c>
      <c r="M361" t="s">
        <v>579</v>
      </c>
      <c r="N361">
        <v>0</v>
      </c>
      <c r="O361">
        <v>26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26</v>
      </c>
      <c r="X361">
        <v>78</v>
      </c>
      <c r="Y361">
        <v>4.33</v>
      </c>
      <c r="Z361">
        <v>2559</v>
      </c>
      <c r="AA361">
        <v>1</v>
      </c>
      <c r="AB361" s="12" t="str">
        <f t="shared" si="58"/>
        <v>2</v>
      </c>
      <c r="AC361" s="12" t="str">
        <f t="shared" si="59"/>
        <v>2</v>
      </c>
      <c r="AD361" s="12" t="str">
        <f t="shared" si="60"/>
        <v>5</v>
      </c>
      <c r="AE361" t="s">
        <v>27</v>
      </c>
      <c r="AF361" s="13">
        <v>2</v>
      </c>
      <c r="AG361" s="13">
        <f t="shared" si="61"/>
        <v>0.66666666666666663</v>
      </c>
      <c r="AH361" s="14">
        <f t="shared" si="62"/>
        <v>2.6666666666666665</v>
      </c>
    </row>
    <row r="362" spans="1:34" ht="16.5" customHeight="1" x14ac:dyDescent="0.2">
      <c r="A362" t="s">
        <v>27</v>
      </c>
      <c r="B362" t="s">
        <v>28</v>
      </c>
      <c r="C362" s="2" t="s">
        <v>589</v>
      </c>
      <c r="D362" t="s">
        <v>590</v>
      </c>
      <c r="E362" t="s">
        <v>31</v>
      </c>
      <c r="F362" t="s">
        <v>133</v>
      </c>
      <c r="G362">
        <v>2</v>
      </c>
      <c r="H362" t="str">
        <f t="shared" si="54"/>
        <v>3</v>
      </c>
      <c r="I362" s="11" t="str">
        <f t="shared" si="55"/>
        <v>2</v>
      </c>
      <c r="J362" s="11" t="str">
        <f t="shared" si="56"/>
        <v>2</v>
      </c>
      <c r="K362" s="11" t="str">
        <f t="shared" si="57"/>
        <v>5</v>
      </c>
      <c r="L362" t="s">
        <v>63</v>
      </c>
      <c r="M362" t="s">
        <v>156</v>
      </c>
      <c r="N362">
        <v>0</v>
      </c>
      <c r="O362">
        <v>34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34</v>
      </c>
      <c r="X362">
        <v>102</v>
      </c>
      <c r="Y362">
        <v>5.67</v>
      </c>
      <c r="Z362">
        <v>2559</v>
      </c>
      <c r="AA362">
        <v>1</v>
      </c>
      <c r="AB362" s="12" t="str">
        <f t="shared" si="58"/>
        <v>2</v>
      </c>
      <c r="AC362" s="12" t="str">
        <f t="shared" si="59"/>
        <v>2</v>
      </c>
      <c r="AD362" s="12" t="str">
        <f t="shared" si="60"/>
        <v>5</v>
      </c>
      <c r="AE362" t="s">
        <v>27</v>
      </c>
      <c r="AF362" s="13">
        <v>2</v>
      </c>
      <c r="AG362" s="13">
        <f t="shared" si="61"/>
        <v>0.66666666666666663</v>
      </c>
      <c r="AH362" s="14">
        <f t="shared" si="62"/>
        <v>2.6666666666666665</v>
      </c>
    </row>
    <row r="363" spans="1:34" ht="16.5" customHeight="1" x14ac:dyDescent="0.2">
      <c r="A363" t="s">
        <v>27</v>
      </c>
      <c r="B363" t="s">
        <v>28</v>
      </c>
      <c r="C363" s="2" t="s">
        <v>589</v>
      </c>
      <c r="D363" t="s">
        <v>590</v>
      </c>
      <c r="E363" t="s">
        <v>31</v>
      </c>
      <c r="F363" t="s">
        <v>133</v>
      </c>
      <c r="G363">
        <v>1</v>
      </c>
      <c r="H363" t="str">
        <f t="shared" si="54"/>
        <v>3</v>
      </c>
      <c r="I363" s="11" t="str">
        <f t="shared" si="55"/>
        <v>2</v>
      </c>
      <c r="J363" s="11" t="str">
        <f t="shared" si="56"/>
        <v>2</v>
      </c>
      <c r="K363" s="11" t="str">
        <f t="shared" si="57"/>
        <v>5</v>
      </c>
      <c r="L363" t="s">
        <v>63</v>
      </c>
      <c r="M363" t="s">
        <v>156</v>
      </c>
      <c r="N363">
        <v>0</v>
      </c>
      <c r="O363">
        <v>39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39</v>
      </c>
      <c r="X363">
        <v>117</v>
      </c>
      <c r="Y363">
        <v>6.5</v>
      </c>
      <c r="Z363">
        <v>2559</v>
      </c>
      <c r="AA363">
        <v>1</v>
      </c>
      <c r="AB363" s="12" t="str">
        <f t="shared" si="58"/>
        <v>2</v>
      </c>
      <c r="AC363" s="12" t="str">
        <f t="shared" si="59"/>
        <v>2</v>
      </c>
      <c r="AD363" s="12" t="str">
        <f t="shared" si="60"/>
        <v>5</v>
      </c>
      <c r="AE363" t="s">
        <v>27</v>
      </c>
      <c r="AF363" s="13">
        <v>2</v>
      </c>
      <c r="AG363" s="13">
        <f t="shared" si="61"/>
        <v>0.66666666666666663</v>
      </c>
      <c r="AH363" s="14">
        <f t="shared" si="62"/>
        <v>2.6666666666666665</v>
      </c>
    </row>
    <row r="364" spans="1:34" ht="16.5" customHeight="1" x14ac:dyDescent="0.2">
      <c r="A364" t="s">
        <v>27</v>
      </c>
      <c r="B364" t="s">
        <v>28</v>
      </c>
      <c r="C364" s="2" t="s">
        <v>591</v>
      </c>
      <c r="D364" t="s">
        <v>592</v>
      </c>
      <c r="E364" t="s">
        <v>31</v>
      </c>
      <c r="F364" t="s">
        <v>133</v>
      </c>
      <c r="G364">
        <v>2</v>
      </c>
      <c r="H364" t="str">
        <f t="shared" si="54"/>
        <v>3</v>
      </c>
      <c r="I364" s="11" t="str">
        <f t="shared" si="55"/>
        <v>3</v>
      </c>
      <c r="J364" s="11" t="str">
        <f t="shared" si="56"/>
        <v>0</v>
      </c>
      <c r="K364" s="11" t="str">
        <f t="shared" si="57"/>
        <v>6</v>
      </c>
      <c r="L364" t="s">
        <v>33</v>
      </c>
      <c r="M364" t="s">
        <v>162</v>
      </c>
      <c r="N364">
        <v>0</v>
      </c>
      <c r="O364">
        <v>31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31</v>
      </c>
      <c r="X364">
        <v>93</v>
      </c>
      <c r="Y364">
        <v>5.17</v>
      </c>
      <c r="Z364">
        <v>2559</v>
      </c>
      <c r="AA364">
        <v>1</v>
      </c>
      <c r="AB364" s="12" t="str">
        <f t="shared" si="58"/>
        <v>3</v>
      </c>
      <c r="AC364" s="12" t="str">
        <f t="shared" si="59"/>
        <v>0</v>
      </c>
      <c r="AD364" s="12" t="str">
        <f t="shared" si="60"/>
        <v>6</v>
      </c>
      <c r="AE364" t="s">
        <v>27</v>
      </c>
      <c r="AF364" s="13">
        <v>3</v>
      </c>
      <c r="AG364" s="13">
        <f t="shared" si="61"/>
        <v>0</v>
      </c>
      <c r="AH364" s="14">
        <f t="shared" si="62"/>
        <v>3</v>
      </c>
    </row>
    <row r="365" spans="1:34" ht="16.5" customHeight="1" x14ac:dyDescent="0.2">
      <c r="A365" t="s">
        <v>27</v>
      </c>
      <c r="B365" t="s">
        <v>28</v>
      </c>
      <c r="C365" s="2" t="s">
        <v>591</v>
      </c>
      <c r="D365" t="s">
        <v>592</v>
      </c>
      <c r="E365" t="s">
        <v>31</v>
      </c>
      <c r="F365" t="s">
        <v>133</v>
      </c>
      <c r="G365">
        <v>1</v>
      </c>
      <c r="H365" t="str">
        <f t="shared" si="54"/>
        <v>3</v>
      </c>
      <c r="I365" s="11" t="str">
        <f t="shared" si="55"/>
        <v>3</v>
      </c>
      <c r="J365" s="11" t="str">
        <f t="shared" si="56"/>
        <v>0</v>
      </c>
      <c r="K365" s="11" t="str">
        <f t="shared" si="57"/>
        <v>6</v>
      </c>
      <c r="L365" t="s">
        <v>33</v>
      </c>
      <c r="M365" t="s">
        <v>162</v>
      </c>
      <c r="N365">
        <v>0</v>
      </c>
      <c r="O365">
        <v>39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39</v>
      </c>
      <c r="X365">
        <v>117</v>
      </c>
      <c r="Y365">
        <v>6.5</v>
      </c>
      <c r="Z365">
        <v>2559</v>
      </c>
      <c r="AA365">
        <v>1</v>
      </c>
      <c r="AB365" s="12" t="str">
        <f t="shared" si="58"/>
        <v>3</v>
      </c>
      <c r="AC365" s="12" t="str">
        <f t="shared" si="59"/>
        <v>0</v>
      </c>
      <c r="AD365" s="12" t="str">
        <f t="shared" si="60"/>
        <v>6</v>
      </c>
      <c r="AE365" t="s">
        <v>27</v>
      </c>
      <c r="AF365" s="13">
        <v>3</v>
      </c>
      <c r="AG365" s="13">
        <f t="shared" si="61"/>
        <v>0</v>
      </c>
      <c r="AH365" s="14">
        <f t="shared" si="62"/>
        <v>3</v>
      </c>
    </row>
    <row r="366" spans="1:34" ht="16.5" customHeight="1" x14ac:dyDescent="0.2">
      <c r="A366" t="s">
        <v>27</v>
      </c>
      <c r="B366" t="s">
        <v>28</v>
      </c>
      <c r="C366" s="2" t="s">
        <v>593</v>
      </c>
      <c r="D366" t="s">
        <v>594</v>
      </c>
      <c r="E366" t="s">
        <v>31</v>
      </c>
      <c r="F366" t="s">
        <v>133</v>
      </c>
      <c r="G366">
        <v>1</v>
      </c>
      <c r="H366" t="str">
        <f t="shared" si="54"/>
        <v>3</v>
      </c>
      <c r="I366" s="11" t="str">
        <f t="shared" si="55"/>
        <v>3</v>
      </c>
      <c r="J366" s="11" t="str">
        <f t="shared" si="56"/>
        <v>0</v>
      </c>
      <c r="K366" s="11" t="str">
        <f t="shared" si="57"/>
        <v>6</v>
      </c>
      <c r="L366" t="s">
        <v>33</v>
      </c>
      <c r="M366" t="s">
        <v>182</v>
      </c>
      <c r="N366">
        <v>0</v>
      </c>
      <c r="O366">
        <v>53</v>
      </c>
      <c r="P366">
        <v>0</v>
      </c>
      <c r="Q366">
        <v>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54</v>
      </c>
      <c r="X366">
        <v>162</v>
      </c>
      <c r="Y366">
        <v>9</v>
      </c>
      <c r="Z366">
        <v>2559</v>
      </c>
      <c r="AA366">
        <v>1</v>
      </c>
      <c r="AB366" s="12" t="str">
        <f t="shared" si="58"/>
        <v>3</v>
      </c>
      <c r="AC366" s="12" t="str">
        <f t="shared" si="59"/>
        <v>0</v>
      </c>
      <c r="AD366" s="12" t="str">
        <f t="shared" si="60"/>
        <v>6</v>
      </c>
      <c r="AE366" t="s">
        <v>27</v>
      </c>
      <c r="AF366" s="13">
        <v>3</v>
      </c>
      <c r="AG366" s="13">
        <f t="shared" si="61"/>
        <v>0</v>
      </c>
      <c r="AH366" s="14">
        <f t="shared" si="62"/>
        <v>3</v>
      </c>
    </row>
    <row r="367" spans="1:34" ht="16.5" customHeight="1" x14ac:dyDescent="0.2">
      <c r="A367" t="s">
        <v>27</v>
      </c>
      <c r="B367" t="s">
        <v>28</v>
      </c>
      <c r="C367" s="2" t="s">
        <v>595</v>
      </c>
      <c r="D367" t="s">
        <v>596</v>
      </c>
      <c r="E367" t="s">
        <v>31</v>
      </c>
      <c r="F367" t="s">
        <v>133</v>
      </c>
      <c r="G367">
        <v>3</v>
      </c>
      <c r="H367" t="str">
        <f t="shared" si="54"/>
        <v>3</v>
      </c>
      <c r="I367" s="11" t="str">
        <f t="shared" si="55"/>
        <v>3</v>
      </c>
      <c r="J367" s="11" t="str">
        <f t="shared" si="56"/>
        <v>0</v>
      </c>
      <c r="K367" s="11" t="str">
        <f t="shared" si="57"/>
        <v>6</v>
      </c>
      <c r="L367" t="s">
        <v>33</v>
      </c>
      <c r="M367" t="s">
        <v>107</v>
      </c>
      <c r="N367">
        <v>0</v>
      </c>
      <c r="O367">
        <v>0</v>
      </c>
      <c r="P367">
        <v>0</v>
      </c>
      <c r="Q367">
        <v>39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39</v>
      </c>
      <c r="X367">
        <v>117</v>
      </c>
      <c r="Y367">
        <v>6.5</v>
      </c>
      <c r="Z367">
        <v>2559</v>
      </c>
      <c r="AA367">
        <v>1</v>
      </c>
      <c r="AB367" s="12" t="str">
        <f t="shared" si="58"/>
        <v>3</v>
      </c>
      <c r="AC367" s="12" t="str">
        <f t="shared" si="59"/>
        <v>0</v>
      </c>
      <c r="AD367" s="12" t="str">
        <f t="shared" si="60"/>
        <v>6</v>
      </c>
      <c r="AE367" t="s">
        <v>27</v>
      </c>
      <c r="AF367" s="13">
        <v>3</v>
      </c>
      <c r="AG367" s="13">
        <f t="shared" si="61"/>
        <v>0</v>
      </c>
      <c r="AH367" s="14">
        <f t="shared" si="62"/>
        <v>3</v>
      </c>
    </row>
    <row r="368" spans="1:34" ht="16.5" customHeight="1" x14ac:dyDescent="0.2">
      <c r="A368" t="s">
        <v>27</v>
      </c>
      <c r="B368" t="s">
        <v>28</v>
      </c>
      <c r="C368" s="2" t="s">
        <v>595</v>
      </c>
      <c r="D368" t="s">
        <v>596</v>
      </c>
      <c r="E368" t="s">
        <v>31</v>
      </c>
      <c r="F368" t="s">
        <v>133</v>
      </c>
      <c r="G368">
        <v>2</v>
      </c>
      <c r="H368" t="str">
        <f t="shared" si="54"/>
        <v>3</v>
      </c>
      <c r="I368" s="11" t="str">
        <f t="shared" si="55"/>
        <v>3</v>
      </c>
      <c r="J368" s="11" t="str">
        <f t="shared" si="56"/>
        <v>0</v>
      </c>
      <c r="K368" s="11" t="str">
        <f t="shared" si="57"/>
        <v>6</v>
      </c>
      <c r="L368" t="s">
        <v>33</v>
      </c>
      <c r="M368" t="s">
        <v>37</v>
      </c>
      <c r="N368">
        <v>0</v>
      </c>
      <c r="O368">
        <v>30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30</v>
      </c>
      <c r="X368">
        <v>90</v>
      </c>
      <c r="Y368">
        <v>5</v>
      </c>
      <c r="Z368">
        <v>2559</v>
      </c>
      <c r="AA368">
        <v>1</v>
      </c>
      <c r="AB368" s="12" t="str">
        <f t="shared" si="58"/>
        <v>3</v>
      </c>
      <c r="AC368" s="12" t="str">
        <f t="shared" si="59"/>
        <v>0</v>
      </c>
      <c r="AD368" s="12" t="str">
        <f t="shared" si="60"/>
        <v>6</v>
      </c>
      <c r="AE368" t="s">
        <v>27</v>
      </c>
      <c r="AF368" s="13">
        <v>3</v>
      </c>
      <c r="AG368" s="13">
        <f t="shared" si="61"/>
        <v>0</v>
      </c>
      <c r="AH368" s="14">
        <f t="shared" si="62"/>
        <v>3</v>
      </c>
    </row>
    <row r="369" spans="1:34" ht="16.5" customHeight="1" x14ac:dyDescent="0.2">
      <c r="A369" t="s">
        <v>27</v>
      </c>
      <c r="B369" t="s">
        <v>28</v>
      </c>
      <c r="C369" s="2" t="s">
        <v>595</v>
      </c>
      <c r="D369" t="s">
        <v>596</v>
      </c>
      <c r="E369" t="s">
        <v>31</v>
      </c>
      <c r="F369" t="s">
        <v>133</v>
      </c>
      <c r="G369">
        <v>1</v>
      </c>
      <c r="H369" t="str">
        <f t="shared" si="54"/>
        <v>3</v>
      </c>
      <c r="I369" s="11" t="str">
        <f t="shared" si="55"/>
        <v>3</v>
      </c>
      <c r="J369" s="11" t="str">
        <f t="shared" si="56"/>
        <v>0</v>
      </c>
      <c r="K369" s="11" t="str">
        <f t="shared" si="57"/>
        <v>6</v>
      </c>
      <c r="L369" t="s">
        <v>33</v>
      </c>
      <c r="M369" t="s">
        <v>37</v>
      </c>
      <c r="N369">
        <v>0</v>
      </c>
      <c r="O369">
        <v>39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39</v>
      </c>
      <c r="X369">
        <v>117</v>
      </c>
      <c r="Y369">
        <v>6.5</v>
      </c>
      <c r="Z369">
        <v>2559</v>
      </c>
      <c r="AA369">
        <v>1</v>
      </c>
      <c r="AB369" s="12" t="str">
        <f t="shared" si="58"/>
        <v>3</v>
      </c>
      <c r="AC369" s="12" t="str">
        <f t="shared" si="59"/>
        <v>0</v>
      </c>
      <c r="AD369" s="12" t="str">
        <f t="shared" si="60"/>
        <v>6</v>
      </c>
      <c r="AE369" t="s">
        <v>27</v>
      </c>
      <c r="AF369" s="13">
        <v>3</v>
      </c>
      <c r="AG369" s="13">
        <f t="shared" si="61"/>
        <v>0</v>
      </c>
      <c r="AH369" s="14">
        <f t="shared" si="62"/>
        <v>3</v>
      </c>
    </row>
    <row r="370" spans="1:34" ht="16.5" customHeight="1" x14ac:dyDescent="0.2">
      <c r="A370" t="s">
        <v>27</v>
      </c>
      <c r="B370" t="s">
        <v>28</v>
      </c>
      <c r="C370" s="2" t="s">
        <v>597</v>
      </c>
      <c r="D370" t="s">
        <v>598</v>
      </c>
      <c r="E370" t="s">
        <v>31</v>
      </c>
      <c r="F370" t="s">
        <v>133</v>
      </c>
      <c r="G370">
        <v>1</v>
      </c>
      <c r="H370" t="str">
        <f t="shared" si="54"/>
        <v>3</v>
      </c>
      <c r="I370" s="11" t="str">
        <f t="shared" si="55"/>
        <v>3</v>
      </c>
      <c r="J370" s="11" t="str">
        <f t="shared" si="56"/>
        <v>0</v>
      </c>
      <c r="K370" s="11" t="str">
        <f t="shared" si="57"/>
        <v>6</v>
      </c>
      <c r="L370" t="s">
        <v>33</v>
      </c>
      <c r="M370" t="s">
        <v>599</v>
      </c>
      <c r="N370">
        <v>0</v>
      </c>
      <c r="O370">
        <v>39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39</v>
      </c>
      <c r="X370">
        <v>117</v>
      </c>
      <c r="Y370">
        <v>6.5</v>
      </c>
      <c r="Z370">
        <v>2559</v>
      </c>
      <c r="AA370">
        <v>1</v>
      </c>
      <c r="AB370" s="12" t="str">
        <f t="shared" si="58"/>
        <v>3</v>
      </c>
      <c r="AC370" s="12" t="str">
        <f t="shared" si="59"/>
        <v>0</v>
      </c>
      <c r="AD370" s="12" t="str">
        <f t="shared" si="60"/>
        <v>6</v>
      </c>
      <c r="AE370" t="s">
        <v>27</v>
      </c>
      <c r="AF370" s="13">
        <v>3</v>
      </c>
      <c r="AG370" s="13">
        <f t="shared" si="61"/>
        <v>0</v>
      </c>
      <c r="AH370" s="14">
        <f t="shared" si="62"/>
        <v>3</v>
      </c>
    </row>
    <row r="371" spans="1:34" ht="16.5" customHeight="1" x14ac:dyDescent="0.2">
      <c r="A371" t="s">
        <v>27</v>
      </c>
      <c r="B371" t="s">
        <v>28</v>
      </c>
      <c r="C371" s="2" t="s">
        <v>597</v>
      </c>
      <c r="D371" t="s">
        <v>598</v>
      </c>
      <c r="E371" t="s">
        <v>31</v>
      </c>
      <c r="F371" t="s">
        <v>133</v>
      </c>
      <c r="G371">
        <v>2</v>
      </c>
      <c r="H371" t="str">
        <f t="shared" si="54"/>
        <v>3</v>
      </c>
      <c r="I371" s="11" t="str">
        <f t="shared" si="55"/>
        <v>3</v>
      </c>
      <c r="J371" s="11" t="str">
        <f t="shared" si="56"/>
        <v>0</v>
      </c>
      <c r="K371" s="11" t="str">
        <f t="shared" si="57"/>
        <v>6</v>
      </c>
      <c r="L371" t="s">
        <v>33</v>
      </c>
      <c r="M371" t="s">
        <v>599</v>
      </c>
      <c r="N371">
        <v>0</v>
      </c>
      <c r="O371">
        <v>30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30</v>
      </c>
      <c r="X371">
        <v>90</v>
      </c>
      <c r="Y371">
        <v>5</v>
      </c>
      <c r="Z371">
        <v>2559</v>
      </c>
      <c r="AA371">
        <v>1</v>
      </c>
      <c r="AB371" s="12" t="str">
        <f t="shared" si="58"/>
        <v>3</v>
      </c>
      <c r="AC371" s="12" t="str">
        <f t="shared" si="59"/>
        <v>0</v>
      </c>
      <c r="AD371" s="12" t="str">
        <f t="shared" si="60"/>
        <v>6</v>
      </c>
      <c r="AE371" t="s">
        <v>27</v>
      </c>
      <c r="AF371" s="13">
        <v>3</v>
      </c>
      <c r="AG371" s="13">
        <f t="shared" si="61"/>
        <v>0</v>
      </c>
      <c r="AH371" s="14">
        <f t="shared" si="62"/>
        <v>3</v>
      </c>
    </row>
    <row r="372" spans="1:34" ht="16.5" customHeight="1" x14ac:dyDescent="0.2">
      <c r="A372" t="s">
        <v>27</v>
      </c>
      <c r="B372" t="s">
        <v>28</v>
      </c>
      <c r="C372" s="2" t="s">
        <v>600</v>
      </c>
      <c r="D372" t="s">
        <v>601</v>
      </c>
      <c r="E372" t="s">
        <v>31</v>
      </c>
      <c r="F372" t="s">
        <v>133</v>
      </c>
      <c r="G372">
        <v>1</v>
      </c>
      <c r="H372" t="str">
        <f t="shared" si="54"/>
        <v>3</v>
      </c>
      <c r="I372" s="11" t="str">
        <f t="shared" si="55"/>
        <v>2</v>
      </c>
      <c r="J372" s="11" t="str">
        <f t="shared" si="56"/>
        <v>2</v>
      </c>
      <c r="K372" s="11" t="str">
        <f t="shared" si="57"/>
        <v>5</v>
      </c>
      <c r="L372" t="s">
        <v>63</v>
      </c>
      <c r="M372" t="s">
        <v>160</v>
      </c>
      <c r="N372">
        <v>0</v>
      </c>
      <c r="O372">
        <v>39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39</v>
      </c>
      <c r="X372">
        <v>117</v>
      </c>
      <c r="Y372">
        <v>6.5</v>
      </c>
      <c r="Z372">
        <v>2559</v>
      </c>
      <c r="AA372">
        <v>1</v>
      </c>
      <c r="AB372" s="12" t="str">
        <f t="shared" si="58"/>
        <v>2</v>
      </c>
      <c r="AC372" s="12" t="str">
        <f t="shared" si="59"/>
        <v>2</v>
      </c>
      <c r="AD372" s="12" t="str">
        <f t="shared" si="60"/>
        <v>5</v>
      </c>
      <c r="AE372" t="s">
        <v>27</v>
      </c>
      <c r="AF372" s="13">
        <v>2</v>
      </c>
      <c r="AG372" s="13">
        <f t="shared" si="61"/>
        <v>0.66666666666666663</v>
      </c>
      <c r="AH372" s="14">
        <f t="shared" si="62"/>
        <v>2.6666666666666665</v>
      </c>
    </row>
    <row r="373" spans="1:34" ht="16.5" customHeight="1" x14ac:dyDescent="0.2">
      <c r="A373" t="s">
        <v>27</v>
      </c>
      <c r="B373" t="s">
        <v>28</v>
      </c>
      <c r="C373" s="2" t="s">
        <v>600</v>
      </c>
      <c r="D373" t="s">
        <v>601</v>
      </c>
      <c r="E373" t="s">
        <v>31</v>
      </c>
      <c r="F373" t="s">
        <v>133</v>
      </c>
      <c r="G373">
        <v>2</v>
      </c>
      <c r="H373" t="str">
        <f t="shared" si="54"/>
        <v>3</v>
      </c>
      <c r="I373" s="11" t="str">
        <f t="shared" si="55"/>
        <v>2</v>
      </c>
      <c r="J373" s="11" t="str">
        <f t="shared" si="56"/>
        <v>2</v>
      </c>
      <c r="K373" s="11" t="str">
        <f t="shared" si="57"/>
        <v>5</v>
      </c>
      <c r="L373" t="s">
        <v>63</v>
      </c>
      <c r="M373" t="s">
        <v>160</v>
      </c>
      <c r="N373">
        <v>0</v>
      </c>
      <c r="O373">
        <v>29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29</v>
      </c>
      <c r="X373">
        <v>87</v>
      </c>
      <c r="Y373">
        <v>4.83</v>
      </c>
      <c r="Z373">
        <v>2559</v>
      </c>
      <c r="AA373">
        <v>1</v>
      </c>
      <c r="AB373" s="12" t="str">
        <f t="shared" si="58"/>
        <v>2</v>
      </c>
      <c r="AC373" s="12" t="str">
        <f t="shared" si="59"/>
        <v>2</v>
      </c>
      <c r="AD373" s="12" t="str">
        <f t="shared" si="60"/>
        <v>5</v>
      </c>
      <c r="AE373" t="s">
        <v>27</v>
      </c>
      <c r="AF373" s="13">
        <v>2</v>
      </c>
      <c r="AG373" s="13">
        <f t="shared" si="61"/>
        <v>0.66666666666666663</v>
      </c>
      <c r="AH373" s="14">
        <f t="shared" si="62"/>
        <v>2.6666666666666665</v>
      </c>
    </row>
    <row r="374" spans="1:34" ht="16.5" customHeight="1" x14ac:dyDescent="0.2">
      <c r="A374" t="s">
        <v>27</v>
      </c>
      <c r="B374" t="s">
        <v>28</v>
      </c>
      <c r="C374" s="2" t="s">
        <v>602</v>
      </c>
      <c r="D374" t="s">
        <v>603</v>
      </c>
      <c r="E374" t="s">
        <v>31</v>
      </c>
      <c r="F374" t="s">
        <v>133</v>
      </c>
      <c r="G374">
        <v>2</v>
      </c>
      <c r="H374" t="str">
        <f t="shared" si="54"/>
        <v>3</v>
      </c>
      <c r="I374" s="11" t="str">
        <f t="shared" si="55"/>
        <v>2</v>
      </c>
      <c r="J374" s="11" t="str">
        <f t="shared" si="56"/>
        <v>2</v>
      </c>
      <c r="K374" s="11" t="str">
        <f t="shared" si="57"/>
        <v>5</v>
      </c>
      <c r="L374" t="s">
        <v>63</v>
      </c>
      <c r="M374" t="s">
        <v>568</v>
      </c>
      <c r="N374">
        <v>0</v>
      </c>
      <c r="O374">
        <v>30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30</v>
      </c>
      <c r="X374">
        <v>90</v>
      </c>
      <c r="Y374">
        <v>5</v>
      </c>
      <c r="Z374">
        <v>2559</v>
      </c>
      <c r="AA374">
        <v>1</v>
      </c>
      <c r="AB374" s="12" t="str">
        <f t="shared" si="58"/>
        <v>2</v>
      </c>
      <c r="AC374" s="12" t="str">
        <f t="shared" si="59"/>
        <v>2</v>
      </c>
      <c r="AD374" s="12" t="str">
        <f t="shared" si="60"/>
        <v>5</v>
      </c>
      <c r="AE374" t="s">
        <v>27</v>
      </c>
      <c r="AF374" s="13">
        <v>2</v>
      </c>
      <c r="AG374" s="13">
        <f t="shared" si="61"/>
        <v>0.66666666666666663</v>
      </c>
      <c r="AH374" s="14">
        <f t="shared" si="62"/>
        <v>2.6666666666666665</v>
      </c>
    </row>
    <row r="375" spans="1:34" ht="16.5" customHeight="1" x14ac:dyDescent="0.2">
      <c r="A375" t="s">
        <v>27</v>
      </c>
      <c r="B375" t="s">
        <v>28</v>
      </c>
      <c r="C375" s="2" t="s">
        <v>602</v>
      </c>
      <c r="D375" t="s">
        <v>603</v>
      </c>
      <c r="E375" t="s">
        <v>31</v>
      </c>
      <c r="F375" t="s">
        <v>133</v>
      </c>
      <c r="G375">
        <v>1</v>
      </c>
      <c r="H375" t="str">
        <f t="shared" si="54"/>
        <v>3</v>
      </c>
      <c r="I375" s="11" t="str">
        <f t="shared" si="55"/>
        <v>2</v>
      </c>
      <c r="J375" s="11" t="str">
        <f t="shared" si="56"/>
        <v>2</v>
      </c>
      <c r="K375" s="11" t="str">
        <f t="shared" si="57"/>
        <v>5</v>
      </c>
      <c r="L375" t="s">
        <v>63</v>
      </c>
      <c r="M375" t="s">
        <v>568</v>
      </c>
      <c r="N375">
        <v>0</v>
      </c>
      <c r="O375">
        <v>25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25</v>
      </c>
      <c r="X375">
        <v>75</v>
      </c>
      <c r="Y375">
        <v>4.17</v>
      </c>
      <c r="Z375">
        <v>2559</v>
      </c>
      <c r="AA375">
        <v>1</v>
      </c>
      <c r="AB375" s="12" t="str">
        <f t="shared" si="58"/>
        <v>2</v>
      </c>
      <c r="AC375" s="12" t="str">
        <f t="shared" si="59"/>
        <v>2</v>
      </c>
      <c r="AD375" s="12" t="str">
        <f t="shared" si="60"/>
        <v>5</v>
      </c>
      <c r="AE375" t="s">
        <v>27</v>
      </c>
      <c r="AF375" s="13">
        <v>2</v>
      </c>
      <c r="AG375" s="13">
        <f t="shared" si="61"/>
        <v>0.66666666666666663</v>
      </c>
      <c r="AH375" s="14">
        <f t="shared" si="62"/>
        <v>2.6666666666666665</v>
      </c>
    </row>
    <row r="376" spans="1:34" ht="16.5" customHeight="1" x14ac:dyDescent="0.2">
      <c r="A376" t="s">
        <v>27</v>
      </c>
      <c r="B376" t="s">
        <v>28</v>
      </c>
      <c r="C376" s="2" t="s">
        <v>604</v>
      </c>
      <c r="D376" t="s">
        <v>605</v>
      </c>
      <c r="E376" t="s">
        <v>31</v>
      </c>
      <c r="F376" t="s">
        <v>133</v>
      </c>
      <c r="G376">
        <v>1</v>
      </c>
      <c r="H376" t="str">
        <f t="shared" si="54"/>
        <v>3</v>
      </c>
      <c r="I376" s="11" t="str">
        <f t="shared" si="55"/>
        <v>3</v>
      </c>
      <c r="J376" s="11" t="str">
        <f t="shared" si="56"/>
        <v>0</v>
      </c>
      <c r="K376" s="11" t="str">
        <f t="shared" si="57"/>
        <v>6</v>
      </c>
      <c r="L376" t="s">
        <v>33</v>
      </c>
      <c r="M376" t="s">
        <v>569</v>
      </c>
      <c r="N376">
        <v>0</v>
      </c>
      <c r="O376">
        <v>50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50</v>
      </c>
      <c r="X376">
        <v>150</v>
      </c>
      <c r="Y376">
        <v>8.33</v>
      </c>
      <c r="Z376">
        <v>2559</v>
      </c>
      <c r="AA376">
        <v>1</v>
      </c>
      <c r="AB376" s="12" t="str">
        <f t="shared" si="58"/>
        <v>3</v>
      </c>
      <c r="AC376" s="12" t="str">
        <f t="shared" si="59"/>
        <v>0</v>
      </c>
      <c r="AD376" s="12" t="str">
        <f t="shared" si="60"/>
        <v>6</v>
      </c>
      <c r="AE376" t="s">
        <v>27</v>
      </c>
      <c r="AF376" s="13">
        <v>3</v>
      </c>
      <c r="AG376" s="13">
        <f t="shared" si="61"/>
        <v>0</v>
      </c>
      <c r="AH376" s="14">
        <f t="shared" si="62"/>
        <v>3</v>
      </c>
    </row>
    <row r="377" spans="1:34" ht="16.5" customHeight="1" x14ac:dyDescent="0.2">
      <c r="A377" t="s">
        <v>27</v>
      </c>
      <c r="B377" t="s">
        <v>28</v>
      </c>
      <c r="C377" s="2" t="s">
        <v>606</v>
      </c>
      <c r="D377" t="s">
        <v>607</v>
      </c>
      <c r="E377" t="s">
        <v>31</v>
      </c>
      <c r="F377" t="s">
        <v>133</v>
      </c>
      <c r="G377">
        <v>1</v>
      </c>
      <c r="H377" t="str">
        <f t="shared" si="54"/>
        <v>3</v>
      </c>
      <c r="I377" s="11" t="str">
        <f t="shared" si="55"/>
        <v>3</v>
      </c>
      <c r="J377" s="11" t="str">
        <f t="shared" si="56"/>
        <v>0</v>
      </c>
      <c r="K377" s="11" t="str">
        <f t="shared" si="57"/>
        <v>6</v>
      </c>
      <c r="L377" t="s">
        <v>33</v>
      </c>
      <c r="M377" t="s">
        <v>37</v>
      </c>
      <c r="N377">
        <v>0</v>
      </c>
      <c r="O377">
        <v>0</v>
      </c>
      <c r="P377">
        <v>0</v>
      </c>
      <c r="Q377">
        <v>39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39</v>
      </c>
      <c r="X377">
        <v>117</v>
      </c>
      <c r="Y377">
        <v>6.5</v>
      </c>
      <c r="Z377">
        <v>2559</v>
      </c>
      <c r="AA377">
        <v>1</v>
      </c>
      <c r="AB377" s="12" t="str">
        <f t="shared" si="58"/>
        <v>3</v>
      </c>
      <c r="AC377" s="12" t="str">
        <f t="shared" si="59"/>
        <v>0</v>
      </c>
      <c r="AD377" s="12" t="str">
        <f t="shared" si="60"/>
        <v>6</v>
      </c>
      <c r="AE377" t="s">
        <v>27</v>
      </c>
      <c r="AF377" s="13">
        <v>3</v>
      </c>
      <c r="AG377" s="13">
        <f t="shared" si="61"/>
        <v>0</v>
      </c>
      <c r="AH377" s="14">
        <f t="shared" si="62"/>
        <v>3</v>
      </c>
    </row>
    <row r="378" spans="1:34" ht="16.5" customHeight="1" x14ac:dyDescent="0.2">
      <c r="A378" t="s">
        <v>27</v>
      </c>
      <c r="B378" t="s">
        <v>28</v>
      </c>
      <c r="C378" s="2" t="s">
        <v>608</v>
      </c>
      <c r="D378" t="s">
        <v>609</v>
      </c>
      <c r="E378" t="s">
        <v>31</v>
      </c>
      <c r="F378" t="s">
        <v>133</v>
      </c>
      <c r="G378">
        <v>3</v>
      </c>
      <c r="H378" t="str">
        <f t="shared" si="54"/>
        <v>3</v>
      </c>
      <c r="I378" s="11" t="str">
        <f t="shared" si="55"/>
        <v>2</v>
      </c>
      <c r="J378" s="11" t="str">
        <f t="shared" si="56"/>
        <v>2</v>
      </c>
      <c r="K378" s="11" t="str">
        <f t="shared" si="57"/>
        <v>5</v>
      </c>
      <c r="L378" t="s">
        <v>63</v>
      </c>
      <c r="M378" t="s">
        <v>157</v>
      </c>
      <c r="N378">
        <v>0</v>
      </c>
      <c r="O378">
        <v>0</v>
      </c>
      <c r="P378">
        <v>0</v>
      </c>
      <c r="Q378">
        <v>35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35</v>
      </c>
      <c r="X378">
        <v>105</v>
      </c>
      <c r="Y378">
        <v>5.83</v>
      </c>
      <c r="Z378">
        <v>2559</v>
      </c>
      <c r="AA378">
        <v>1</v>
      </c>
      <c r="AB378" s="12" t="str">
        <f t="shared" si="58"/>
        <v>2</v>
      </c>
      <c r="AC378" s="12" t="str">
        <f t="shared" si="59"/>
        <v>2</v>
      </c>
      <c r="AD378" s="12" t="str">
        <f t="shared" si="60"/>
        <v>5</v>
      </c>
      <c r="AE378" t="s">
        <v>27</v>
      </c>
      <c r="AF378" s="13">
        <v>2</v>
      </c>
      <c r="AG378" s="13">
        <f t="shared" si="61"/>
        <v>0.66666666666666663</v>
      </c>
      <c r="AH378" s="14">
        <f t="shared" si="62"/>
        <v>2.6666666666666665</v>
      </c>
    </row>
    <row r="379" spans="1:34" ht="16.5" customHeight="1" x14ac:dyDescent="0.2">
      <c r="A379" t="s">
        <v>27</v>
      </c>
      <c r="B379" t="s">
        <v>28</v>
      </c>
      <c r="C379" s="2" t="s">
        <v>608</v>
      </c>
      <c r="D379" t="s">
        <v>609</v>
      </c>
      <c r="E379" t="s">
        <v>31</v>
      </c>
      <c r="F379" t="s">
        <v>133</v>
      </c>
      <c r="G379">
        <v>1</v>
      </c>
      <c r="H379" t="str">
        <f t="shared" si="54"/>
        <v>3</v>
      </c>
      <c r="I379" s="11" t="str">
        <f t="shared" si="55"/>
        <v>2</v>
      </c>
      <c r="J379" s="11" t="str">
        <f t="shared" si="56"/>
        <v>2</v>
      </c>
      <c r="K379" s="11" t="str">
        <f t="shared" si="57"/>
        <v>5</v>
      </c>
      <c r="L379" t="s">
        <v>63</v>
      </c>
      <c r="M379" t="s">
        <v>157</v>
      </c>
      <c r="N379">
        <v>0</v>
      </c>
      <c r="O379">
        <v>34</v>
      </c>
      <c r="P379">
        <v>0</v>
      </c>
      <c r="Q379">
        <v>1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35</v>
      </c>
      <c r="X379">
        <v>105</v>
      </c>
      <c r="Y379">
        <v>5.83</v>
      </c>
      <c r="Z379">
        <v>2559</v>
      </c>
      <c r="AA379">
        <v>1</v>
      </c>
      <c r="AB379" s="12" t="str">
        <f t="shared" si="58"/>
        <v>2</v>
      </c>
      <c r="AC379" s="12" t="str">
        <f t="shared" si="59"/>
        <v>2</v>
      </c>
      <c r="AD379" s="12" t="str">
        <f t="shared" si="60"/>
        <v>5</v>
      </c>
      <c r="AE379" t="s">
        <v>27</v>
      </c>
      <c r="AF379" s="13">
        <v>2</v>
      </c>
      <c r="AG379" s="13">
        <f t="shared" si="61"/>
        <v>0.66666666666666663</v>
      </c>
      <c r="AH379" s="14">
        <f t="shared" si="62"/>
        <v>2.6666666666666665</v>
      </c>
    </row>
    <row r="380" spans="1:34" ht="16.5" customHeight="1" x14ac:dyDescent="0.2">
      <c r="A380" t="s">
        <v>27</v>
      </c>
      <c r="B380" t="s">
        <v>28</v>
      </c>
      <c r="C380" s="2" t="s">
        <v>608</v>
      </c>
      <c r="D380" t="s">
        <v>609</v>
      </c>
      <c r="E380" t="s">
        <v>31</v>
      </c>
      <c r="F380" t="s">
        <v>133</v>
      </c>
      <c r="G380">
        <v>2</v>
      </c>
      <c r="H380" t="str">
        <f t="shared" si="54"/>
        <v>3</v>
      </c>
      <c r="I380" s="11" t="str">
        <f t="shared" si="55"/>
        <v>2</v>
      </c>
      <c r="J380" s="11" t="str">
        <f t="shared" si="56"/>
        <v>2</v>
      </c>
      <c r="K380" s="11" t="str">
        <f t="shared" si="57"/>
        <v>5</v>
      </c>
      <c r="L380" t="s">
        <v>63</v>
      </c>
      <c r="M380" t="s">
        <v>157</v>
      </c>
      <c r="N380">
        <v>0</v>
      </c>
      <c r="O380">
        <v>35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35</v>
      </c>
      <c r="X380">
        <v>105</v>
      </c>
      <c r="Y380">
        <v>5.83</v>
      </c>
      <c r="Z380">
        <v>2559</v>
      </c>
      <c r="AA380">
        <v>1</v>
      </c>
      <c r="AB380" s="12" t="str">
        <f t="shared" si="58"/>
        <v>2</v>
      </c>
      <c r="AC380" s="12" t="str">
        <f t="shared" si="59"/>
        <v>2</v>
      </c>
      <c r="AD380" s="12" t="str">
        <f t="shared" si="60"/>
        <v>5</v>
      </c>
      <c r="AE380" t="s">
        <v>27</v>
      </c>
      <c r="AF380" s="13">
        <v>2</v>
      </c>
      <c r="AG380" s="13">
        <f t="shared" si="61"/>
        <v>0.66666666666666663</v>
      </c>
      <c r="AH380" s="14">
        <f t="shared" si="62"/>
        <v>2.6666666666666665</v>
      </c>
    </row>
    <row r="381" spans="1:34" ht="16.5" customHeight="1" x14ac:dyDescent="0.2">
      <c r="A381" t="s">
        <v>27</v>
      </c>
      <c r="B381" t="s">
        <v>28</v>
      </c>
      <c r="C381" s="2" t="s">
        <v>610</v>
      </c>
      <c r="D381" t="s">
        <v>611</v>
      </c>
      <c r="E381" t="s">
        <v>31</v>
      </c>
      <c r="F381" t="s">
        <v>133</v>
      </c>
      <c r="G381">
        <v>1</v>
      </c>
      <c r="H381" t="str">
        <f t="shared" si="54"/>
        <v>3</v>
      </c>
      <c r="I381" s="11" t="str">
        <f t="shared" si="55"/>
        <v>2</v>
      </c>
      <c r="J381" s="11" t="str">
        <f t="shared" si="56"/>
        <v>2</v>
      </c>
      <c r="K381" s="11" t="str">
        <f t="shared" si="57"/>
        <v>5</v>
      </c>
      <c r="L381" t="s">
        <v>63</v>
      </c>
      <c r="M381" t="s">
        <v>560</v>
      </c>
      <c r="N381">
        <v>0</v>
      </c>
      <c r="O381">
        <v>34</v>
      </c>
      <c r="P381">
        <v>0</v>
      </c>
      <c r="Q381">
        <v>1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35</v>
      </c>
      <c r="X381">
        <v>105</v>
      </c>
      <c r="Y381">
        <v>5.83</v>
      </c>
      <c r="Z381">
        <v>2559</v>
      </c>
      <c r="AA381">
        <v>1</v>
      </c>
      <c r="AB381" s="12" t="str">
        <f t="shared" si="58"/>
        <v>2</v>
      </c>
      <c r="AC381" s="12" t="str">
        <f t="shared" si="59"/>
        <v>2</v>
      </c>
      <c r="AD381" s="12" t="str">
        <f t="shared" si="60"/>
        <v>5</v>
      </c>
      <c r="AE381" t="s">
        <v>27</v>
      </c>
      <c r="AF381" s="13">
        <v>2</v>
      </c>
      <c r="AG381" s="13">
        <f t="shared" si="61"/>
        <v>0.66666666666666663</v>
      </c>
      <c r="AH381" s="14">
        <f t="shared" si="62"/>
        <v>2.6666666666666665</v>
      </c>
    </row>
    <row r="382" spans="1:34" ht="16.5" customHeight="1" x14ac:dyDescent="0.2">
      <c r="A382" t="s">
        <v>27</v>
      </c>
      <c r="B382" t="s">
        <v>28</v>
      </c>
      <c r="C382" s="2" t="s">
        <v>610</v>
      </c>
      <c r="D382" t="s">
        <v>611</v>
      </c>
      <c r="E382" t="s">
        <v>31</v>
      </c>
      <c r="F382" t="s">
        <v>133</v>
      </c>
      <c r="G382">
        <v>2</v>
      </c>
      <c r="H382" t="str">
        <f t="shared" si="54"/>
        <v>3</v>
      </c>
      <c r="I382" s="11" t="str">
        <f t="shared" si="55"/>
        <v>2</v>
      </c>
      <c r="J382" s="11" t="str">
        <f t="shared" si="56"/>
        <v>2</v>
      </c>
      <c r="K382" s="11" t="str">
        <f t="shared" si="57"/>
        <v>5</v>
      </c>
      <c r="L382" t="s">
        <v>63</v>
      </c>
      <c r="M382" t="s">
        <v>40</v>
      </c>
      <c r="N382">
        <v>0</v>
      </c>
      <c r="O382">
        <v>35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35</v>
      </c>
      <c r="X382">
        <v>105</v>
      </c>
      <c r="Y382">
        <v>5.83</v>
      </c>
      <c r="Z382">
        <v>2559</v>
      </c>
      <c r="AA382">
        <v>1</v>
      </c>
      <c r="AB382" s="12" t="str">
        <f t="shared" si="58"/>
        <v>2</v>
      </c>
      <c r="AC382" s="12" t="str">
        <f t="shared" si="59"/>
        <v>2</v>
      </c>
      <c r="AD382" s="12" t="str">
        <f t="shared" si="60"/>
        <v>5</v>
      </c>
      <c r="AE382" t="s">
        <v>27</v>
      </c>
      <c r="AF382" s="13">
        <v>2</v>
      </c>
      <c r="AG382" s="13">
        <f t="shared" si="61"/>
        <v>0.66666666666666663</v>
      </c>
      <c r="AH382" s="14">
        <f t="shared" si="62"/>
        <v>2.6666666666666665</v>
      </c>
    </row>
    <row r="383" spans="1:34" ht="16.5" customHeight="1" x14ac:dyDescent="0.2">
      <c r="A383" t="s">
        <v>27</v>
      </c>
      <c r="B383" t="s">
        <v>28</v>
      </c>
      <c r="C383" s="2" t="s">
        <v>612</v>
      </c>
      <c r="D383" t="s">
        <v>613</v>
      </c>
      <c r="E383" t="s">
        <v>31</v>
      </c>
      <c r="F383" t="s">
        <v>133</v>
      </c>
      <c r="G383">
        <v>2</v>
      </c>
      <c r="H383" t="str">
        <f t="shared" si="54"/>
        <v>3</v>
      </c>
      <c r="I383" s="11" t="str">
        <f t="shared" si="55"/>
        <v>3</v>
      </c>
      <c r="J383" s="11" t="str">
        <f t="shared" si="56"/>
        <v>0</v>
      </c>
      <c r="K383" s="11" t="str">
        <f t="shared" si="57"/>
        <v>6</v>
      </c>
      <c r="L383" t="s">
        <v>33</v>
      </c>
      <c r="M383" t="s">
        <v>569</v>
      </c>
      <c r="N383">
        <v>0</v>
      </c>
      <c r="O383">
        <v>30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30</v>
      </c>
      <c r="X383">
        <v>90</v>
      </c>
      <c r="Y383">
        <v>5</v>
      </c>
      <c r="Z383">
        <v>2559</v>
      </c>
      <c r="AA383">
        <v>1</v>
      </c>
      <c r="AB383" s="12" t="str">
        <f t="shared" si="58"/>
        <v>3</v>
      </c>
      <c r="AC383" s="12" t="str">
        <f t="shared" si="59"/>
        <v>0</v>
      </c>
      <c r="AD383" s="12" t="str">
        <f t="shared" si="60"/>
        <v>6</v>
      </c>
      <c r="AE383" t="s">
        <v>27</v>
      </c>
      <c r="AF383" s="13">
        <v>3</v>
      </c>
      <c r="AG383" s="13">
        <f t="shared" si="61"/>
        <v>0</v>
      </c>
      <c r="AH383" s="14">
        <f t="shared" si="62"/>
        <v>3</v>
      </c>
    </row>
    <row r="384" spans="1:34" ht="16.5" customHeight="1" x14ac:dyDescent="0.2">
      <c r="A384" t="s">
        <v>27</v>
      </c>
      <c r="B384" t="s">
        <v>28</v>
      </c>
      <c r="C384" s="2" t="s">
        <v>612</v>
      </c>
      <c r="D384" t="s">
        <v>613</v>
      </c>
      <c r="E384" t="s">
        <v>31</v>
      </c>
      <c r="F384" t="s">
        <v>133</v>
      </c>
      <c r="G384">
        <v>1</v>
      </c>
      <c r="H384" t="str">
        <f t="shared" si="54"/>
        <v>3</v>
      </c>
      <c r="I384" s="11" t="str">
        <f t="shared" si="55"/>
        <v>3</v>
      </c>
      <c r="J384" s="11" t="str">
        <f t="shared" si="56"/>
        <v>0</v>
      </c>
      <c r="K384" s="11" t="str">
        <f t="shared" si="57"/>
        <v>6</v>
      </c>
      <c r="L384" t="s">
        <v>33</v>
      </c>
      <c r="M384" t="s">
        <v>569</v>
      </c>
      <c r="N384">
        <v>0</v>
      </c>
      <c r="O384">
        <v>31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31</v>
      </c>
      <c r="X384">
        <v>93</v>
      </c>
      <c r="Y384">
        <v>5.17</v>
      </c>
      <c r="Z384">
        <v>2559</v>
      </c>
      <c r="AA384">
        <v>1</v>
      </c>
      <c r="AB384" s="12" t="str">
        <f t="shared" si="58"/>
        <v>3</v>
      </c>
      <c r="AC384" s="12" t="str">
        <f t="shared" si="59"/>
        <v>0</v>
      </c>
      <c r="AD384" s="12" t="str">
        <f t="shared" si="60"/>
        <v>6</v>
      </c>
      <c r="AE384" t="s">
        <v>27</v>
      </c>
      <c r="AF384" s="13">
        <v>3</v>
      </c>
      <c r="AG384" s="13">
        <f t="shared" si="61"/>
        <v>0</v>
      </c>
      <c r="AH384" s="14">
        <f t="shared" si="62"/>
        <v>3</v>
      </c>
    </row>
    <row r="385" spans="1:34" ht="16.5" customHeight="1" x14ac:dyDescent="0.2">
      <c r="A385" t="s">
        <v>27</v>
      </c>
      <c r="B385" t="s">
        <v>28</v>
      </c>
      <c r="C385" s="2" t="s">
        <v>614</v>
      </c>
      <c r="D385" t="s">
        <v>615</v>
      </c>
      <c r="E385" t="s">
        <v>31</v>
      </c>
      <c r="F385" t="s">
        <v>133</v>
      </c>
      <c r="G385">
        <v>1</v>
      </c>
      <c r="H385" t="str">
        <f t="shared" si="54"/>
        <v>3</v>
      </c>
      <c r="I385" s="11" t="str">
        <f t="shared" si="55"/>
        <v>2</v>
      </c>
      <c r="J385" s="11" t="str">
        <f t="shared" si="56"/>
        <v>2</v>
      </c>
      <c r="K385" s="11" t="str">
        <f t="shared" si="57"/>
        <v>5</v>
      </c>
      <c r="L385" t="s">
        <v>63</v>
      </c>
      <c r="M385" t="s">
        <v>106</v>
      </c>
      <c r="N385">
        <v>0</v>
      </c>
      <c r="O385">
        <v>0</v>
      </c>
      <c r="P385">
        <v>0</v>
      </c>
      <c r="Q385">
        <v>35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35</v>
      </c>
      <c r="X385">
        <v>105</v>
      </c>
      <c r="Y385">
        <v>5.83</v>
      </c>
      <c r="Z385">
        <v>2559</v>
      </c>
      <c r="AA385">
        <v>1</v>
      </c>
      <c r="AB385" s="12" t="str">
        <f t="shared" si="58"/>
        <v>2</v>
      </c>
      <c r="AC385" s="12" t="str">
        <f t="shared" si="59"/>
        <v>2</v>
      </c>
      <c r="AD385" s="12" t="str">
        <f t="shared" si="60"/>
        <v>5</v>
      </c>
      <c r="AE385" t="s">
        <v>27</v>
      </c>
      <c r="AF385" s="13">
        <v>2</v>
      </c>
      <c r="AG385" s="13">
        <f t="shared" si="61"/>
        <v>0.66666666666666663</v>
      </c>
      <c r="AH385" s="14">
        <f t="shared" si="62"/>
        <v>2.6666666666666665</v>
      </c>
    </row>
    <row r="386" spans="1:34" ht="16.5" customHeight="1" x14ac:dyDescent="0.2">
      <c r="A386" t="s">
        <v>27</v>
      </c>
      <c r="B386" t="s">
        <v>28</v>
      </c>
      <c r="C386" s="2" t="s">
        <v>616</v>
      </c>
      <c r="D386" t="s">
        <v>617</v>
      </c>
      <c r="E386" t="s">
        <v>31</v>
      </c>
      <c r="F386" t="s">
        <v>133</v>
      </c>
      <c r="G386">
        <v>1</v>
      </c>
      <c r="H386" t="str">
        <f t="shared" si="54"/>
        <v>3</v>
      </c>
      <c r="I386" s="11" t="str">
        <f t="shared" si="55"/>
        <v>2</v>
      </c>
      <c r="J386" s="11" t="str">
        <f t="shared" si="56"/>
        <v>2</v>
      </c>
      <c r="K386" s="11" t="str">
        <f t="shared" si="57"/>
        <v>5</v>
      </c>
      <c r="L386" t="s">
        <v>63</v>
      </c>
      <c r="M386" t="s">
        <v>40</v>
      </c>
      <c r="N386">
        <v>0</v>
      </c>
      <c r="O386">
        <v>0</v>
      </c>
      <c r="P386">
        <v>0</v>
      </c>
      <c r="Q386">
        <v>35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35</v>
      </c>
      <c r="X386">
        <v>105</v>
      </c>
      <c r="Y386">
        <v>5.83</v>
      </c>
      <c r="Z386">
        <v>2559</v>
      </c>
      <c r="AA386">
        <v>1</v>
      </c>
      <c r="AB386" s="12" t="str">
        <f t="shared" si="58"/>
        <v>2</v>
      </c>
      <c r="AC386" s="12" t="str">
        <f t="shared" si="59"/>
        <v>2</v>
      </c>
      <c r="AD386" s="12" t="str">
        <f t="shared" si="60"/>
        <v>5</v>
      </c>
      <c r="AE386" t="s">
        <v>27</v>
      </c>
      <c r="AF386" s="13">
        <v>2</v>
      </c>
      <c r="AG386" s="13">
        <f t="shared" si="61"/>
        <v>0.66666666666666663</v>
      </c>
      <c r="AH386" s="14">
        <f t="shared" si="62"/>
        <v>2.6666666666666665</v>
      </c>
    </row>
    <row r="387" spans="1:34" ht="16.5" customHeight="1" x14ac:dyDescent="0.2">
      <c r="A387" t="s">
        <v>27</v>
      </c>
      <c r="B387" t="s">
        <v>28</v>
      </c>
      <c r="C387" s="2" t="s">
        <v>618</v>
      </c>
      <c r="D387" t="s">
        <v>619</v>
      </c>
      <c r="E387" t="s">
        <v>31</v>
      </c>
      <c r="F387" t="s">
        <v>97</v>
      </c>
      <c r="G387">
        <v>1</v>
      </c>
      <c r="H387" t="str">
        <f t="shared" si="54"/>
        <v>3</v>
      </c>
      <c r="I387" s="11" t="str">
        <f t="shared" si="55"/>
        <v>3</v>
      </c>
      <c r="J387" s="11" t="str">
        <f t="shared" si="56"/>
        <v>0</v>
      </c>
      <c r="K387" s="11" t="str">
        <f t="shared" si="57"/>
        <v>6</v>
      </c>
      <c r="L387" t="s">
        <v>33</v>
      </c>
      <c r="M387" t="s">
        <v>620</v>
      </c>
      <c r="N387">
        <v>0</v>
      </c>
      <c r="O387">
        <v>20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20</v>
      </c>
      <c r="X387">
        <v>60</v>
      </c>
      <c r="Y387">
        <v>3.33</v>
      </c>
      <c r="Z387">
        <v>2559</v>
      </c>
      <c r="AA387">
        <v>1</v>
      </c>
      <c r="AB387" s="12" t="str">
        <f t="shared" si="58"/>
        <v>3</v>
      </c>
      <c r="AC387" s="12" t="str">
        <f t="shared" si="59"/>
        <v>0</v>
      </c>
      <c r="AD387" s="12" t="str">
        <f t="shared" si="60"/>
        <v>6</v>
      </c>
      <c r="AE387" t="s">
        <v>27</v>
      </c>
      <c r="AF387" s="13">
        <v>3</v>
      </c>
      <c r="AG387" s="13">
        <f t="shared" si="61"/>
        <v>0</v>
      </c>
      <c r="AH387" s="14">
        <f t="shared" si="62"/>
        <v>3</v>
      </c>
    </row>
    <row r="388" spans="1:34" ht="16.5" customHeight="1" x14ac:dyDescent="0.2">
      <c r="A388" t="s">
        <v>27</v>
      </c>
      <c r="B388" t="s">
        <v>28</v>
      </c>
      <c r="C388" s="2" t="s">
        <v>621</v>
      </c>
      <c r="D388" t="s">
        <v>622</v>
      </c>
      <c r="E388" t="s">
        <v>31</v>
      </c>
      <c r="F388" t="s">
        <v>97</v>
      </c>
      <c r="G388">
        <v>1</v>
      </c>
      <c r="H388" t="str">
        <f t="shared" si="54"/>
        <v>2</v>
      </c>
      <c r="I388" s="11" t="str">
        <f t="shared" si="55"/>
        <v>2</v>
      </c>
      <c r="J388" s="11" t="str">
        <f t="shared" si="56"/>
        <v>0</v>
      </c>
      <c r="K388" s="11" t="str">
        <f t="shared" si="57"/>
        <v>4</v>
      </c>
      <c r="L388" t="s">
        <v>89</v>
      </c>
      <c r="M388" t="s">
        <v>623</v>
      </c>
      <c r="N388">
        <v>0</v>
      </c>
      <c r="O388">
        <v>5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1</v>
      </c>
      <c r="V388">
        <v>0</v>
      </c>
      <c r="W388">
        <v>7</v>
      </c>
      <c r="X388">
        <v>14</v>
      </c>
      <c r="Y388">
        <v>0.78</v>
      </c>
      <c r="Z388">
        <v>2559</v>
      </c>
      <c r="AA388">
        <v>1</v>
      </c>
      <c r="AB388" s="12" t="str">
        <f t="shared" si="58"/>
        <v>2</v>
      </c>
      <c r="AC388" s="12" t="str">
        <f t="shared" si="59"/>
        <v>0</v>
      </c>
      <c r="AD388" s="12" t="str">
        <f t="shared" si="60"/>
        <v>4</v>
      </c>
      <c r="AE388" t="s">
        <v>27</v>
      </c>
      <c r="AF388" s="13">
        <v>2</v>
      </c>
      <c r="AG388" s="13">
        <f t="shared" si="61"/>
        <v>0</v>
      </c>
      <c r="AH388" s="14">
        <f t="shared" si="62"/>
        <v>2</v>
      </c>
    </row>
    <row r="389" spans="1:34" ht="16.5" customHeight="1" x14ac:dyDescent="0.2">
      <c r="A389" t="s">
        <v>27</v>
      </c>
      <c r="B389" t="s">
        <v>28</v>
      </c>
      <c r="C389" s="2" t="s">
        <v>624</v>
      </c>
      <c r="D389" t="s">
        <v>625</v>
      </c>
      <c r="E389" t="s">
        <v>31</v>
      </c>
      <c r="F389" t="s">
        <v>97</v>
      </c>
      <c r="G389">
        <v>1</v>
      </c>
      <c r="H389" t="str">
        <f t="shared" si="54"/>
        <v>2</v>
      </c>
      <c r="I389" s="11" t="str">
        <f t="shared" si="55"/>
        <v>2</v>
      </c>
      <c r="J389" s="11" t="str">
        <f t="shared" si="56"/>
        <v>0</v>
      </c>
      <c r="K389" s="11" t="str">
        <f t="shared" si="57"/>
        <v>4</v>
      </c>
      <c r="L389" t="s">
        <v>89</v>
      </c>
      <c r="M389" t="s">
        <v>623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8</v>
      </c>
      <c r="U389">
        <v>2</v>
      </c>
      <c r="V389">
        <v>0</v>
      </c>
      <c r="W389">
        <v>10</v>
      </c>
      <c r="X389">
        <v>20</v>
      </c>
      <c r="Y389">
        <v>1.1100000000000001</v>
      </c>
      <c r="Z389">
        <v>2559</v>
      </c>
      <c r="AA389">
        <v>1</v>
      </c>
      <c r="AB389" s="12" t="str">
        <f t="shared" si="58"/>
        <v>2</v>
      </c>
      <c r="AC389" s="12" t="str">
        <f t="shared" si="59"/>
        <v>0</v>
      </c>
      <c r="AD389" s="12" t="str">
        <f t="shared" si="60"/>
        <v>4</v>
      </c>
      <c r="AE389" t="s">
        <v>27</v>
      </c>
      <c r="AF389" s="13">
        <v>2</v>
      </c>
      <c r="AG389" s="13">
        <f t="shared" si="61"/>
        <v>0</v>
      </c>
      <c r="AH389" s="14">
        <f t="shared" si="62"/>
        <v>2</v>
      </c>
    </row>
    <row r="390" spans="1:34" ht="16.5" customHeight="1" x14ac:dyDescent="0.2">
      <c r="A390" t="s">
        <v>27</v>
      </c>
      <c r="B390" t="s">
        <v>28</v>
      </c>
      <c r="C390" s="2" t="s">
        <v>626</v>
      </c>
      <c r="D390" t="s">
        <v>627</v>
      </c>
      <c r="E390" t="s">
        <v>31</v>
      </c>
      <c r="F390" t="s">
        <v>97</v>
      </c>
      <c r="G390">
        <v>1</v>
      </c>
      <c r="H390" t="str">
        <f t="shared" si="54"/>
        <v>2</v>
      </c>
      <c r="I390" s="11" t="str">
        <f t="shared" si="55"/>
        <v>2</v>
      </c>
      <c r="J390" s="11" t="str">
        <f t="shared" si="56"/>
        <v>0</v>
      </c>
      <c r="K390" s="11" t="str">
        <f t="shared" si="57"/>
        <v>4</v>
      </c>
      <c r="L390" t="s">
        <v>89</v>
      </c>
      <c r="M390" t="s">
        <v>623</v>
      </c>
      <c r="N390">
        <v>0</v>
      </c>
      <c r="O390">
        <v>11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9</v>
      </c>
      <c r="W390">
        <v>21</v>
      </c>
      <c r="X390">
        <v>42</v>
      </c>
      <c r="Y390">
        <v>2.33</v>
      </c>
      <c r="Z390">
        <v>2559</v>
      </c>
      <c r="AA390">
        <v>1</v>
      </c>
      <c r="AB390" s="12" t="str">
        <f t="shared" si="58"/>
        <v>2</v>
      </c>
      <c r="AC390" s="12" t="str">
        <f t="shared" si="59"/>
        <v>0</v>
      </c>
      <c r="AD390" s="12" t="str">
        <f t="shared" si="60"/>
        <v>4</v>
      </c>
      <c r="AE390" t="s">
        <v>27</v>
      </c>
      <c r="AF390" s="13">
        <v>2</v>
      </c>
      <c r="AG390" s="13">
        <f t="shared" si="61"/>
        <v>0</v>
      </c>
      <c r="AH390" s="14">
        <f t="shared" si="62"/>
        <v>2</v>
      </c>
    </row>
    <row r="391" spans="1:34" ht="16.5" customHeight="1" x14ac:dyDescent="0.2">
      <c r="A391" t="s">
        <v>27</v>
      </c>
      <c r="B391" t="s">
        <v>28</v>
      </c>
      <c r="C391" s="2" t="s">
        <v>628</v>
      </c>
      <c r="D391" t="s">
        <v>629</v>
      </c>
      <c r="E391" t="s">
        <v>31</v>
      </c>
      <c r="F391" t="s">
        <v>97</v>
      </c>
      <c r="G391">
        <v>1</v>
      </c>
      <c r="H391" t="str">
        <f t="shared" si="54"/>
        <v>2</v>
      </c>
      <c r="I391" s="11" t="str">
        <f t="shared" si="55"/>
        <v>2</v>
      </c>
      <c r="J391" s="11" t="str">
        <f t="shared" si="56"/>
        <v>0</v>
      </c>
      <c r="K391" s="11" t="str">
        <f t="shared" si="57"/>
        <v>4</v>
      </c>
      <c r="L391" t="s">
        <v>89</v>
      </c>
      <c r="M391" t="s">
        <v>623</v>
      </c>
      <c r="N391">
        <v>0</v>
      </c>
      <c r="O391">
        <v>32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4</v>
      </c>
      <c r="W391">
        <v>36</v>
      </c>
      <c r="X391">
        <v>72</v>
      </c>
      <c r="Y391">
        <v>4</v>
      </c>
      <c r="Z391">
        <v>2559</v>
      </c>
      <c r="AA391">
        <v>1</v>
      </c>
      <c r="AB391" s="12" t="str">
        <f t="shared" si="58"/>
        <v>2</v>
      </c>
      <c r="AC391" s="12" t="str">
        <f t="shared" si="59"/>
        <v>0</v>
      </c>
      <c r="AD391" s="12" t="str">
        <f t="shared" si="60"/>
        <v>4</v>
      </c>
      <c r="AE391" t="s">
        <v>27</v>
      </c>
      <c r="AF391" s="13">
        <v>2</v>
      </c>
      <c r="AG391" s="13">
        <f t="shared" si="61"/>
        <v>0</v>
      </c>
      <c r="AH391" s="14">
        <f t="shared" si="62"/>
        <v>2</v>
      </c>
    </row>
    <row r="392" spans="1:34" ht="16.5" customHeight="1" x14ac:dyDescent="0.2">
      <c r="A392" t="s">
        <v>27</v>
      </c>
      <c r="B392" t="s">
        <v>28</v>
      </c>
      <c r="C392" s="2" t="s">
        <v>630</v>
      </c>
      <c r="D392" t="s">
        <v>631</v>
      </c>
      <c r="E392" t="s">
        <v>31</v>
      </c>
      <c r="F392" t="s">
        <v>97</v>
      </c>
      <c r="G392">
        <v>1</v>
      </c>
      <c r="H392" t="str">
        <f t="shared" si="54"/>
        <v>3</v>
      </c>
      <c r="I392" s="11" t="str">
        <f t="shared" si="55"/>
        <v>2</v>
      </c>
      <c r="J392" s="11" t="str">
        <f t="shared" si="56"/>
        <v>2</v>
      </c>
      <c r="K392" s="11" t="str">
        <f t="shared" si="57"/>
        <v>5</v>
      </c>
      <c r="L392" t="s">
        <v>63</v>
      </c>
      <c r="M392" t="s">
        <v>623</v>
      </c>
      <c r="N392">
        <v>0</v>
      </c>
      <c r="O392">
        <v>39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39</v>
      </c>
      <c r="X392">
        <v>117</v>
      </c>
      <c r="Y392">
        <v>6.5</v>
      </c>
      <c r="Z392">
        <v>2559</v>
      </c>
      <c r="AA392">
        <v>1</v>
      </c>
      <c r="AB392" s="12" t="str">
        <f t="shared" si="58"/>
        <v>2</v>
      </c>
      <c r="AC392" s="12" t="str">
        <f t="shared" si="59"/>
        <v>2</v>
      </c>
      <c r="AD392" s="12" t="str">
        <f t="shared" si="60"/>
        <v>5</v>
      </c>
      <c r="AE392" t="s">
        <v>27</v>
      </c>
      <c r="AF392" s="13">
        <v>2</v>
      </c>
      <c r="AG392" s="13">
        <f t="shared" si="61"/>
        <v>0.66666666666666663</v>
      </c>
      <c r="AH392" s="14">
        <f t="shared" si="62"/>
        <v>2.6666666666666665</v>
      </c>
    </row>
    <row r="393" spans="1:34" ht="16.5" customHeight="1" x14ac:dyDescent="0.2">
      <c r="A393" t="s">
        <v>27</v>
      </c>
      <c r="B393" t="s">
        <v>28</v>
      </c>
      <c r="C393" s="2" t="s">
        <v>632</v>
      </c>
      <c r="D393" t="s">
        <v>633</v>
      </c>
      <c r="E393" t="s">
        <v>31</v>
      </c>
      <c r="F393" t="s">
        <v>97</v>
      </c>
      <c r="G393">
        <v>1</v>
      </c>
      <c r="H393" t="str">
        <f t="shared" ref="H393:H450" si="63">LEFT(L393,1)</f>
        <v>4</v>
      </c>
      <c r="I393" s="11" t="str">
        <f t="shared" ref="I393:I450" si="64">MID(L393,4,1)</f>
        <v>4</v>
      </c>
      <c r="J393" s="11" t="str">
        <f t="shared" ref="J393:J450" si="65">MID(L393,6,1)</f>
        <v>0</v>
      </c>
      <c r="K393" s="11" t="str">
        <f t="shared" ref="K393:K450" si="66">MID(L393,8,1)</f>
        <v>8</v>
      </c>
      <c r="L393" t="s">
        <v>634</v>
      </c>
      <c r="M393" t="s">
        <v>635</v>
      </c>
      <c r="N393">
        <v>0</v>
      </c>
      <c r="O393">
        <v>39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39</v>
      </c>
      <c r="X393">
        <v>156</v>
      </c>
      <c r="Y393">
        <v>8.67</v>
      </c>
      <c r="Z393">
        <v>2559</v>
      </c>
      <c r="AA393">
        <v>1</v>
      </c>
      <c r="AB393" s="12" t="str">
        <f t="shared" ref="AB393:AB450" si="67">MID(L393,4,1)</f>
        <v>4</v>
      </c>
      <c r="AC393" s="12" t="str">
        <f t="shared" ref="AC393:AC450" si="68">MID(L393,6,1)</f>
        <v>0</v>
      </c>
      <c r="AD393" s="12" t="str">
        <f t="shared" ref="AD393:AD450" si="69">MID(L393,8,1)</f>
        <v>8</v>
      </c>
      <c r="AE393" t="s">
        <v>27</v>
      </c>
      <c r="AF393" s="13">
        <v>4</v>
      </c>
      <c r="AG393" s="13">
        <f t="shared" ref="AG393:AG450" si="70">AC393/3</f>
        <v>0</v>
      </c>
      <c r="AH393" s="14">
        <f t="shared" ref="AH393:AH450" si="71">AF393+AG393</f>
        <v>4</v>
      </c>
    </row>
    <row r="394" spans="1:34" ht="16.5" customHeight="1" x14ac:dyDescent="0.2">
      <c r="A394" t="s">
        <v>27</v>
      </c>
      <c r="B394" t="s">
        <v>28</v>
      </c>
      <c r="C394" s="2" t="s">
        <v>99</v>
      </c>
      <c r="D394" t="s">
        <v>100</v>
      </c>
      <c r="E394" t="s">
        <v>31</v>
      </c>
      <c r="F394" t="s">
        <v>97</v>
      </c>
      <c r="G394">
        <v>1</v>
      </c>
      <c r="H394" t="str">
        <f t="shared" si="63"/>
        <v>3</v>
      </c>
      <c r="I394" s="11" t="str">
        <f t="shared" si="64"/>
        <v>2</v>
      </c>
      <c r="J394" s="11" t="str">
        <f t="shared" si="65"/>
        <v>2</v>
      </c>
      <c r="K394" s="11" t="str">
        <f t="shared" si="66"/>
        <v>5</v>
      </c>
      <c r="L394" t="s">
        <v>63</v>
      </c>
      <c r="M394" t="s">
        <v>101</v>
      </c>
      <c r="N394">
        <v>0</v>
      </c>
      <c r="O394">
        <v>37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37</v>
      </c>
      <c r="X394">
        <v>111</v>
      </c>
      <c r="Y394">
        <v>6.17</v>
      </c>
      <c r="Z394">
        <v>2559</v>
      </c>
      <c r="AA394">
        <v>1</v>
      </c>
      <c r="AB394" s="12" t="str">
        <f t="shared" si="67"/>
        <v>2</v>
      </c>
      <c r="AC394" s="12" t="str">
        <f t="shared" si="68"/>
        <v>2</v>
      </c>
      <c r="AD394" s="12" t="str">
        <f t="shared" si="69"/>
        <v>5</v>
      </c>
      <c r="AE394" t="s">
        <v>27</v>
      </c>
      <c r="AF394" s="13">
        <v>2</v>
      </c>
      <c r="AG394" s="13">
        <f t="shared" si="70"/>
        <v>0.66666666666666663</v>
      </c>
      <c r="AH394" s="14">
        <f t="shared" si="71"/>
        <v>2.6666666666666665</v>
      </c>
    </row>
    <row r="395" spans="1:34" ht="16.5" customHeight="1" x14ac:dyDescent="0.2">
      <c r="A395" t="s">
        <v>27</v>
      </c>
      <c r="B395" t="s">
        <v>28</v>
      </c>
      <c r="C395" s="2" t="s">
        <v>636</v>
      </c>
      <c r="D395" t="s">
        <v>637</v>
      </c>
      <c r="E395" t="s">
        <v>31</v>
      </c>
      <c r="F395" t="s">
        <v>97</v>
      </c>
      <c r="G395">
        <v>1</v>
      </c>
      <c r="H395" t="str">
        <f t="shared" si="63"/>
        <v>2</v>
      </c>
      <c r="I395" s="11" t="str">
        <f t="shared" si="64"/>
        <v>2</v>
      </c>
      <c r="J395" s="11" t="str">
        <f t="shared" si="65"/>
        <v>0</v>
      </c>
      <c r="K395" s="11" t="str">
        <f t="shared" si="66"/>
        <v>4</v>
      </c>
      <c r="L395" t="s">
        <v>89</v>
      </c>
      <c r="M395" t="s">
        <v>620</v>
      </c>
      <c r="N395">
        <v>0</v>
      </c>
      <c r="O395">
        <v>36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36</v>
      </c>
      <c r="X395">
        <v>72</v>
      </c>
      <c r="Y395">
        <v>4</v>
      </c>
      <c r="Z395">
        <v>2559</v>
      </c>
      <c r="AA395">
        <v>1</v>
      </c>
      <c r="AB395" s="12" t="str">
        <f t="shared" si="67"/>
        <v>2</v>
      </c>
      <c r="AC395" s="12" t="str">
        <f t="shared" si="68"/>
        <v>0</v>
      </c>
      <c r="AD395" s="12" t="str">
        <f t="shared" si="69"/>
        <v>4</v>
      </c>
      <c r="AE395" t="s">
        <v>27</v>
      </c>
      <c r="AF395" s="13">
        <v>2</v>
      </c>
      <c r="AG395" s="13">
        <f t="shared" si="70"/>
        <v>0</v>
      </c>
      <c r="AH395" s="14">
        <f t="shared" si="71"/>
        <v>2</v>
      </c>
    </row>
    <row r="396" spans="1:34" ht="16.5" customHeight="1" x14ac:dyDescent="0.2">
      <c r="A396" t="s">
        <v>27</v>
      </c>
      <c r="B396" t="s">
        <v>28</v>
      </c>
      <c r="C396" s="2" t="s">
        <v>638</v>
      </c>
      <c r="D396" t="s">
        <v>639</v>
      </c>
      <c r="E396" t="s">
        <v>31</v>
      </c>
      <c r="F396" t="s">
        <v>97</v>
      </c>
      <c r="G396">
        <v>1</v>
      </c>
      <c r="H396" t="str">
        <f t="shared" si="63"/>
        <v>3</v>
      </c>
      <c r="I396" s="11" t="str">
        <f t="shared" si="64"/>
        <v>3</v>
      </c>
      <c r="J396" s="11" t="str">
        <f t="shared" si="65"/>
        <v>0</v>
      </c>
      <c r="K396" s="11" t="str">
        <f t="shared" si="66"/>
        <v>6</v>
      </c>
      <c r="L396" t="s">
        <v>33</v>
      </c>
      <c r="M396" t="s">
        <v>98</v>
      </c>
      <c r="N396">
        <v>0</v>
      </c>
      <c r="O396">
        <v>16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16</v>
      </c>
      <c r="X396">
        <v>48</v>
      </c>
      <c r="Y396">
        <v>2.67</v>
      </c>
      <c r="Z396">
        <v>2559</v>
      </c>
      <c r="AA396">
        <v>1</v>
      </c>
      <c r="AB396" s="12" t="str">
        <f t="shared" si="67"/>
        <v>3</v>
      </c>
      <c r="AC396" s="12" t="str">
        <f t="shared" si="68"/>
        <v>0</v>
      </c>
      <c r="AD396" s="12" t="str">
        <f t="shared" si="69"/>
        <v>6</v>
      </c>
      <c r="AE396" t="s">
        <v>27</v>
      </c>
      <c r="AF396" s="13">
        <v>3</v>
      </c>
      <c r="AG396" s="13">
        <f t="shared" si="70"/>
        <v>0</v>
      </c>
      <c r="AH396" s="14">
        <f t="shared" si="71"/>
        <v>3</v>
      </c>
    </row>
    <row r="397" spans="1:34" ht="16.5" customHeight="1" x14ac:dyDescent="0.2">
      <c r="A397" t="s">
        <v>27</v>
      </c>
      <c r="B397" t="s">
        <v>28</v>
      </c>
      <c r="C397" s="2" t="s">
        <v>640</v>
      </c>
      <c r="D397" t="s">
        <v>641</v>
      </c>
      <c r="E397" t="s">
        <v>31</v>
      </c>
      <c r="F397" t="s">
        <v>97</v>
      </c>
      <c r="G397">
        <v>2</v>
      </c>
      <c r="H397" t="str">
        <f t="shared" si="63"/>
        <v>3</v>
      </c>
      <c r="I397" s="11" t="str">
        <f t="shared" si="64"/>
        <v>2</v>
      </c>
      <c r="J397" s="11" t="str">
        <f t="shared" si="65"/>
        <v>2</v>
      </c>
      <c r="K397" s="11" t="str">
        <f t="shared" si="66"/>
        <v>5</v>
      </c>
      <c r="L397" t="s">
        <v>63</v>
      </c>
      <c r="M397" t="s">
        <v>101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37</v>
      </c>
      <c r="V397">
        <v>0</v>
      </c>
      <c r="W397">
        <v>37</v>
      </c>
      <c r="X397">
        <v>111</v>
      </c>
      <c r="Y397">
        <v>6.17</v>
      </c>
      <c r="Z397">
        <v>2559</v>
      </c>
      <c r="AA397">
        <v>1</v>
      </c>
      <c r="AB397" s="12" t="str">
        <f t="shared" si="67"/>
        <v>2</v>
      </c>
      <c r="AC397" s="12" t="str">
        <f t="shared" si="68"/>
        <v>2</v>
      </c>
      <c r="AD397" s="12" t="str">
        <f t="shared" si="69"/>
        <v>5</v>
      </c>
      <c r="AE397" t="s">
        <v>27</v>
      </c>
      <c r="AF397" s="13">
        <v>2</v>
      </c>
      <c r="AG397" s="13">
        <f t="shared" si="70"/>
        <v>0.66666666666666663</v>
      </c>
      <c r="AH397" s="14">
        <f t="shared" si="71"/>
        <v>2.6666666666666665</v>
      </c>
    </row>
    <row r="398" spans="1:34" ht="16.5" customHeight="1" x14ac:dyDescent="0.2">
      <c r="A398" t="s">
        <v>27</v>
      </c>
      <c r="B398" t="s">
        <v>28</v>
      </c>
      <c r="C398" s="2" t="s">
        <v>640</v>
      </c>
      <c r="D398" t="s">
        <v>641</v>
      </c>
      <c r="E398" t="s">
        <v>31</v>
      </c>
      <c r="F398" t="s">
        <v>97</v>
      </c>
      <c r="G398">
        <v>1</v>
      </c>
      <c r="H398" t="str">
        <f t="shared" si="63"/>
        <v>3</v>
      </c>
      <c r="I398" s="11" t="str">
        <f t="shared" si="64"/>
        <v>2</v>
      </c>
      <c r="J398" s="11" t="str">
        <f t="shared" si="65"/>
        <v>2</v>
      </c>
      <c r="K398" s="11" t="str">
        <f t="shared" si="66"/>
        <v>5</v>
      </c>
      <c r="L398" t="s">
        <v>63</v>
      </c>
      <c r="M398" t="s">
        <v>101</v>
      </c>
      <c r="N398">
        <v>0</v>
      </c>
      <c r="O398">
        <v>10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3</v>
      </c>
      <c r="V398">
        <v>5</v>
      </c>
      <c r="W398">
        <v>18</v>
      </c>
      <c r="X398">
        <v>54</v>
      </c>
      <c r="Y398">
        <v>3</v>
      </c>
      <c r="Z398">
        <v>2559</v>
      </c>
      <c r="AA398">
        <v>1</v>
      </c>
      <c r="AB398" s="12" t="str">
        <f t="shared" si="67"/>
        <v>2</v>
      </c>
      <c r="AC398" s="12" t="str">
        <f t="shared" si="68"/>
        <v>2</v>
      </c>
      <c r="AD398" s="12" t="str">
        <f t="shared" si="69"/>
        <v>5</v>
      </c>
      <c r="AE398" t="s">
        <v>27</v>
      </c>
      <c r="AF398" s="13">
        <v>2</v>
      </c>
      <c r="AG398" s="13">
        <f t="shared" si="70"/>
        <v>0.66666666666666663</v>
      </c>
      <c r="AH398" s="14">
        <f t="shared" si="71"/>
        <v>2.6666666666666665</v>
      </c>
    </row>
    <row r="399" spans="1:34" ht="16.5" customHeight="1" x14ac:dyDescent="0.2">
      <c r="A399" t="s">
        <v>27</v>
      </c>
      <c r="B399" t="s">
        <v>28</v>
      </c>
      <c r="C399" s="2" t="s">
        <v>642</v>
      </c>
      <c r="D399" t="s">
        <v>643</v>
      </c>
      <c r="E399" t="s">
        <v>31</v>
      </c>
      <c r="F399" t="s">
        <v>97</v>
      </c>
      <c r="G399">
        <v>2</v>
      </c>
      <c r="H399" t="str">
        <f t="shared" si="63"/>
        <v>3</v>
      </c>
      <c r="I399" s="11" t="str">
        <f t="shared" si="64"/>
        <v>2</v>
      </c>
      <c r="J399" s="11" t="str">
        <f t="shared" si="65"/>
        <v>3</v>
      </c>
      <c r="K399" s="11" t="str">
        <f t="shared" si="66"/>
        <v>4</v>
      </c>
      <c r="L399" t="s">
        <v>334</v>
      </c>
      <c r="M399" t="s">
        <v>620</v>
      </c>
      <c r="N399">
        <v>0</v>
      </c>
      <c r="O399">
        <v>19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19</v>
      </c>
      <c r="X399">
        <v>57</v>
      </c>
      <c r="Y399">
        <v>3.17</v>
      </c>
      <c r="Z399">
        <v>2559</v>
      </c>
      <c r="AA399">
        <v>1</v>
      </c>
      <c r="AB399" s="12" t="str">
        <f t="shared" si="67"/>
        <v>2</v>
      </c>
      <c r="AC399" s="12" t="str">
        <f t="shared" si="68"/>
        <v>3</v>
      </c>
      <c r="AD399" s="12" t="str">
        <f t="shared" si="69"/>
        <v>4</v>
      </c>
      <c r="AE399" t="s">
        <v>27</v>
      </c>
      <c r="AF399" s="13">
        <v>2</v>
      </c>
      <c r="AG399" s="13">
        <f t="shared" si="70"/>
        <v>1</v>
      </c>
      <c r="AH399" s="14">
        <f t="shared" si="71"/>
        <v>3</v>
      </c>
    </row>
    <row r="400" spans="1:34" ht="16.5" customHeight="1" x14ac:dyDescent="0.2">
      <c r="A400" t="s">
        <v>27</v>
      </c>
      <c r="B400" t="s">
        <v>28</v>
      </c>
      <c r="C400" s="2" t="s">
        <v>642</v>
      </c>
      <c r="D400" t="s">
        <v>643</v>
      </c>
      <c r="E400" t="s">
        <v>31</v>
      </c>
      <c r="F400" t="s">
        <v>97</v>
      </c>
      <c r="G400">
        <v>1</v>
      </c>
      <c r="H400" t="str">
        <f t="shared" si="63"/>
        <v>3</v>
      </c>
      <c r="I400" s="11" t="str">
        <f t="shared" si="64"/>
        <v>2</v>
      </c>
      <c r="J400" s="11" t="str">
        <f t="shared" si="65"/>
        <v>3</v>
      </c>
      <c r="K400" s="11" t="str">
        <f t="shared" si="66"/>
        <v>4</v>
      </c>
      <c r="L400" t="s">
        <v>334</v>
      </c>
      <c r="M400" t="s">
        <v>620</v>
      </c>
      <c r="N400">
        <v>0</v>
      </c>
      <c r="O400">
        <v>32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32</v>
      </c>
      <c r="X400">
        <v>96</v>
      </c>
      <c r="Y400">
        <v>5.33</v>
      </c>
      <c r="Z400">
        <v>2559</v>
      </c>
      <c r="AA400">
        <v>1</v>
      </c>
      <c r="AB400" s="12" t="str">
        <f t="shared" si="67"/>
        <v>2</v>
      </c>
      <c r="AC400" s="12" t="str">
        <f t="shared" si="68"/>
        <v>3</v>
      </c>
      <c r="AD400" s="12" t="str">
        <f t="shared" si="69"/>
        <v>4</v>
      </c>
      <c r="AE400" t="s">
        <v>27</v>
      </c>
      <c r="AF400" s="13">
        <v>2</v>
      </c>
      <c r="AG400" s="13">
        <f t="shared" si="70"/>
        <v>1</v>
      </c>
      <c r="AH400" s="14">
        <f t="shared" si="71"/>
        <v>3</v>
      </c>
    </row>
    <row r="401" spans="1:34" ht="16.5" customHeight="1" x14ac:dyDescent="0.2">
      <c r="A401" t="s">
        <v>27</v>
      </c>
      <c r="B401" t="s">
        <v>28</v>
      </c>
      <c r="C401" s="2" t="s">
        <v>644</v>
      </c>
      <c r="D401" t="s">
        <v>645</v>
      </c>
      <c r="E401" t="s">
        <v>31</v>
      </c>
      <c r="F401" t="s">
        <v>97</v>
      </c>
      <c r="G401">
        <v>1</v>
      </c>
      <c r="H401" t="str">
        <f t="shared" si="63"/>
        <v>3</v>
      </c>
      <c r="I401" s="11" t="str">
        <f t="shared" si="64"/>
        <v>2</v>
      </c>
      <c r="J401" s="11" t="str">
        <f t="shared" si="65"/>
        <v>3</v>
      </c>
      <c r="K401" s="11" t="str">
        <f t="shared" si="66"/>
        <v>4</v>
      </c>
      <c r="L401" t="s">
        <v>334</v>
      </c>
      <c r="M401" t="s">
        <v>646</v>
      </c>
      <c r="N401">
        <v>0</v>
      </c>
      <c r="O401">
        <v>51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51</v>
      </c>
      <c r="X401">
        <v>153</v>
      </c>
      <c r="Y401">
        <v>8.5</v>
      </c>
      <c r="Z401">
        <v>2559</v>
      </c>
      <c r="AA401">
        <v>1</v>
      </c>
      <c r="AB401" s="12" t="str">
        <f t="shared" si="67"/>
        <v>2</v>
      </c>
      <c r="AC401" s="12" t="str">
        <f t="shared" si="68"/>
        <v>3</v>
      </c>
      <c r="AD401" s="12" t="str">
        <f t="shared" si="69"/>
        <v>4</v>
      </c>
      <c r="AE401" t="s">
        <v>27</v>
      </c>
      <c r="AF401" s="13">
        <v>2</v>
      </c>
      <c r="AG401" s="13">
        <f t="shared" si="70"/>
        <v>1</v>
      </c>
      <c r="AH401" s="14">
        <f t="shared" si="71"/>
        <v>3</v>
      </c>
    </row>
    <row r="402" spans="1:34" ht="16.5" customHeight="1" x14ac:dyDescent="0.2">
      <c r="A402" t="s">
        <v>27</v>
      </c>
      <c r="B402" t="s">
        <v>28</v>
      </c>
      <c r="C402" s="2" t="s">
        <v>647</v>
      </c>
      <c r="D402" t="s">
        <v>648</v>
      </c>
      <c r="E402" t="s">
        <v>31</v>
      </c>
      <c r="F402" t="s">
        <v>97</v>
      </c>
      <c r="G402">
        <v>1</v>
      </c>
      <c r="H402" t="str">
        <f t="shared" si="63"/>
        <v>3</v>
      </c>
      <c r="I402" s="11" t="str">
        <f t="shared" si="64"/>
        <v>2</v>
      </c>
      <c r="J402" s="11" t="str">
        <f t="shared" si="65"/>
        <v>3</v>
      </c>
      <c r="K402" s="11" t="str">
        <f t="shared" si="66"/>
        <v>4</v>
      </c>
      <c r="L402" t="s">
        <v>334</v>
      </c>
      <c r="M402" t="s">
        <v>649</v>
      </c>
      <c r="N402">
        <v>0</v>
      </c>
      <c r="O402">
        <v>41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41</v>
      </c>
      <c r="X402">
        <v>123</v>
      </c>
      <c r="Y402">
        <v>6.83</v>
      </c>
      <c r="Z402">
        <v>2559</v>
      </c>
      <c r="AA402">
        <v>1</v>
      </c>
      <c r="AB402" s="12" t="str">
        <f t="shared" si="67"/>
        <v>2</v>
      </c>
      <c r="AC402" s="12" t="str">
        <f t="shared" si="68"/>
        <v>3</v>
      </c>
      <c r="AD402" s="12" t="str">
        <f t="shared" si="69"/>
        <v>4</v>
      </c>
      <c r="AE402" t="s">
        <v>27</v>
      </c>
      <c r="AF402" s="13">
        <v>2</v>
      </c>
      <c r="AG402" s="13">
        <f t="shared" si="70"/>
        <v>1</v>
      </c>
      <c r="AH402" s="14">
        <f t="shared" si="71"/>
        <v>3</v>
      </c>
    </row>
    <row r="403" spans="1:34" ht="16.5" customHeight="1" x14ac:dyDescent="0.2">
      <c r="A403" t="s">
        <v>27</v>
      </c>
      <c r="B403" t="s">
        <v>28</v>
      </c>
      <c r="C403" s="2" t="s">
        <v>650</v>
      </c>
      <c r="D403" t="s">
        <v>651</v>
      </c>
      <c r="E403" t="s">
        <v>31</v>
      </c>
      <c r="F403" t="s">
        <v>97</v>
      </c>
      <c r="G403">
        <v>1</v>
      </c>
      <c r="H403" t="str">
        <f t="shared" si="63"/>
        <v>3</v>
      </c>
      <c r="I403" s="11" t="str">
        <f t="shared" si="64"/>
        <v>2</v>
      </c>
      <c r="J403" s="11" t="str">
        <f t="shared" si="65"/>
        <v>3</v>
      </c>
      <c r="K403" s="11" t="str">
        <f t="shared" si="66"/>
        <v>4</v>
      </c>
      <c r="L403" t="s">
        <v>334</v>
      </c>
      <c r="M403" t="s">
        <v>652</v>
      </c>
      <c r="N403">
        <v>0</v>
      </c>
      <c r="O403">
        <v>51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51</v>
      </c>
      <c r="X403">
        <v>153</v>
      </c>
      <c r="Y403">
        <v>8.5</v>
      </c>
      <c r="Z403">
        <v>2559</v>
      </c>
      <c r="AA403">
        <v>1</v>
      </c>
      <c r="AB403" s="12" t="str">
        <f t="shared" si="67"/>
        <v>2</v>
      </c>
      <c r="AC403" s="12" t="str">
        <f t="shared" si="68"/>
        <v>3</v>
      </c>
      <c r="AD403" s="12" t="str">
        <f t="shared" si="69"/>
        <v>4</v>
      </c>
      <c r="AE403" t="s">
        <v>27</v>
      </c>
      <c r="AF403" s="13">
        <v>2</v>
      </c>
      <c r="AG403" s="13">
        <f t="shared" si="70"/>
        <v>1</v>
      </c>
      <c r="AH403" s="14">
        <f t="shared" si="71"/>
        <v>3</v>
      </c>
    </row>
    <row r="404" spans="1:34" ht="16.5" customHeight="1" x14ac:dyDescent="0.2">
      <c r="A404" t="s">
        <v>27</v>
      </c>
      <c r="B404" t="s">
        <v>28</v>
      </c>
      <c r="C404" s="2" t="s">
        <v>653</v>
      </c>
      <c r="D404" t="s">
        <v>654</v>
      </c>
      <c r="E404" t="s">
        <v>31</v>
      </c>
      <c r="F404" t="s">
        <v>97</v>
      </c>
      <c r="G404">
        <v>1</v>
      </c>
      <c r="H404" t="str">
        <f t="shared" si="63"/>
        <v>3</v>
      </c>
      <c r="I404" s="11" t="str">
        <f t="shared" si="64"/>
        <v>2</v>
      </c>
      <c r="J404" s="11" t="str">
        <f t="shared" si="65"/>
        <v>2</v>
      </c>
      <c r="K404" s="11" t="str">
        <f t="shared" si="66"/>
        <v>5</v>
      </c>
      <c r="L404" t="s">
        <v>63</v>
      </c>
      <c r="M404" t="s">
        <v>623</v>
      </c>
      <c r="N404">
        <v>0</v>
      </c>
      <c r="O404">
        <v>25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25</v>
      </c>
      <c r="X404">
        <v>75</v>
      </c>
      <c r="Y404">
        <v>4.17</v>
      </c>
      <c r="Z404">
        <v>2559</v>
      </c>
      <c r="AA404">
        <v>1</v>
      </c>
      <c r="AB404" s="12" t="str">
        <f t="shared" si="67"/>
        <v>2</v>
      </c>
      <c r="AC404" s="12" t="str">
        <f t="shared" si="68"/>
        <v>2</v>
      </c>
      <c r="AD404" s="12" t="str">
        <f t="shared" si="69"/>
        <v>5</v>
      </c>
      <c r="AE404" t="s">
        <v>27</v>
      </c>
      <c r="AF404" s="13">
        <v>2</v>
      </c>
      <c r="AG404" s="13">
        <f t="shared" si="70"/>
        <v>0.66666666666666663</v>
      </c>
      <c r="AH404" s="14">
        <f t="shared" si="71"/>
        <v>2.6666666666666665</v>
      </c>
    </row>
    <row r="405" spans="1:34" ht="16.5" customHeight="1" x14ac:dyDescent="0.2">
      <c r="A405" t="s">
        <v>27</v>
      </c>
      <c r="B405" t="s">
        <v>28</v>
      </c>
      <c r="C405" s="2" t="s">
        <v>655</v>
      </c>
      <c r="D405" t="s">
        <v>656</v>
      </c>
      <c r="E405" t="s">
        <v>31</v>
      </c>
      <c r="F405" t="s">
        <v>97</v>
      </c>
      <c r="G405">
        <v>1</v>
      </c>
      <c r="H405" t="str">
        <f t="shared" si="63"/>
        <v>3</v>
      </c>
      <c r="I405" s="11" t="str">
        <f t="shared" si="64"/>
        <v>2</v>
      </c>
      <c r="J405" s="11" t="str">
        <f t="shared" si="65"/>
        <v>3</v>
      </c>
      <c r="K405" s="11" t="str">
        <f t="shared" si="66"/>
        <v>4</v>
      </c>
      <c r="L405" t="s">
        <v>334</v>
      </c>
      <c r="M405" t="s">
        <v>652</v>
      </c>
      <c r="N405">
        <v>0</v>
      </c>
      <c r="O405">
        <v>35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35</v>
      </c>
      <c r="X405">
        <v>105</v>
      </c>
      <c r="Y405">
        <v>5.83</v>
      </c>
      <c r="Z405">
        <v>2559</v>
      </c>
      <c r="AA405">
        <v>1</v>
      </c>
      <c r="AB405" s="12" t="str">
        <f t="shared" si="67"/>
        <v>2</v>
      </c>
      <c r="AC405" s="12" t="str">
        <f t="shared" si="68"/>
        <v>3</v>
      </c>
      <c r="AD405" s="12" t="str">
        <f t="shared" si="69"/>
        <v>4</v>
      </c>
      <c r="AE405" t="s">
        <v>27</v>
      </c>
      <c r="AF405" s="13">
        <v>2</v>
      </c>
      <c r="AG405" s="13">
        <f t="shared" si="70"/>
        <v>1</v>
      </c>
      <c r="AH405" s="14">
        <f t="shared" si="71"/>
        <v>3</v>
      </c>
    </row>
    <row r="406" spans="1:34" ht="16.5" customHeight="1" x14ac:dyDescent="0.2">
      <c r="A406" t="s">
        <v>27</v>
      </c>
      <c r="B406" t="s">
        <v>28</v>
      </c>
      <c r="C406" s="2" t="s">
        <v>657</v>
      </c>
      <c r="D406" t="s">
        <v>658</v>
      </c>
      <c r="E406" t="s">
        <v>31</v>
      </c>
      <c r="F406" t="s">
        <v>97</v>
      </c>
      <c r="G406">
        <v>1</v>
      </c>
      <c r="H406" t="str">
        <f t="shared" si="63"/>
        <v>3</v>
      </c>
      <c r="I406" s="11" t="str">
        <f t="shared" si="64"/>
        <v>2</v>
      </c>
      <c r="J406" s="11" t="str">
        <f t="shared" si="65"/>
        <v>3</v>
      </c>
      <c r="K406" s="11" t="str">
        <f t="shared" si="66"/>
        <v>4</v>
      </c>
      <c r="L406" t="s">
        <v>334</v>
      </c>
      <c r="M406" t="s">
        <v>652</v>
      </c>
      <c r="N406">
        <v>0</v>
      </c>
      <c r="O406">
        <v>18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18</v>
      </c>
      <c r="X406">
        <v>54</v>
      </c>
      <c r="Y406">
        <v>3</v>
      </c>
      <c r="Z406">
        <v>2559</v>
      </c>
      <c r="AA406">
        <v>1</v>
      </c>
      <c r="AB406" s="12" t="str">
        <f t="shared" si="67"/>
        <v>2</v>
      </c>
      <c r="AC406" s="12" t="str">
        <f t="shared" si="68"/>
        <v>3</v>
      </c>
      <c r="AD406" s="12" t="str">
        <f t="shared" si="69"/>
        <v>4</v>
      </c>
      <c r="AE406" t="s">
        <v>27</v>
      </c>
      <c r="AF406" s="13">
        <v>2</v>
      </c>
      <c r="AG406" s="13">
        <f t="shared" si="70"/>
        <v>1</v>
      </c>
      <c r="AH406" s="14">
        <f t="shared" si="71"/>
        <v>3</v>
      </c>
    </row>
    <row r="407" spans="1:34" ht="16.5" customHeight="1" x14ac:dyDescent="0.2">
      <c r="A407" t="s">
        <v>27</v>
      </c>
      <c r="B407" t="s">
        <v>28</v>
      </c>
      <c r="C407" s="2" t="s">
        <v>659</v>
      </c>
      <c r="D407" t="s">
        <v>660</v>
      </c>
      <c r="E407" t="s">
        <v>31</v>
      </c>
      <c r="F407" t="s">
        <v>97</v>
      </c>
      <c r="G407">
        <v>1</v>
      </c>
      <c r="H407" t="str">
        <f t="shared" si="63"/>
        <v>3</v>
      </c>
      <c r="I407" s="11" t="str">
        <f t="shared" si="64"/>
        <v>2</v>
      </c>
      <c r="J407" s="11" t="str">
        <f t="shared" si="65"/>
        <v>3</v>
      </c>
      <c r="K407" s="11" t="str">
        <f t="shared" si="66"/>
        <v>4</v>
      </c>
      <c r="L407" t="s">
        <v>334</v>
      </c>
      <c r="M407" t="s">
        <v>646</v>
      </c>
      <c r="N407">
        <v>0</v>
      </c>
      <c r="O407">
        <v>36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36</v>
      </c>
      <c r="X407">
        <v>108</v>
      </c>
      <c r="Y407">
        <v>6</v>
      </c>
      <c r="Z407">
        <v>2559</v>
      </c>
      <c r="AA407">
        <v>1</v>
      </c>
      <c r="AB407" s="12" t="str">
        <f t="shared" si="67"/>
        <v>2</v>
      </c>
      <c r="AC407" s="12" t="str">
        <f t="shared" si="68"/>
        <v>3</v>
      </c>
      <c r="AD407" s="12" t="str">
        <f t="shared" si="69"/>
        <v>4</v>
      </c>
      <c r="AE407" t="s">
        <v>27</v>
      </c>
      <c r="AF407" s="13">
        <v>2</v>
      </c>
      <c r="AG407" s="13">
        <f t="shared" si="70"/>
        <v>1</v>
      </c>
      <c r="AH407" s="14">
        <f t="shared" si="71"/>
        <v>3</v>
      </c>
    </row>
    <row r="408" spans="1:34" ht="16.5" customHeight="1" x14ac:dyDescent="0.2">
      <c r="A408" t="s">
        <v>27</v>
      </c>
      <c r="B408" t="s">
        <v>28</v>
      </c>
      <c r="C408" s="2" t="s">
        <v>661</v>
      </c>
      <c r="D408" t="s">
        <v>662</v>
      </c>
      <c r="E408" t="s">
        <v>31</v>
      </c>
      <c r="F408" t="s">
        <v>97</v>
      </c>
      <c r="G408">
        <v>1</v>
      </c>
      <c r="H408" t="str">
        <f t="shared" si="63"/>
        <v>3</v>
      </c>
      <c r="I408" s="11" t="str">
        <f t="shared" si="64"/>
        <v>3</v>
      </c>
      <c r="J408" s="11" t="str">
        <f t="shared" si="65"/>
        <v>0</v>
      </c>
      <c r="K408" s="11" t="str">
        <f t="shared" si="66"/>
        <v>6</v>
      </c>
      <c r="L408" t="s">
        <v>33</v>
      </c>
      <c r="M408" t="s">
        <v>98</v>
      </c>
      <c r="N408">
        <v>0</v>
      </c>
      <c r="O408">
        <v>2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2</v>
      </c>
      <c r="X408">
        <v>6</v>
      </c>
      <c r="Y408">
        <v>0.33</v>
      </c>
      <c r="Z408">
        <v>2559</v>
      </c>
      <c r="AA408">
        <v>1</v>
      </c>
      <c r="AB408" s="12" t="str">
        <f t="shared" si="67"/>
        <v>3</v>
      </c>
      <c r="AC408" s="12" t="str">
        <f t="shared" si="68"/>
        <v>0</v>
      </c>
      <c r="AD408" s="12" t="str">
        <f t="shared" si="69"/>
        <v>6</v>
      </c>
      <c r="AE408" t="s">
        <v>27</v>
      </c>
      <c r="AF408" s="13">
        <v>3</v>
      </c>
      <c r="AG408" s="13">
        <f t="shared" si="70"/>
        <v>0</v>
      </c>
      <c r="AH408" s="14">
        <f t="shared" si="71"/>
        <v>3</v>
      </c>
    </row>
    <row r="409" spans="1:34" ht="16.5" customHeight="1" x14ac:dyDescent="0.2">
      <c r="A409" t="s">
        <v>27</v>
      </c>
      <c r="B409" t="s">
        <v>28</v>
      </c>
      <c r="C409" s="2" t="s">
        <v>663</v>
      </c>
      <c r="D409" t="s">
        <v>664</v>
      </c>
      <c r="E409" t="s">
        <v>31</v>
      </c>
      <c r="F409" t="s">
        <v>97</v>
      </c>
      <c r="G409">
        <v>1</v>
      </c>
      <c r="H409" t="str">
        <f t="shared" si="63"/>
        <v>3</v>
      </c>
      <c r="I409" s="11" t="str">
        <f t="shared" si="64"/>
        <v>2</v>
      </c>
      <c r="J409" s="11" t="str">
        <f t="shared" si="65"/>
        <v>2</v>
      </c>
      <c r="K409" s="11" t="str">
        <f t="shared" si="66"/>
        <v>5</v>
      </c>
      <c r="L409" t="s">
        <v>63</v>
      </c>
      <c r="M409" t="s">
        <v>665</v>
      </c>
      <c r="N409">
        <v>0</v>
      </c>
      <c r="O409">
        <v>51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51</v>
      </c>
      <c r="X409">
        <v>153</v>
      </c>
      <c r="Y409">
        <v>8.5</v>
      </c>
      <c r="Z409">
        <v>2559</v>
      </c>
      <c r="AA409">
        <v>1</v>
      </c>
      <c r="AB409" s="12" t="str">
        <f t="shared" si="67"/>
        <v>2</v>
      </c>
      <c r="AC409" s="12" t="str">
        <f t="shared" si="68"/>
        <v>2</v>
      </c>
      <c r="AD409" s="12" t="str">
        <f t="shared" si="69"/>
        <v>5</v>
      </c>
      <c r="AE409" t="s">
        <v>27</v>
      </c>
      <c r="AF409" s="13">
        <v>2</v>
      </c>
      <c r="AG409" s="13">
        <f t="shared" si="70"/>
        <v>0.66666666666666663</v>
      </c>
      <c r="AH409" s="14">
        <f t="shared" si="71"/>
        <v>2.6666666666666665</v>
      </c>
    </row>
    <row r="410" spans="1:34" ht="16.5" customHeight="1" x14ac:dyDescent="0.2">
      <c r="A410" t="s">
        <v>27</v>
      </c>
      <c r="B410" t="s">
        <v>28</v>
      </c>
      <c r="C410" s="2" t="s">
        <v>666</v>
      </c>
      <c r="D410" t="s">
        <v>667</v>
      </c>
      <c r="E410" t="s">
        <v>31</v>
      </c>
      <c r="F410" t="s">
        <v>97</v>
      </c>
      <c r="G410">
        <v>2</v>
      </c>
      <c r="H410" t="str">
        <f t="shared" si="63"/>
        <v>3</v>
      </c>
      <c r="I410" s="11" t="str">
        <f t="shared" si="64"/>
        <v>3</v>
      </c>
      <c r="J410" s="11" t="str">
        <f t="shared" si="65"/>
        <v>0</v>
      </c>
      <c r="K410" s="11" t="str">
        <f t="shared" si="66"/>
        <v>6</v>
      </c>
      <c r="L410" t="s">
        <v>33</v>
      </c>
      <c r="M410" t="s">
        <v>98</v>
      </c>
      <c r="N410">
        <v>0</v>
      </c>
      <c r="O410">
        <v>24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24</v>
      </c>
      <c r="X410">
        <v>72</v>
      </c>
      <c r="Y410">
        <v>4</v>
      </c>
      <c r="Z410">
        <v>2559</v>
      </c>
      <c r="AA410">
        <v>1</v>
      </c>
      <c r="AB410" s="12" t="str">
        <f t="shared" si="67"/>
        <v>3</v>
      </c>
      <c r="AC410" s="12" t="str">
        <f t="shared" si="68"/>
        <v>0</v>
      </c>
      <c r="AD410" s="12" t="str">
        <f t="shared" si="69"/>
        <v>6</v>
      </c>
      <c r="AE410" t="s">
        <v>27</v>
      </c>
      <c r="AF410" s="13">
        <v>3</v>
      </c>
      <c r="AG410" s="13">
        <f t="shared" si="70"/>
        <v>0</v>
      </c>
      <c r="AH410" s="14">
        <f t="shared" si="71"/>
        <v>3</v>
      </c>
    </row>
    <row r="411" spans="1:34" ht="16.5" customHeight="1" x14ac:dyDescent="0.2">
      <c r="A411" t="s">
        <v>27</v>
      </c>
      <c r="B411" t="s">
        <v>28</v>
      </c>
      <c r="C411" s="2" t="s">
        <v>666</v>
      </c>
      <c r="D411" t="s">
        <v>667</v>
      </c>
      <c r="E411" t="s">
        <v>31</v>
      </c>
      <c r="F411" t="s">
        <v>97</v>
      </c>
      <c r="G411">
        <v>1</v>
      </c>
      <c r="H411" t="str">
        <f t="shared" si="63"/>
        <v>3</v>
      </c>
      <c r="I411" s="11" t="str">
        <f t="shared" si="64"/>
        <v>3</v>
      </c>
      <c r="J411" s="11" t="str">
        <f t="shared" si="65"/>
        <v>0</v>
      </c>
      <c r="K411" s="11" t="str">
        <f t="shared" si="66"/>
        <v>6</v>
      </c>
      <c r="L411" t="s">
        <v>33</v>
      </c>
      <c r="M411" t="s">
        <v>98</v>
      </c>
      <c r="N411">
        <v>0</v>
      </c>
      <c r="O411">
        <v>44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44</v>
      </c>
      <c r="X411">
        <v>132</v>
      </c>
      <c r="Y411">
        <v>7.33</v>
      </c>
      <c r="Z411">
        <v>2559</v>
      </c>
      <c r="AA411">
        <v>1</v>
      </c>
      <c r="AB411" s="12" t="str">
        <f t="shared" si="67"/>
        <v>3</v>
      </c>
      <c r="AC411" s="12" t="str">
        <f t="shared" si="68"/>
        <v>0</v>
      </c>
      <c r="AD411" s="12" t="str">
        <f t="shared" si="69"/>
        <v>6</v>
      </c>
      <c r="AE411" t="s">
        <v>27</v>
      </c>
      <c r="AF411" s="13">
        <v>3</v>
      </c>
      <c r="AG411" s="13">
        <f t="shared" si="70"/>
        <v>0</v>
      </c>
      <c r="AH411" s="14">
        <f t="shared" si="71"/>
        <v>3</v>
      </c>
    </row>
    <row r="412" spans="1:34" ht="16.5" customHeight="1" x14ac:dyDescent="0.2">
      <c r="A412" t="s">
        <v>27</v>
      </c>
      <c r="B412" t="s">
        <v>28</v>
      </c>
      <c r="C412" s="2" t="s">
        <v>668</v>
      </c>
      <c r="D412" t="s">
        <v>669</v>
      </c>
      <c r="E412" t="s">
        <v>31</v>
      </c>
      <c r="F412" t="s">
        <v>97</v>
      </c>
      <c r="G412">
        <v>1</v>
      </c>
      <c r="H412" t="str">
        <f t="shared" si="63"/>
        <v>3</v>
      </c>
      <c r="I412" s="11" t="str">
        <f t="shared" si="64"/>
        <v>3</v>
      </c>
      <c r="J412" s="11" t="str">
        <f t="shared" si="65"/>
        <v>0</v>
      </c>
      <c r="K412" s="11" t="str">
        <f t="shared" si="66"/>
        <v>6</v>
      </c>
      <c r="L412" t="s">
        <v>33</v>
      </c>
      <c r="M412" t="s">
        <v>665</v>
      </c>
      <c r="N412">
        <v>0</v>
      </c>
      <c r="O412">
        <v>7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27</v>
      </c>
      <c r="V412">
        <v>0</v>
      </c>
      <c r="W412">
        <v>34</v>
      </c>
      <c r="X412">
        <v>102</v>
      </c>
      <c r="Y412">
        <v>5.67</v>
      </c>
      <c r="Z412">
        <v>2559</v>
      </c>
      <c r="AA412">
        <v>1</v>
      </c>
      <c r="AB412" s="12" t="str">
        <f t="shared" si="67"/>
        <v>3</v>
      </c>
      <c r="AC412" s="12" t="str">
        <f t="shared" si="68"/>
        <v>0</v>
      </c>
      <c r="AD412" s="12" t="str">
        <f t="shared" si="69"/>
        <v>6</v>
      </c>
      <c r="AE412" t="s">
        <v>27</v>
      </c>
      <c r="AF412" s="13">
        <v>3</v>
      </c>
      <c r="AG412" s="13">
        <f t="shared" si="70"/>
        <v>0</v>
      </c>
      <c r="AH412" s="14">
        <f t="shared" si="71"/>
        <v>3</v>
      </c>
    </row>
    <row r="413" spans="1:34" ht="16.5" customHeight="1" x14ac:dyDescent="0.2">
      <c r="A413" t="s">
        <v>27</v>
      </c>
      <c r="B413" t="s">
        <v>28</v>
      </c>
      <c r="C413" s="2" t="s">
        <v>102</v>
      </c>
      <c r="D413" t="s">
        <v>103</v>
      </c>
      <c r="E413" t="s">
        <v>31</v>
      </c>
      <c r="F413" t="s">
        <v>97</v>
      </c>
      <c r="G413">
        <v>1</v>
      </c>
      <c r="H413" t="str">
        <f t="shared" si="63"/>
        <v>3</v>
      </c>
      <c r="I413" s="11" t="str">
        <f t="shared" si="64"/>
        <v>0</v>
      </c>
      <c r="J413" s="11" t="str">
        <f t="shared" si="65"/>
        <v>9</v>
      </c>
      <c r="K413" s="11" t="str">
        <f t="shared" si="66"/>
        <v>0</v>
      </c>
      <c r="L413" t="s">
        <v>55</v>
      </c>
      <c r="M413" t="s">
        <v>670</v>
      </c>
      <c r="N413">
        <v>0</v>
      </c>
      <c r="O413">
        <v>69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69</v>
      </c>
      <c r="X413">
        <v>207</v>
      </c>
      <c r="Y413">
        <v>11.5</v>
      </c>
      <c r="Z413">
        <v>2559</v>
      </c>
      <c r="AA413">
        <v>1</v>
      </c>
      <c r="AB413" s="12" t="str">
        <f t="shared" si="67"/>
        <v>0</v>
      </c>
      <c r="AC413" s="12" t="str">
        <f t="shared" si="68"/>
        <v>9</v>
      </c>
      <c r="AD413" s="12" t="str">
        <f t="shared" si="69"/>
        <v>0</v>
      </c>
      <c r="AE413" t="s">
        <v>27</v>
      </c>
      <c r="AF413" s="13">
        <v>0</v>
      </c>
      <c r="AG413" s="13">
        <f t="shared" si="70"/>
        <v>3</v>
      </c>
      <c r="AH413" s="14">
        <f t="shared" si="71"/>
        <v>3</v>
      </c>
    </row>
    <row r="414" spans="1:34" ht="16.5" customHeight="1" x14ac:dyDescent="0.2">
      <c r="A414" t="s">
        <v>27</v>
      </c>
      <c r="B414" t="s">
        <v>28</v>
      </c>
      <c r="C414" s="2" t="s">
        <v>671</v>
      </c>
      <c r="D414" t="s">
        <v>672</v>
      </c>
      <c r="E414" t="s">
        <v>31</v>
      </c>
      <c r="F414" t="s">
        <v>97</v>
      </c>
      <c r="G414">
        <v>1</v>
      </c>
      <c r="H414" t="str">
        <f t="shared" si="63"/>
        <v>4</v>
      </c>
      <c r="I414" s="11" t="str">
        <f t="shared" si="64"/>
        <v>0</v>
      </c>
      <c r="J414" s="11" t="str">
        <f>MID(L414,6,2)</f>
        <v>12</v>
      </c>
      <c r="K414" s="11" t="str">
        <f>MID(L414,9,1)</f>
        <v>0</v>
      </c>
      <c r="L414" t="s">
        <v>673</v>
      </c>
      <c r="M414" t="s">
        <v>674</v>
      </c>
      <c r="N414">
        <v>0</v>
      </c>
      <c r="O414">
        <v>67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67</v>
      </c>
      <c r="X414">
        <v>268</v>
      </c>
      <c r="Y414">
        <v>14.89</v>
      </c>
      <c r="Z414">
        <v>2559</v>
      </c>
      <c r="AA414">
        <v>1</v>
      </c>
      <c r="AB414" s="12" t="str">
        <f t="shared" si="67"/>
        <v>0</v>
      </c>
      <c r="AC414" s="12" t="str">
        <f>MID(L414,6,2)</f>
        <v>12</v>
      </c>
      <c r="AD414" s="12" t="str">
        <f>MID(L414,9,1)</f>
        <v>0</v>
      </c>
      <c r="AE414" t="s">
        <v>27</v>
      </c>
      <c r="AF414" s="13">
        <v>0</v>
      </c>
      <c r="AG414" s="13">
        <f t="shared" si="70"/>
        <v>4</v>
      </c>
      <c r="AH414" s="14">
        <f t="shared" si="71"/>
        <v>4</v>
      </c>
    </row>
    <row r="415" spans="1:34" ht="16.5" customHeight="1" x14ac:dyDescent="0.2">
      <c r="A415" t="s">
        <v>27</v>
      </c>
      <c r="B415" t="s">
        <v>28</v>
      </c>
      <c r="C415" s="2" t="s">
        <v>675</v>
      </c>
      <c r="D415" t="s">
        <v>676</v>
      </c>
      <c r="E415" t="s">
        <v>31</v>
      </c>
      <c r="F415" t="s">
        <v>677</v>
      </c>
      <c r="G415">
        <v>1</v>
      </c>
      <c r="H415" t="str">
        <f t="shared" si="63"/>
        <v>3</v>
      </c>
      <c r="I415" s="11" t="str">
        <f t="shared" si="64"/>
        <v>3</v>
      </c>
      <c r="J415" s="11" t="str">
        <f t="shared" si="65"/>
        <v>0</v>
      </c>
      <c r="K415" s="11" t="str">
        <f t="shared" si="66"/>
        <v>6</v>
      </c>
      <c r="L415" t="s">
        <v>33</v>
      </c>
      <c r="M415" t="s">
        <v>191</v>
      </c>
      <c r="N415">
        <v>0</v>
      </c>
      <c r="O415">
        <v>67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68</v>
      </c>
      <c r="X415">
        <v>204</v>
      </c>
      <c r="Y415">
        <v>11.33</v>
      </c>
      <c r="Z415">
        <v>2559</v>
      </c>
      <c r="AA415">
        <v>1</v>
      </c>
      <c r="AB415" s="12" t="str">
        <f t="shared" si="67"/>
        <v>3</v>
      </c>
      <c r="AC415" s="12" t="str">
        <f t="shared" si="68"/>
        <v>0</v>
      </c>
      <c r="AD415" s="12" t="str">
        <f t="shared" si="69"/>
        <v>6</v>
      </c>
      <c r="AE415" t="s">
        <v>27</v>
      </c>
      <c r="AF415" s="13">
        <v>3</v>
      </c>
      <c r="AG415" s="13">
        <f t="shared" si="70"/>
        <v>0</v>
      </c>
      <c r="AH415" s="14">
        <f t="shared" si="71"/>
        <v>3</v>
      </c>
    </row>
    <row r="416" spans="1:34" ht="16.5" customHeight="1" x14ac:dyDescent="0.2">
      <c r="A416" t="s">
        <v>27</v>
      </c>
      <c r="B416" t="s">
        <v>28</v>
      </c>
      <c r="C416" s="2" t="s">
        <v>678</v>
      </c>
      <c r="D416" t="s">
        <v>679</v>
      </c>
      <c r="E416" t="s">
        <v>31</v>
      </c>
      <c r="F416" t="s">
        <v>677</v>
      </c>
      <c r="G416">
        <v>1</v>
      </c>
      <c r="H416" t="str">
        <f t="shared" si="63"/>
        <v>3</v>
      </c>
      <c r="I416" s="11" t="str">
        <f t="shared" si="64"/>
        <v>2</v>
      </c>
      <c r="J416" s="11" t="str">
        <f t="shared" si="65"/>
        <v>2</v>
      </c>
      <c r="K416" s="11" t="str">
        <f t="shared" si="66"/>
        <v>5</v>
      </c>
      <c r="L416" t="s">
        <v>63</v>
      </c>
      <c r="M416" t="s">
        <v>680</v>
      </c>
      <c r="N416">
        <v>0</v>
      </c>
      <c r="O416">
        <v>68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1</v>
      </c>
      <c r="W416">
        <v>69</v>
      </c>
      <c r="X416">
        <v>207</v>
      </c>
      <c r="Y416">
        <v>11.5</v>
      </c>
      <c r="Z416">
        <v>2559</v>
      </c>
      <c r="AA416">
        <v>1</v>
      </c>
      <c r="AB416" s="12" t="str">
        <f t="shared" si="67"/>
        <v>2</v>
      </c>
      <c r="AC416" s="12" t="str">
        <f t="shared" si="68"/>
        <v>2</v>
      </c>
      <c r="AD416" s="12" t="str">
        <f t="shared" si="69"/>
        <v>5</v>
      </c>
      <c r="AE416" t="s">
        <v>27</v>
      </c>
      <c r="AF416" s="13">
        <v>2</v>
      </c>
      <c r="AG416" s="13">
        <f t="shared" si="70"/>
        <v>0.66666666666666663</v>
      </c>
      <c r="AH416" s="14">
        <f t="shared" si="71"/>
        <v>2.6666666666666665</v>
      </c>
    </row>
    <row r="417" spans="1:34" ht="16.5" customHeight="1" x14ac:dyDescent="0.2">
      <c r="A417" t="s">
        <v>27</v>
      </c>
      <c r="B417" t="s">
        <v>28</v>
      </c>
      <c r="C417" s="2" t="s">
        <v>681</v>
      </c>
      <c r="D417" t="s">
        <v>190</v>
      </c>
      <c r="E417" t="s">
        <v>31</v>
      </c>
      <c r="F417" t="s">
        <v>677</v>
      </c>
      <c r="G417">
        <v>1</v>
      </c>
      <c r="H417" t="str">
        <f t="shared" si="63"/>
        <v>3</v>
      </c>
      <c r="I417" s="11" t="str">
        <f t="shared" si="64"/>
        <v>3</v>
      </c>
      <c r="J417" s="11" t="str">
        <f t="shared" si="65"/>
        <v>0</v>
      </c>
      <c r="K417" s="11" t="str">
        <f t="shared" si="66"/>
        <v>6</v>
      </c>
      <c r="L417" t="s">
        <v>33</v>
      </c>
      <c r="M417" t="s">
        <v>680</v>
      </c>
      <c r="N417">
        <v>0</v>
      </c>
      <c r="O417">
        <v>86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</v>
      </c>
      <c r="W417">
        <v>87</v>
      </c>
      <c r="X417">
        <v>261</v>
      </c>
      <c r="Y417">
        <v>14.5</v>
      </c>
      <c r="Z417">
        <v>2559</v>
      </c>
      <c r="AA417">
        <v>1</v>
      </c>
      <c r="AB417" s="12" t="str">
        <f t="shared" si="67"/>
        <v>3</v>
      </c>
      <c r="AC417" s="12" t="str">
        <f t="shared" si="68"/>
        <v>0</v>
      </c>
      <c r="AD417" s="12" t="str">
        <f t="shared" si="69"/>
        <v>6</v>
      </c>
      <c r="AE417" t="s">
        <v>27</v>
      </c>
      <c r="AF417" s="13">
        <v>3</v>
      </c>
      <c r="AG417" s="13">
        <f t="shared" si="70"/>
        <v>0</v>
      </c>
      <c r="AH417" s="14">
        <f t="shared" si="71"/>
        <v>3</v>
      </c>
    </row>
    <row r="418" spans="1:34" ht="16.5" customHeight="1" x14ac:dyDescent="0.2">
      <c r="A418" t="s">
        <v>27</v>
      </c>
      <c r="B418" t="s">
        <v>28</v>
      </c>
      <c r="C418" s="2" t="s">
        <v>682</v>
      </c>
      <c r="D418" t="s">
        <v>683</v>
      </c>
      <c r="E418" t="s">
        <v>31</v>
      </c>
      <c r="F418" t="s">
        <v>677</v>
      </c>
      <c r="G418">
        <v>1</v>
      </c>
      <c r="H418" t="str">
        <f t="shared" si="63"/>
        <v>3</v>
      </c>
      <c r="I418" s="11" t="str">
        <f t="shared" si="64"/>
        <v>3</v>
      </c>
      <c r="J418" s="11" t="str">
        <f t="shared" si="65"/>
        <v>0</v>
      </c>
      <c r="K418" s="11" t="str">
        <f t="shared" si="66"/>
        <v>6</v>
      </c>
      <c r="L418" t="s">
        <v>33</v>
      </c>
      <c r="M418" t="s">
        <v>680</v>
      </c>
      <c r="N418">
        <v>0</v>
      </c>
      <c r="O418">
        <v>84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85</v>
      </c>
      <c r="X418">
        <v>255</v>
      </c>
      <c r="Y418">
        <v>14.17</v>
      </c>
      <c r="Z418">
        <v>2559</v>
      </c>
      <c r="AA418">
        <v>1</v>
      </c>
      <c r="AB418" s="12" t="str">
        <f t="shared" si="67"/>
        <v>3</v>
      </c>
      <c r="AC418" s="12" t="str">
        <f t="shared" si="68"/>
        <v>0</v>
      </c>
      <c r="AD418" s="12" t="str">
        <f t="shared" si="69"/>
        <v>6</v>
      </c>
      <c r="AE418" t="s">
        <v>27</v>
      </c>
      <c r="AF418" s="13">
        <v>3</v>
      </c>
      <c r="AG418" s="13">
        <f t="shared" si="70"/>
        <v>0</v>
      </c>
      <c r="AH418" s="14">
        <f t="shared" si="71"/>
        <v>3</v>
      </c>
    </row>
    <row r="419" spans="1:34" ht="16.5" customHeight="1" x14ac:dyDescent="0.2">
      <c r="A419" t="s">
        <v>27</v>
      </c>
      <c r="B419" t="s">
        <v>28</v>
      </c>
      <c r="C419" s="2" t="s">
        <v>684</v>
      </c>
      <c r="D419" t="s">
        <v>685</v>
      </c>
      <c r="E419" t="s">
        <v>31</v>
      </c>
      <c r="F419" t="s">
        <v>677</v>
      </c>
      <c r="G419">
        <v>1</v>
      </c>
      <c r="H419" t="str">
        <f t="shared" si="63"/>
        <v>3</v>
      </c>
      <c r="I419" s="11" t="str">
        <f t="shared" si="64"/>
        <v>2</v>
      </c>
      <c r="J419" s="11" t="str">
        <f t="shared" si="65"/>
        <v>2</v>
      </c>
      <c r="K419" s="11" t="str">
        <f t="shared" si="66"/>
        <v>5</v>
      </c>
      <c r="L419" t="s">
        <v>63</v>
      </c>
      <c r="M419" t="s">
        <v>686</v>
      </c>
      <c r="N419">
        <v>0</v>
      </c>
      <c r="O419">
        <v>92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92</v>
      </c>
      <c r="X419">
        <v>276</v>
      </c>
      <c r="Y419">
        <v>15.33</v>
      </c>
      <c r="Z419">
        <v>2559</v>
      </c>
      <c r="AA419">
        <v>1</v>
      </c>
      <c r="AB419" s="12" t="str">
        <f t="shared" si="67"/>
        <v>2</v>
      </c>
      <c r="AC419" s="12" t="str">
        <f t="shared" si="68"/>
        <v>2</v>
      </c>
      <c r="AD419" s="12" t="str">
        <f t="shared" si="69"/>
        <v>5</v>
      </c>
      <c r="AE419" t="s">
        <v>27</v>
      </c>
      <c r="AF419" s="13">
        <v>2</v>
      </c>
      <c r="AG419" s="13">
        <f t="shared" si="70"/>
        <v>0.66666666666666663</v>
      </c>
      <c r="AH419" s="14">
        <f t="shared" si="71"/>
        <v>2.6666666666666665</v>
      </c>
    </row>
    <row r="420" spans="1:34" ht="16.5" customHeight="1" x14ac:dyDescent="0.2">
      <c r="A420" t="s">
        <v>27</v>
      </c>
      <c r="B420" t="s">
        <v>28</v>
      </c>
      <c r="C420" s="2" t="s">
        <v>687</v>
      </c>
      <c r="D420" t="s">
        <v>688</v>
      </c>
      <c r="E420" t="s">
        <v>31</v>
      </c>
      <c r="F420" t="s">
        <v>677</v>
      </c>
      <c r="G420">
        <v>1</v>
      </c>
      <c r="H420" t="str">
        <f t="shared" si="63"/>
        <v>3</v>
      </c>
      <c r="I420" s="11" t="str">
        <f t="shared" si="64"/>
        <v>3</v>
      </c>
      <c r="J420" s="11" t="str">
        <f t="shared" si="65"/>
        <v>0</v>
      </c>
      <c r="K420" s="11" t="str">
        <f t="shared" si="66"/>
        <v>6</v>
      </c>
      <c r="L420" t="s">
        <v>33</v>
      </c>
      <c r="M420" t="s">
        <v>689</v>
      </c>
      <c r="N420">
        <v>0</v>
      </c>
      <c r="O420">
        <v>87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1</v>
      </c>
      <c r="W420">
        <v>88</v>
      </c>
      <c r="X420">
        <v>264</v>
      </c>
      <c r="Y420">
        <v>14.67</v>
      </c>
      <c r="Z420">
        <v>2559</v>
      </c>
      <c r="AA420">
        <v>1</v>
      </c>
      <c r="AB420" s="12" t="str">
        <f t="shared" si="67"/>
        <v>3</v>
      </c>
      <c r="AC420" s="12" t="str">
        <f t="shared" si="68"/>
        <v>0</v>
      </c>
      <c r="AD420" s="12" t="str">
        <f t="shared" si="69"/>
        <v>6</v>
      </c>
      <c r="AE420" t="s">
        <v>27</v>
      </c>
      <c r="AF420" s="13">
        <v>3</v>
      </c>
      <c r="AG420" s="13">
        <f t="shared" si="70"/>
        <v>0</v>
      </c>
      <c r="AH420" s="14">
        <f t="shared" si="71"/>
        <v>3</v>
      </c>
    </row>
    <row r="421" spans="1:34" ht="16.5" customHeight="1" x14ac:dyDescent="0.2">
      <c r="A421" t="s">
        <v>27</v>
      </c>
      <c r="B421" t="s">
        <v>28</v>
      </c>
      <c r="C421" s="2" t="s">
        <v>690</v>
      </c>
      <c r="D421" t="s">
        <v>691</v>
      </c>
      <c r="E421" t="s">
        <v>31</v>
      </c>
      <c r="F421" t="s">
        <v>677</v>
      </c>
      <c r="G421">
        <v>1</v>
      </c>
      <c r="H421" t="str">
        <f t="shared" si="63"/>
        <v>3</v>
      </c>
      <c r="I421" s="11" t="str">
        <f t="shared" si="64"/>
        <v>3</v>
      </c>
      <c r="J421" s="11" t="str">
        <f t="shared" si="65"/>
        <v>0</v>
      </c>
      <c r="K421" s="11" t="str">
        <f t="shared" si="66"/>
        <v>6</v>
      </c>
      <c r="L421" t="s">
        <v>33</v>
      </c>
      <c r="M421" t="s">
        <v>686</v>
      </c>
      <c r="N421">
        <v>0</v>
      </c>
      <c r="O421">
        <v>86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86</v>
      </c>
      <c r="X421">
        <v>258</v>
      </c>
      <c r="Y421">
        <v>14.33</v>
      </c>
      <c r="Z421">
        <v>2559</v>
      </c>
      <c r="AA421">
        <v>1</v>
      </c>
      <c r="AB421" s="12" t="str">
        <f t="shared" si="67"/>
        <v>3</v>
      </c>
      <c r="AC421" s="12" t="str">
        <f t="shared" si="68"/>
        <v>0</v>
      </c>
      <c r="AD421" s="12" t="str">
        <f t="shared" si="69"/>
        <v>6</v>
      </c>
      <c r="AE421" t="s">
        <v>27</v>
      </c>
      <c r="AF421" s="13">
        <v>3</v>
      </c>
      <c r="AG421" s="13">
        <f t="shared" si="70"/>
        <v>0</v>
      </c>
      <c r="AH421" s="14">
        <f t="shared" si="71"/>
        <v>3</v>
      </c>
    </row>
    <row r="422" spans="1:34" ht="16.5" customHeight="1" x14ac:dyDescent="0.2">
      <c r="A422" t="s">
        <v>27</v>
      </c>
      <c r="B422" t="s">
        <v>28</v>
      </c>
      <c r="C422" s="2" t="s">
        <v>692</v>
      </c>
      <c r="D422" t="s">
        <v>693</v>
      </c>
      <c r="E422" t="s">
        <v>31</v>
      </c>
      <c r="F422" t="s">
        <v>677</v>
      </c>
      <c r="G422">
        <v>2</v>
      </c>
      <c r="H422" t="str">
        <f t="shared" si="63"/>
        <v>3</v>
      </c>
      <c r="I422" s="11" t="str">
        <f t="shared" si="64"/>
        <v>3</v>
      </c>
      <c r="J422" s="11" t="str">
        <f t="shared" si="65"/>
        <v>0</v>
      </c>
      <c r="K422" s="11" t="str">
        <f t="shared" si="66"/>
        <v>6</v>
      </c>
      <c r="L422" t="s">
        <v>33</v>
      </c>
      <c r="M422" t="s">
        <v>689</v>
      </c>
      <c r="N422">
        <v>0</v>
      </c>
      <c r="O422">
        <v>85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85</v>
      </c>
      <c r="X422">
        <v>255</v>
      </c>
      <c r="Y422">
        <v>14.17</v>
      </c>
      <c r="Z422">
        <v>2559</v>
      </c>
      <c r="AA422">
        <v>1</v>
      </c>
      <c r="AB422" s="12" t="str">
        <f t="shared" si="67"/>
        <v>3</v>
      </c>
      <c r="AC422" s="12" t="str">
        <f t="shared" si="68"/>
        <v>0</v>
      </c>
      <c r="AD422" s="12" t="str">
        <f t="shared" si="69"/>
        <v>6</v>
      </c>
      <c r="AE422" t="s">
        <v>27</v>
      </c>
      <c r="AF422" s="13">
        <v>3</v>
      </c>
      <c r="AG422" s="13">
        <f t="shared" si="70"/>
        <v>0</v>
      </c>
      <c r="AH422" s="14">
        <f t="shared" si="71"/>
        <v>3</v>
      </c>
    </row>
    <row r="423" spans="1:34" ht="16.5" customHeight="1" x14ac:dyDescent="0.2">
      <c r="A423" t="s">
        <v>27</v>
      </c>
      <c r="B423" t="s">
        <v>28</v>
      </c>
      <c r="C423" s="2" t="s">
        <v>694</v>
      </c>
      <c r="D423" t="s">
        <v>695</v>
      </c>
      <c r="E423" t="s">
        <v>31</v>
      </c>
      <c r="F423" t="s">
        <v>677</v>
      </c>
      <c r="G423">
        <v>1</v>
      </c>
      <c r="H423" t="str">
        <f t="shared" si="63"/>
        <v>3</v>
      </c>
      <c r="I423" s="11" t="str">
        <f t="shared" si="64"/>
        <v>2</v>
      </c>
      <c r="J423" s="11" t="str">
        <f t="shared" si="65"/>
        <v>2</v>
      </c>
      <c r="K423" s="11" t="str">
        <f t="shared" si="66"/>
        <v>5</v>
      </c>
      <c r="L423" t="s">
        <v>63</v>
      </c>
      <c r="M423" t="s">
        <v>696</v>
      </c>
      <c r="N423">
        <v>0</v>
      </c>
      <c r="O423">
        <v>86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86</v>
      </c>
      <c r="X423">
        <v>258</v>
      </c>
      <c r="Y423">
        <v>14.33</v>
      </c>
      <c r="Z423">
        <v>2559</v>
      </c>
      <c r="AA423">
        <v>1</v>
      </c>
      <c r="AB423" s="12" t="str">
        <f t="shared" si="67"/>
        <v>2</v>
      </c>
      <c r="AC423" s="12" t="str">
        <f t="shared" si="68"/>
        <v>2</v>
      </c>
      <c r="AD423" s="12" t="str">
        <f t="shared" si="69"/>
        <v>5</v>
      </c>
      <c r="AE423" t="s">
        <v>27</v>
      </c>
      <c r="AF423" s="13">
        <v>2</v>
      </c>
      <c r="AG423" s="13">
        <f t="shared" si="70"/>
        <v>0.66666666666666663</v>
      </c>
      <c r="AH423" s="14">
        <f t="shared" si="71"/>
        <v>2.6666666666666665</v>
      </c>
    </row>
    <row r="424" spans="1:34" ht="16.5" customHeight="1" x14ac:dyDescent="0.2">
      <c r="A424" t="s">
        <v>27</v>
      </c>
      <c r="B424" t="s">
        <v>28</v>
      </c>
      <c r="C424" s="2" t="s">
        <v>697</v>
      </c>
      <c r="D424" t="s">
        <v>698</v>
      </c>
      <c r="E424" t="s">
        <v>31</v>
      </c>
      <c r="F424" t="s">
        <v>677</v>
      </c>
      <c r="G424">
        <v>1</v>
      </c>
      <c r="H424" t="str">
        <f t="shared" si="63"/>
        <v>3</v>
      </c>
      <c r="I424" s="11" t="str">
        <f t="shared" si="64"/>
        <v>3</v>
      </c>
      <c r="J424" s="11" t="str">
        <f t="shared" si="65"/>
        <v>0</v>
      </c>
      <c r="K424" s="11" t="str">
        <f t="shared" si="66"/>
        <v>6</v>
      </c>
      <c r="L424" t="s">
        <v>33</v>
      </c>
      <c r="M424" t="s">
        <v>696</v>
      </c>
      <c r="N424">
        <v>0</v>
      </c>
      <c r="O424">
        <v>93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93</v>
      </c>
      <c r="X424">
        <v>279</v>
      </c>
      <c r="Y424">
        <v>15.5</v>
      </c>
      <c r="Z424">
        <v>2559</v>
      </c>
      <c r="AA424">
        <v>1</v>
      </c>
      <c r="AB424" s="12" t="str">
        <f t="shared" si="67"/>
        <v>3</v>
      </c>
      <c r="AC424" s="12" t="str">
        <f t="shared" si="68"/>
        <v>0</v>
      </c>
      <c r="AD424" s="12" t="str">
        <f t="shared" si="69"/>
        <v>6</v>
      </c>
      <c r="AE424" t="s">
        <v>27</v>
      </c>
      <c r="AF424" s="13">
        <v>3</v>
      </c>
      <c r="AG424" s="13">
        <f t="shared" si="70"/>
        <v>0</v>
      </c>
      <c r="AH424" s="14">
        <f t="shared" si="71"/>
        <v>3</v>
      </c>
    </row>
    <row r="425" spans="1:34" ht="16.5" customHeight="1" x14ac:dyDescent="0.2">
      <c r="A425" t="s">
        <v>27</v>
      </c>
      <c r="B425" t="s">
        <v>28</v>
      </c>
      <c r="C425" s="2" t="s">
        <v>699</v>
      </c>
      <c r="D425" t="s">
        <v>700</v>
      </c>
      <c r="E425" t="s">
        <v>31</v>
      </c>
      <c r="F425" t="s">
        <v>677</v>
      </c>
      <c r="G425">
        <v>1</v>
      </c>
      <c r="H425" t="str">
        <f t="shared" si="63"/>
        <v>3</v>
      </c>
      <c r="I425" s="11" t="str">
        <f t="shared" si="64"/>
        <v>2</v>
      </c>
      <c r="J425" s="11" t="str">
        <f t="shared" si="65"/>
        <v>2</v>
      </c>
      <c r="K425" s="11" t="str">
        <f t="shared" si="66"/>
        <v>5</v>
      </c>
      <c r="L425" t="s">
        <v>63</v>
      </c>
      <c r="M425" t="s">
        <v>686</v>
      </c>
      <c r="N425">
        <v>0</v>
      </c>
      <c r="O425">
        <v>91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91</v>
      </c>
      <c r="X425">
        <v>273</v>
      </c>
      <c r="Y425">
        <v>15.17</v>
      </c>
      <c r="Z425">
        <v>2559</v>
      </c>
      <c r="AA425">
        <v>1</v>
      </c>
      <c r="AB425" s="12" t="str">
        <f t="shared" si="67"/>
        <v>2</v>
      </c>
      <c r="AC425" s="12" t="str">
        <f t="shared" si="68"/>
        <v>2</v>
      </c>
      <c r="AD425" s="12" t="str">
        <f t="shared" si="69"/>
        <v>5</v>
      </c>
      <c r="AE425" t="s">
        <v>27</v>
      </c>
      <c r="AF425" s="13">
        <v>2</v>
      </c>
      <c r="AG425" s="13">
        <f t="shared" si="70"/>
        <v>0.66666666666666663</v>
      </c>
      <c r="AH425" s="14">
        <f t="shared" si="71"/>
        <v>2.6666666666666665</v>
      </c>
    </row>
    <row r="426" spans="1:34" ht="16.5" customHeight="1" x14ac:dyDescent="0.2">
      <c r="A426" t="s">
        <v>27</v>
      </c>
      <c r="B426" t="s">
        <v>28</v>
      </c>
      <c r="C426" s="2" t="s">
        <v>701</v>
      </c>
      <c r="D426" t="s">
        <v>702</v>
      </c>
      <c r="E426" t="s">
        <v>31</v>
      </c>
      <c r="F426" t="s">
        <v>677</v>
      </c>
      <c r="G426">
        <v>1</v>
      </c>
      <c r="H426" t="str">
        <f t="shared" si="63"/>
        <v>3</v>
      </c>
      <c r="I426" s="11" t="str">
        <f t="shared" si="64"/>
        <v>3</v>
      </c>
      <c r="J426" s="11" t="str">
        <f t="shared" si="65"/>
        <v>0</v>
      </c>
      <c r="K426" s="11" t="str">
        <f t="shared" si="66"/>
        <v>6</v>
      </c>
      <c r="L426" t="s">
        <v>33</v>
      </c>
      <c r="M426" t="s">
        <v>680</v>
      </c>
      <c r="N426">
        <v>0</v>
      </c>
      <c r="O426">
        <v>90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90</v>
      </c>
      <c r="X426">
        <v>270</v>
      </c>
      <c r="Y426">
        <v>15</v>
      </c>
      <c r="Z426">
        <v>2559</v>
      </c>
      <c r="AA426">
        <v>1</v>
      </c>
      <c r="AB426" s="12" t="str">
        <f t="shared" si="67"/>
        <v>3</v>
      </c>
      <c r="AC426" s="12" t="str">
        <f t="shared" si="68"/>
        <v>0</v>
      </c>
      <c r="AD426" s="12" t="str">
        <f t="shared" si="69"/>
        <v>6</v>
      </c>
      <c r="AE426" t="s">
        <v>27</v>
      </c>
      <c r="AF426" s="13">
        <v>3</v>
      </c>
      <c r="AG426" s="13">
        <f t="shared" si="70"/>
        <v>0</v>
      </c>
      <c r="AH426" s="14">
        <f t="shared" si="71"/>
        <v>3</v>
      </c>
    </row>
    <row r="427" spans="1:34" ht="16.5" customHeight="1" x14ac:dyDescent="0.2">
      <c r="A427" t="s">
        <v>27</v>
      </c>
      <c r="B427" t="s">
        <v>28</v>
      </c>
      <c r="C427" s="2" t="s">
        <v>703</v>
      </c>
      <c r="D427" t="s">
        <v>704</v>
      </c>
      <c r="E427" t="s">
        <v>31</v>
      </c>
      <c r="F427" t="s">
        <v>677</v>
      </c>
      <c r="G427">
        <v>1</v>
      </c>
      <c r="H427" t="str">
        <f t="shared" si="63"/>
        <v>3</v>
      </c>
      <c r="I427" s="11" t="str">
        <f t="shared" si="64"/>
        <v>3</v>
      </c>
      <c r="J427" s="11" t="str">
        <f t="shared" si="65"/>
        <v>0</v>
      </c>
      <c r="K427" s="11" t="str">
        <f t="shared" si="66"/>
        <v>6</v>
      </c>
      <c r="L427" t="s">
        <v>33</v>
      </c>
      <c r="M427" t="s">
        <v>689</v>
      </c>
      <c r="N427">
        <v>0</v>
      </c>
      <c r="O427">
        <v>92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</v>
      </c>
      <c r="W427">
        <v>93</v>
      </c>
      <c r="X427">
        <v>279</v>
      </c>
      <c r="Y427">
        <v>15.5</v>
      </c>
      <c r="Z427">
        <v>2559</v>
      </c>
      <c r="AA427">
        <v>1</v>
      </c>
      <c r="AB427" s="12" t="str">
        <f t="shared" si="67"/>
        <v>3</v>
      </c>
      <c r="AC427" s="12" t="str">
        <f t="shared" si="68"/>
        <v>0</v>
      </c>
      <c r="AD427" s="12" t="str">
        <f t="shared" si="69"/>
        <v>6</v>
      </c>
      <c r="AE427" t="s">
        <v>27</v>
      </c>
      <c r="AF427" s="13">
        <v>3</v>
      </c>
      <c r="AG427" s="13">
        <f t="shared" si="70"/>
        <v>0</v>
      </c>
      <c r="AH427" s="14">
        <f t="shared" si="71"/>
        <v>3</v>
      </c>
    </row>
    <row r="428" spans="1:34" ht="16.5" customHeight="1" x14ac:dyDescent="0.2">
      <c r="A428" t="s">
        <v>27</v>
      </c>
      <c r="B428" t="s">
        <v>28</v>
      </c>
      <c r="C428" s="2" t="s">
        <v>705</v>
      </c>
      <c r="D428" t="s">
        <v>706</v>
      </c>
      <c r="E428" t="s">
        <v>31</v>
      </c>
      <c r="F428" t="s">
        <v>677</v>
      </c>
      <c r="G428">
        <v>1</v>
      </c>
      <c r="H428" t="str">
        <f t="shared" si="63"/>
        <v>3</v>
      </c>
      <c r="I428" s="11" t="str">
        <f t="shared" si="64"/>
        <v>2</v>
      </c>
      <c r="J428" s="11" t="str">
        <f t="shared" si="65"/>
        <v>2</v>
      </c>
      <c r="K428" s="11" t="str">
        <f t="shared" si="66"/>
        <v>5</v>
      </c>
      <c r="L428" t="s">
        <v>63</v>
      </c>
      <c r="M428" t="s">
        <v>696</v>
      </c>
      <c r="N428">
        <v>0</v>
      </c>
      <c r="O428">
        <v>52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52</v>
      </c>
      <c r="X428">
        <v>156</v>
      </c>
      <c r="Y428">
        <v>8.67</v>
      </c>
      <c r="Z428">
        <v>2559</v>
      </c>
      <c r="AA428">
        <v>1</v>
      </c>
      <c r="AB428" s="12" t="str">
        <f t="shared" si="67"/>
        <v>2</v>
      </c>
      <c r="AC428" s="12" t="str">
        <f t="shared" si="68"/>
        <v>2</v>
      </c>
      <c r="AD428" s="12" t="str">
        <f t="shared" si="69"/>
        <v>5</v>
      </c>
      <c r="AE428" t="s">
        <v>27</v>
      </c>
      <c r="AF428" s="13">
        <v>2</v>
      </c>
      <c r="AG428" s="13">
        <f t="shared" si="70"/>
        <v>0.66666666666666663</v>
      </c>
      <c r="AH428" s="14">
        <f t="shared" si="71"/>
        <v>2.6666666666666665</v>
      </c>
    </row>
    <row r="429" spans="1:34" ht="16.5" customHeight="1" x14ac:dyDescent="0.2">
      <c r="A429" t="s">
        <v>27</v>
      </c>
      <c r="B429" t="s">
        <v>28</v>
      </c>
      <c r="C429" s="2" t="s">
        <v>707</v>
      </c>
      <c r="D429" t="s">
        <v>708</v>
      </c>
      <c r="E429" t="s">
        <v>31</v>
      </c>
      <c r="F429" t="s">
        <v>677</v>
      </c>
      <c r="G429">
        <v>1</v>
      </c>
      <c r="H429" t="str">
        <f t="shared" si="63"/>
        <v>3</v>
      </c>
      <c r="I429" s="11" t="str">
        <f t="shared" si="64"/>
        <v>2</v>
      </c>
      <c r="J429" s="11" t="str">
        <f t="shared" si="65"/>
        <v>2</v>
      </c>
      <c r="K429" s="11" t="str">
        <f t="shared" si="66"/>
        <v>5</v>
      </c>
      <c r="L429" t="s">
        <v>63</v>
      </c>
      <c r="M429" t="s">
        <v>686</v>
      </c>
      <c r="N429">
        <v>0</v>
      </c>
      <c r="O429">
        <v>58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58</v>
      </c>
      <c r="X429">
        <v>174</v>
      </c>
      <c r="Y429">
        <v>9.67</v>
      </c>
      <c r="Z429">
        <v>2559</v>
      </c>
      <c r="AA429">
        <v>1</v>
      </c>
      <c r="AB429" s="12" t="str">
        <f t="shared" si="67"/>
        <v>2</v>
      </c>
      <c r="AC429" s="12" t="str">
        <f t="shared" si="68"/>
        <v>2</v>
      </c>
      <c r="AD429" s="12" t="str">
        <f t="shared" si="69"/>
        <v>5</v>
      </c>
      <c r="AE429" t="s">
        <v>27</v>
      </c>
      <c r="AF429" s="13">
        <v>2</v>
      </c>
      <c r="AG429" s="13">
        <f t="shared" si="70"/>
        <v>0.66666666666666663</v>
      </c>
      <c r="AH429" s="14">
        <f t="shared" si="71"/>
        <v>2.6666666666666665</v>
      </c>
    </row>
    <row r="430" spans="1:34" ht="16.5" customHeight="1" x14ac:dyDescent="0.2">
      <c r="A430" t="s">
        <v>27</v>
      </c>
      <c r="B430" t="s">
        <v>28</v>
      </c>
      <c r="C430" s="2" t="s">
        <v>709</v>
      </c>
      <c r="D430" t="s">
        <v>710</v>
      </c>
      <c r="E430" t="s">
        <v>31</v>
      </c>
      <c r="F430" t="s">
        <v>677</v>
      </c>
      <c r="G430">
        <v>1</v>
      </c>
      <c r="H430" t="str">
        <f t="shared" si="63"/>
        <v>3</v>
      </c>
      <c r="I430" s="11" t="str">
        <f t="shared" si="64"/>
        <v>2</v>
      </c>
      <c r="J430" s="11" t="str">
        <f t="shared" si="65"/>
        <v>2</v>
      </c>
      <c r="K430" s="11" t="str">
        <f t="shared" si="66"/>
        <v>5</v>
      </c>
      <c r="L430" t="s">
        <v>63</v>
      </c>
      <c r="M430" t="s">
        <v>711</v>
      </c>
      <c r="N430">
        <v>0</v>
      </c>
      <c r="O430">
        <v>58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58</v>
      </c>
      <c r="X430">
        <v>174</v>
      </c>
      <c r="Y430">
        <v>9.67</v>
      </c>
      <c r="Z430">
        <v>2559</v>
      </c>
      <c r="AA430">
        <v>1</v>
      </c>
      <c r="AB430" s="12" t="str">
        <f t="shared" si="67"/>
        <v>2</v>
      </c>
      <c r="AC430" s="12" t="str">
        <f t="shared" si="68"/>
        <v>2</v>
      </c>
      <c r="AD430" s="12" t="str">
        <f t="shared" si="69"/>
        <v>5</v>
      </c>
      <c r="AE430" t="s">
        <v>27</v>
      </c>
      <c r="AF430" s="13">
        <v>2</v>
      </c>
      <c r="AG430" s="13">
        <f t="shared" si="70"/>
        <v>0.66666666666666663</v>
      </c>
      <c r="AH430" s="14">
        <f t="shared" si="71"/>
        <v>2.6666666666666665</v>
      </c>
    </row>
    <row r="431" spans="1:34" ht="16.5" customHeight="1" x14ac:dyDescent="0.2">
      <c r="A431" t="s">
        <v>27</v>
      </c>
      <c r="B431" t="s">
        <v>28</v>
      </c>
      <c r="C431" s="2" t="s">
        <v>712</v>
      </c>
      <c r="D431" t="s">
        <v>713</v>
      </c>
      <c r="E431" t="s">
        <v>31</v>
      </c>
      <c r="F431" t="s">
        <v>677</v>
      </c>
      <c r="G431">
        <v>1</v>
      </c>
      <c r="H431" t="str">
        <f t="shared" si="63"/>
        <v>6</v>
      </c>
      <c r="I431" s="11" t="str">
        <f t="shared" si="64"/>
        <v>0</v>
      </c>
      <c r="J431" s="11" t="str">
        <f>MID(L431,6,2)</f>
        <v>18</v>
      </c>
      <c r="K431" s="11" t="str">
        <f>MID(L431,9,1)</f>
        <v>0</v>
      </c>
      <c r="L431" t="s">
        <v>119</v>
      </c>
      <c r="M431" t="s">
        <v>130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6</v>
      </c>
      <c r="Y431">
        <v>0.33</v>
      </c>
      <c r="Z431">
        <v>2559</v>
      </c>
      <c r="AA431">
        <v>1</v>
      </c>
      <c r="AB431" s="12" t="str">
        <f t="shared" si="67"/>
        <v>0</v>
      </c>
      <c r="AC431" s="12" t="str">
        <f>MID(L431,6,2)</f>
        <v>18</v>
      </c>
      <c r="AD431" s="12" t="str">
        <f>MID(L431,9,1)</f>
        <v>0</v>
      </c>
      <c r="AE431" t="s">
        <v>27</v>
      </c>
      <c r="AF431" s="13">
        <v>0</v>
      </c>
      <c r="AG431" s="13">
        <f t="shared" si="70"/>
        <v>6</v>
      </c>
      <c r="AH431" s="14">
        <f t="shared" si="71"/>
        <v>6</v>
      </c>
    </row>
    <row r="432" spans="1:34" ht="16.5" customHeight="1" x14ac:dyDescent="0.2">
      <c r="A432" t="s">
        <v>27</v>
      </c>
      <c r="B432" t="s">
        <v>28</v>
      </c>
      <c r="C432" s="2" t="s">
        <v>714</v>
      </c>
      <c r="D432" t="s">
        <v>715</v>
      </c>
      <c r="E432" t="s">
        <v>31</v>
      </c>
      <c r="F432" t="s">
        <v>716</v>
      </c>
      <c r="G432">
        <v>2</v>
      </c>
      <c r="H432" t="str">
        <f t="shared" si="63"/>
        <v>3</v>
      </c>
      <c r="I432" s="11" t="str">
        <f t="shared" si="64"/>
        <v>3</v>
      </c>
      <c r="J432" s="11" t="str">
        <f t="shared" si="65"/>
        <v>0</v>
      </c>
      <c r="K432" s="11" t="str">
        <f t="shared" si="66"/>
        <v>6</v>
      </c>
      <c r="L432" t="s">
        <v>33</v>
      </c>
      <c r="M432" t="s">
        <v>237</v>
      </c>
      <c r="N432">
        <v>0</v>
      </c>
      <c r="O432">
        <v>0</v>
      </c>
      <c r="P432">
        <v>0</v>
      </c>
      <c r="Q432">
        <v>27</v>
      </c>
      <c r="R432">
        <v>0</v>
      </c>
      <c r="S432">
        <v>0</v>
      </c>
      <c r="T432">
        <v>0</v>
      </c>
      <c r="U432">
        <v>2</v>
      </c>
      <c r="V432">
        <v>1</v>
      </c>
      <c r="W432">
        <v>30</v>
      </c>
      <c r="X432">
        <v>90</v>
      </c>
      <c r="Y432">
        <v>5</v>
      </c>
      <c r="Z432">
        <v>2559</v>
      </c>
      <c r="AA432">
        <v>1</v>
      </c>
      <c r="AB432" s="12" t="str">
        <f t="shared" si="67"/>
        <v>3</v>
      </c>
      <c r="AC432" s="12" t="str">
        <f t="shared" si="68"/>
        <v>0</v>
      </c>
      <c r="AD432" s="12" t="str">
        <f t="shared" si="69"/>
        <v>6</v>
      </c>
      <c r="AE432" t="s">
        <v>27</v>
      </c>
      <c r="AF432" s="13">
        <v>3</v>
      </c>
      <c r="AG432" s="13">
        <f t="shared" si="70"/>
        <v>0</v>
      </c>
      <c r="AH432" s="14">
        <f t="shared" si="71"/>
        <v>3</v>
      </c>
    </row>
    <row r="433" spans="1:34" ht="16.5" customHeight="1" x14ac:dyDescent="0.2">
      <c r="A433" t="s">
        <v>27</v>
      </c>
      <c r="B433" t="s">
        <v>28</v>
      </c>
      <c r="C433" s="2" t="s">
        <v>714</v>
      </c>
      <c r="D433" t="s">
        <v>715</v>
      </c>
      <c r="E433" t="s">
        <v>31</v>
      </c>
      <c r="F433" t="s">
        <v>716</v>
      </c>
      <c r="G433">
        <v>1</v>
      </c>
      <c r="H433" t="str">
        <f t="shared" si="63"/>
        <v>3</v>
      </c>
      <c r="I433" s="11" t="str">
        <f t="shared" si="64"/>
        <v>3</v>
      </c>
      <c r="J433" s="11" t="str">
        <f t="shared" si="65"/>
        <v>0</v>
      </c>
      <c r="K433" s="11" t="str">
        <f t="shared" si="66"/>
        <v>6</v>
      </c>
      <c r="L433" t="s">
        <v>33</v>
      </c>
      <c r="M433" t="s">
        <v>237</v>
      </c>
      <c r="N433">
        <v>0</v>
      </c>
      <c r="O433">
        <v>58</v>
      </c>
      <c r="P433">
        <v>0</v>
      </c>
      <c r="Q433">
        <v>0</v>
      </c>
      <c r="R433">
        <v>0</v>
      </c>
      <c r="S433">
        <v>0</v>
      </c>
      <c r="T433">
        <v>7</v>
      </c>
      <c r="U433">
        <v>28</v>
      </c>
      <c r="V433">
        <v>8</v>
      </c>
      <c r="W433">
        <v>101</v>
      </c>
      <c r="X433">
        <v>303</v>
      </c>
      <c r="Y433">
        <v>16.829999999999998</v>
      </c>
      <c r="Z433">
        <v>2559</v>
      </c>
      <c r="AA433">
        <v>1</v>
      </c>
      <c r="AB433" s="12" t="str">
        <f t="shared" si="67"/>
        <v>3</v>
      </c>
      <c r="AC433" s="12" t="str">
        <f t="shared" si="68"/>
        <v>0</v>
      </c>
      <c r="AD433" s="12" t="str">
        <f t="shared" si="69"/>
        <v>6</v>
      </c>
      <c r="AE433" t="s">
        <v>27</v>
      </c>
      <c r="AF433" s="13">
        <v>3</v>
      </c>
      <c r="AG433" s="13">
        <f t="shared" si="70"/>
        <v>0</v>
      </c>
      <c r="AH433" s="14">
        <f t="shared" si="71"/>
        <v>3</v>
      </c>
    </row>
    <row r="434" spans="1:34" ht="16.5" customHeight="1" x14ac:dyDescent="0.2">
      <c r="A434" t="s">
        <v>27</v>
      </c>
      <c r="B434" t="s">
        <v>28</v>
      </c>
      <c r="C434" s="2" t="s">
        <v>717</v>
      </c>
      <c r="D434" t="s">
        <v>718</v>
      </c>
      <c r="E434" t="s">
        <v>31</v>
      </c>
      <c r="F434" t="s">
        <v>716</v>
      </c>
      <c r="G434">
        <v>1</v>
      </c>
      <c r="H434" t="str">
        <f t="shared" si="63"/>
        <v>3</v>
      </c>
      <c r="I434" s="11" t="str">
        <f t="shared" si="64"/>
        <v>3</v>
      </c>
      <c r="J434" s="11" t="str">
        <f t="shared" si="65"/>
        <v>0</v>
      </c>
      <c r="K434" s="11" t="str">
        <f t="shared" si="66"/>
        <v>6</v>
      </c>
      <c r="L434" t="s">
        <v>33</v>
      </c>
      <c r="M434" t="s">
        <v>719</v>
      </c>
      <c r="N434">
        <v>0</v>
      </c>
      <c r="O434">
        <v>0</v>
      </c>
      <c r="P434">
        <v>0</v>
      </c>
      <c r="Q434">
        <v>31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31</v>
      </c>
      <c r="X434">
        <v>93</v>
      </c>
      <c r="Y434">
        <v>5.17</v>
      </c>
      <c r="Z434">
        <v>2559</v>
      </c>
      <c r="AA434">
        <v>1</v>
      </c>
      <c r="AB434" s="12" t="str">
        <f t="shared" si="67"/>
        <v>3</v>
      </c>
      <c r="AC434" s="12" t="str">
        <f t="shared" si="68"/>
        <v>0</v>
      </c>
      <c r="AD434" s="12" t="str">
        <f t="shared" si="69"/>
        <v>6</v>
      </c>
      <c r="AE434" t="s">
        <v>27</v>
      </c>
      <c r="AF434" s="13">
        <v>3</v>
      </c>
      <c r="AG434" s="13">
        <f t="shared" si="70"/>
        <v>0</v>
      </c>
      <c r="AH434" s="14">
        <f t="shared" si="71"/>
        <v>3</v>
      </c>
    </row>
    <row r="435" spans="1:34" ht="16.5" customHeight="1" x14ac:dyDescent="0.2">
      <c r="A435" t="s">
        <v>27</v>
      </c>
      <c r="B435" t="s">
        <v>28</v>
      </c>
      <c r="C435" s="2" t="s">
        <v>720</v>
      </c>
      <c r="D435" t="s">
        <v>721</v>
      </c>
      <c r="E435" t="s">
        <v>31</v>
      </c>
      <c r="F435" t="s">
        <v>716</v>
      </c>
      <c r="G435">
        <v>1</v>
      </c>
      <c r="H435" t="str">
        <f t="shared" si="63"/>
        <v>3</v>
      </c>
      <c r="I435" s="11" t="str">
        <f t="shared" si="64"/>
        <v>3</v>
      </c>
      <c r="J435" s="11" t="str">
        <f t="shared" si="65"/>
        <v>0</v>
      </c>
      <c r="K435" s="11" t="str">
        <f t="shared" si="66"/>
        <v>6</v>
      </c>
      <c r="L435" t="s">
        <v>33</v>
      </c>
      <c r="M435" t="s">
        <v>719</v>
      </c>
      <c r="N435">
        <v>0</v>
      </c>
      <c r="O435">
        <v>0</v>
      </c>
      <c r="P435">
        <v>0</v>
      </c>
      <c r="Q435">
        <v>5</v>
      </c>
      <c r="R435">
        <v>0</v>
      </c>
      <c r="S435">
        <v>0</v>
      </c>
      <c r="T435">
        <v>0</v>
      </c>
      <c r="U435">
        <v>33</v>
      </c>
      <c r="V435">
        <v>10</v>
      </c>
      <c r="W435">
        <v>48</v>
      </c>
      <c r="X435">
        <v>144</v>
      </c>
      <c r="Y435">
        <v>8</v>
      </c>
      <c r="Z435">
        <v>2559</v>
      </c>
      <c r="AA435">
        <v>1</v>
      </c>
      <c r="AB435" s="12" t="str">
        <f t="shared" si="67"/>
        <v>3</v>
      </c>
      <c r="AC435" s="12" t="str">
        <f t="shared" si="68"/>
        <v>0</v>
      </c>
      <c r="AD435" s="12" t="str">
        <f t="shared" si="69"/>
        <v>6</v>
      </c>
      <c r="AE435" t="s">
        <v>27</v>
      </c>
      <c r="AF435" s="13">
        <v>3</v>
      </c>
      <c r="AG435" s="13">
        <f t="shared" si="70"/>
        <v>0</v>
      </c>
      <c r="AH435" s="14">
        <f t="shared" si="71"/>
        <v>3</v>
      </c>
    </row>
    <row r="436" spans="1:34" ht="16.5" customHeight="1" x14ac:dyDescent="0.2">
      <c r="A436" t="s">
        <v>27</v>
      </c>
      <c r="B436" t="s">
        <v>28</v>
      </c>
      <c r="C436" s="2" t="s">
        <v>722</v>
      </c>
      <c r="D436" t="s">
        <v>723</v>
      </c>
      <c r="E436" t="s">
        <v>31</v>
      </c>
      <c r="F436" t="s">
        <v>716</v>
      </c>
      <c r="G436">
        <v>1</v>
      </c>
      <c r="H436" t="str">
        <f t="shared" si="63"/>
        <v>3</v>
      </c>
      <c r="I436" s="11" t="str">
        <f t="shared" si="64"/>
        <v>3</v>
      </c>
      <c r="J436" s="11" t="str">
        <f t="shared" si="65"/>
        <v>0</v>
      </c>
      <c r="K436" s="11" t="str">
        <f t="shared" si="66"/>
        <v>6</v>
      </c>
      <c r="L436" t="s">
        <v>33</v>
      </c>
      <c r="M436" t="s">
        <v>724</v>
      </c>
      <c r="N436">
        <v>0</v>
      </c>
      <c r="O436">
        <v>9</v>
      </c>
      <c r="P436">
        <v>0</v>
      </c>
      <c r="Q436">
        <v>1</v>
      </c>
      <c r="R436">
        <v>0</v>
      </c>
      <c r="S436">
        <v>0</v>
      </c>
      <c r="T436">
        <v>0</v>
      </c>
      <c r="U436">
        <v>4</v>
      </c>
      <c r="V436">
        <v>3</v>
      </c>
      <c r="W436">
        <v>17</v>
      </c>
      <c r="X436">
        <v>51</v>
      </c>
      <c r="Y436">
        <v>2.83</v>
      </c>
      <c r="Z436">
        <v>2559</v>
      </c>
      <c r="AA436">
        <v>1</v>
      </c>
      <c r="AB436" s="12" t="str">
        <f t="shared" si="67"/>
        <v>3</v>
      </c>
      <c r="AC436" s="12" t="str">
        <f t="shared" si="68"/>
        <v>0</v>
      </c>
      <c r="AD436" s="12" t="str">
        <f t="shared" si="69"/>
        <v>6</v>
      </c>
      <c r="AE436" t="s">
        <v>27</v>
      </c>
      <c r="AF436" s="13">
        <v>3</v>
      </c>
      <c r="AG436" s="13">
        <f t="shared" si="70"/>
        <v>0</v>
      </c>
      <c r="AH436" s="14">
        <f t="shared" si="71"/>
        <v>3</v>
      </c>
    </row>
    <row r="437" spans="1:34" ht="16.5" customHeight="1" x14ac:dyDescent="0.2">
      <c r="A437" t="s">
        <v>27</v>
      </c>
      <c r="B437" t="s">
        <v>28</v>
      </c>
      <c r="C437" s="2" t="s">
        <v>725</v>
      </c>
      <c r="D437" t="s">
        <v>726</v>
      </c>
      <c r="E437" t="s">
        <v>31</v>
      </c>
      <c r="F437" t="s">
        <v>716</v>
      </c>
      <c r="G437">
        <v>1</v>
      </c>
      <c r="H437" t="str">
        <f t="shared" si="63"/>
        <v>3</v>
      </c>
      <c r="I437" s="11" t="str">
        <f t="shared" si="64"/>
        <v>3</v>
      </c>
      <c r="J437" s="11" t="str">
        <f t="shared" si="65"/>
        <v>0</v>
      </c>
      <c r="K437" s="11" t="str">
        <f t="shared" si="66"/>
        <v>6</v>
      </c>
      <c r="L437" t="s">
        <v>33</v>
      </c>
      <c r="M437" t="s">
        <v>727</v>
      </c>
      <c r="N437">
        <v>0</v>
      </c>
      <c r="O437">
        <v>0</v>
      </c>
      <c r="P437">
        <v>0</v>
      </c>
      <c r="Q437">
        <v>30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30</v>
      </c>
      <c r="X437">
        <v>90</v>
      </c>
      <c r="Y437">
        <v>5</v>
      </c>
      <c r="Z437">
        <v>2559</v>
      </c>
      <c r="AA437">
        <v>1</v>
      </c>
      <c r="AB437" s="12" t="str">
        <f t="shared" si="67"/>
        <v>3</v>
      </c>
      <c r="AC437" s="12" t="str">
        <f t="shared" si="68"/>
        <v>0</v>
      </c>
      <c r="AD437" s="12" t="str">
        <f t="shared" si="69"/>
        <v>6</v>
      </c>
      <c r="AE437" t="s">
        <v>27</v>
      </c>
      <c r="AF437" s="13">
        <v>3</v>
      </c>
      <c r="AG437" s="13">
        <f t="shared" si="70"/>
        <v>0</v>
      </c>
      <c r="AH437" s="14">
        <f t="shared" si="71"/>
        <v>3</v>
      </c>
    </row>
    <row r="438" spans="1:34" ht="16.5" customHeight="1" x14ac:dyDescent="0.2">
      <c r="A438" t="s">
        <v>27</v>
      </c>
      <c r="B438" t="s">
        <v>28</v>
      </c>
      <c r="C438" s="2" t="s">
        <v>728</v>
      </c>
      <c r="D438" t="s">
        <v>631</v>
      </c>
      <c r="E438" t="s">
        <v>31</v>
      </c>
      <c r="F438" t="s">
        <v>716</v>
      </c>
      <c r="G438">
        <v>1</v>
      </c>
      <c r="H438" t="str">
        <f t="shared" si="63"/>
        <v>3</v>
      </c>
      <c r="I438" s="11" t="str">
        <f t="shared" si="64"/>
        <v>2</v>
      </c>
      <c r="J438" s="11" t="str">
        <f t="shared" si="65"/>
        <v>2</v>
      </c>
      <c r="K438" s="11" t="str">
        <f t="shared" si="66"/>
        <v>5</v>
      </c>
      <c r="L438" t="s">
        <v>63</v>
      </c>
      <c r="M438" t="s">
        <v>729</v>
      </c>
      <c r="N438">
        <v>0</v>
      </c>
      <c r="O438">
        <v>0</v>
      </c>
      <c r="P438">
        <v>0</v>
      </c>
      <c r="Q438">
        <v>30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30</v>
      </c>
      <c r="X438">
        <v>90</v>
      </c>
      <c r="Y438">
        <v>5</v>
      </c>
      <c r="Z438">
        <v>2559</v>
      </c>
      <c r="AA438">
        <v>1</v>
      </c>
      <c r="AB438" s="12" t="str">
        <f t="shared" si="67"/>
        <v>2</v>
      </c>
      <c r="AC438" s="12" t="str">
        <f t="shared" si="68"/>
        <v>2</v>
      </c>
      <c r="AD438" s="12" t="str">
        <f t="shared" si="69"/>
        <v>5</v>
      </c>
      <c r="AE438" t="s">
        <v>27</v>
      </c>
      <c r="AF438" s="13">
        <v>2</v>
      </c>
      <c r="AG438" s="13">
        <f t="shared" si="70"/>
        <v>0.66666666666666663</v>
      </c>
      <c r="AH438" s="14">
        <f t="shared" si="71"/>
        <v>2.6666666666666665</v>
      </c>
    </row>
    <row r="439" spans="1:34" ht="16.5" customHeight="1" x14ac:dyDescent="0.2">
      <c r="A439" t="s">
        <v>27</v>
      </c>
      <c r="B439" t="s">
        <v>28</v>
      </c>
      <c r="C439" s="2" t="s">
        <v>730</v>
      </c>
      <c r="D439" t="s">
        <v>731</v>
      </c>
      <c r="E439" t="s">
        <v>31</v>
      </c>
      <c r="F439" t="s">
        <v>716</v>
      </c>
      <c r="G439">
        <v>2</v>
      </c>
      <c r="H439" t="str">
        <f t="shared" si="63"/>
        <v>3</v>
      </c>
      <c r="I439" s="11" t="str">
        <f t="shared" si="64"/>
        <v>3</v>
      </c>
      <c r="J439" s="11" t="str">
        <f t="shared" si="65"/>
        <v>0</v>
      </c>
      <c r="K439" s="11" t="str">
        <f t="shared" si="66"/>
        <v>6</v>
      </c>
      <c r="L439" t="s">
        <v>33</v>
      </c>
      <c r="M439" t="s">
        <v>112</v>
      </c>
      <c r="N439">
        <v>0</v>
      </c>
      <c r="O439">
        <v>0</v>
      </c>
      <c r="P439">
        <v>0</v>
      </c>
      <c r="Q439">
        <v>30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30</v>
      </c>
      <c r="X439">
        <v>90</v>
      </c>
      <c r="Y439">
        <v>5</v>
      </c>
      <c r="Z439">
        <v>2559</v>
      </c>
      <c r="AA439">
        <v>1</v>
      </c>
      <c r="AB439" s="12" t="str">
        <f t="shared" si="67"/>
        <v>3</v>
      </c>
      <c r="AC439" s="12" t="str">
        <f t="shared" si="68"/>
        <v>0</v>
      </c>
      <c r="AD439" s="12" t="str">
        <f t="shared" si="69"/>
        <v>6</v>
      </c>
      <c r="AE439" t="s">
        <v>27</v>
      </c>
      <c r="AF439" s="13">
        <v>3</v>
      </c>
      <c r="AG439" s="13">
        <f t="shared" si="70"/>
        <v>0</v>
      </c>
      <c r="AH439" s="14">
        <f t="shared" si="71"/>
        <v>3</v>
      </c>
    </row>
    <row r="440" spans="1:34" ht="16.5" customHeight="1" x14ac:dyDescent="0.2">
      <c r="A440" t="s">
        <v>27</v>
      </c>
      <c r="B440" t="s">
        <v>28</v>
      </c>
      <c r="C440" s="2" t="s">
        <v>730</v>
      </c>
      <c r="D440" t="s">
        <v>731</v>
      </c>
      <c r="E440" t="s">
        <v>31</v>
      </c>
      <c r="F440" t="s">
        <v>716</v>
      </c>
      <c r="G440">
        <v>1</v>
      </c>
      <c r="H440" t="str">
        <f t="shared" si="63"/>
        <v>3</v>
      </c>
      <c r="I440" s="11" t="str">
        <f t="shared" si="64"/>
        <v>3</v>
      </c>
      <c r="J440" s="11" t="str">
        <f t="shared" si="65"/>
        <v>0</v>
      </c>
      <c r="K440" s="11" t="str">
        <f t="shared" si="66"/>
        <v>6</v>
      </c>
      <c r="L440" t="s">
        <v>33</v>
      </c>
      <c r="M440" t="s">
        <v>112</v>
      </c>
      <c r="N440">
        <v>0</v>
      </c>
      <c r="O440">
        <v>0</v>
      </c>
      <c r="P440">
        <v>0</v>
      </c>
      <c r="Q440">
        <v>27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27</v>
      </c>
      <c r="X440">
        <v>81</v>
      </c>
      <c r="Y440">
        <v>4.5</v>
      </c>
      <c r="Z440">
        <v>2559</v>
      </c>
      <c r="AA440">
        <v>1</v>
      </c>
      <c r="AB440" s="12" t="str">
        <f t="shared" si="67"/>
        <v>3</v>
      </c>
      <c r="AC440" s="12" t="str">
        <f t="shared" si="68"/>
        <v>0</v>
      </c>
      <c r="AD440" s="12" t="str">
        <f t="shared" si="69"/>
        <v>6</v>
      </c>
      <c r="AE440" t="s">
        <v>27</v>
      </c>
      <c r="AF440" s="13">
        <v>3</v>
      </c>
      <c r="AG440" s="13">
        <f t="shared" si="70"/>
        <v>0</v>
      </c>
      <c r="AH440" s="14">
        <f t="shared" si="71"/>
        <v>3</v>
      </c>
    </row>
    <row r="441" spans="1:34" ht="16.5" customHeight="1" x14ac:dyDescent="0.2">
      <c r="A441" t="s">
        <v>27</v>
      </c>
      <c r="B441" t="s">
        <v>28</v>
      </c>
      <c r="C441" s="2" t="s">
        <v>732</v>
      </c>
      <c r="D441" t="s">
        <v>733</v>
      </c>
      <c r="E441" t="s">
        <v>31</v>
      </c>
      <c r="F441" t="s">
        <v>716</v>
      </c>
      <c r="G441">
        <v>1</v>
      </c>
      <c r="H441" t="str">
        <f t="shared" si="63"/>
        <v>3</v>
      </c>
      <c r="I441" s="11" t="str">
        <f t="shared" si="64"/>
        <v>3</v>
      </c>
      <c r="J441" s="11" t="str">
        <f t="shared" si="65"/>
        <v>0</v>
      </c>
      <c r="K441" s="11" t="str">
        <f t="shared" si="66"/>
        <v>6</v>
      </c>
      <c r="L441" t="s">
        <v>33</v>
      </c>
      <c r="M441" t="s">
        <v>343</v>
      </c>
      <c r="N441">
        <v>0</v>
      </c>
      <c r="O441">
        <v>0</v>
      </c>
      <c r="P441">
        <v>0</v>
      </c>
      <c r="Q441">
        <v>30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30</v>
      </c>
      <c r="X441">
        <v>90</v>
      </c>
      <c r="Y441">
        <v>5</v>
      </c>
      <c r="Z441">
        <v>2559</v>
      </c>
      <c r="AA441">
        <v>1</v>
      </c>
      <c r="AB441" s="12" t="str">
        <f t="shared" si="67"/>
        <v>3</v>
      </c>
      <c r="AC441" s="12" t="str">
        <f t="shared" si="68"/>
        <v>0</v>
      </c>
      <c r="AD441" s="12" t="str">
        <f t="shared" si="69"/>
        <v>6</v>
      </c>
      <c r="AE441" t="s">
        <v>27</v>
      </c>
      <c r="AF441" s="13">
        <v>3</v>
      </c>
      <c r="AG441" s="13">
        <f t="shared" si="70"/>
        <v>0</v>
      </c>
      <c r="AH441" s="14">
        <f t="shared" si="71"/>
        <v>3</v>
      </c>
    </row>
    <row r="442" spans="1:34" ht="16.5" customHeight="1" x14ac:dyDescent="0.2">
      <c r="A442" t="s">
        <v>27</v>
      </c>
      <c r="B442" t="s">
        <v>28</v>
      </c>
      <c r="C442" s="2" t="s">
        <v>734</v>
      </c>
      <c r="D442" t="s">
        <v>735</v>
      </c>
      <c r="E442" t="s">
        <v>31</v>
      </c>
      <c r="F442" t="s">
        <v>716</v>
      </c>
      <c r="G442">
        <v>1</v>
      </c>
      <c r="H442" t="str">
        <f t="shared" si="63"/>
        <v>3</v>
      </c>
      <c r="I442" s="11" t="str">
        <f t="shared" si="64"/>
        <v>3</v>
      </c>
      <c r="J442" s="11" t="str">
        <f t="shared" si="65"/>
        <v>0</v>
      </c>
      <c r="K442" s="11" t="str">
        <f t="shared" si="66"/>
        <v>6</v>
      </c>
      <c r="L442" t="s">
        <v>33</v>
      </c>
      <c r="M442" t="s">
        <v>724</v>
      </c>
      <c r="N442">
        <v>0</v>
      </c>
      <c r="O442">
        <v>0</v>
      </c>
      <c r="P442">
        <v>0</v>
      </c>
      <c r="Q442">
        <v>30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30</v>
      </c>
      <c r="X442">
        <v>90</v>
      </c>
      <c r="Y442">
        <v>5</v>
      </c>
      <c r="Z442">
        <v>2559</v>
      </c>
      <c r="AA442">
        <v>1</v>
      </c>
      <c r="AB442" s="12" t="str">
        <f t="shared" si="67"/>
        <v>3</v>
      </c>
      <c r="AC442" s="12" t="str">
        <f t="shared" si="68"/>
        <v>0</v>
      </c>
      <c r="AD442" s="12" t="str">
        <f t="shared" si="69"/>
        <v>6</v>
      </c>
      <c r="AE442" t="s">
        <v>27</v>
      </c>
      <c r="AF442" s="13">
        <v>3</v>
      </c>
      <c r="AG442" s="13">
        <f t="shared" si="70"/>
        <v>0</v>
      </c>
      <c r="AH442" s="14">
        <f t="shared" si="71"/>
        <v>3</v>
      </c>
    </row>
    <row r="443" spans="1:34" ht="16.5" customHeight="1" x14ac:dyDescent="0.2">
      <c r="A443" t="s">
        <v>27</v>
      </c>
      <c r="B443" t="s">
        <v>28</v>
      </c>
      <c r="C443" s="2" t="s">
        <v>736</v>
      </c>
      <c r="D443" t="s">
        <v>737</v>
      </c>
      <c r="E443" t="s">
        <v>31</v>
      </c>
      <c r="F443" t="s">
        <v>716</v>
      </c>
      <c r="G443">
        <v>1</v>
      </c>
      <c r="H443" t="str">
        <f t="shared" si="63"/>
        <v>3</v>
      </c>
      <c r="I443" s="11" t="str">
        <f t="shared" si="64"/>
        <v>3</v>
      </c>
      <c r="J443" s="11" t="str">
        <f t="shared" si="65"/>
        <v>0</v>
      </c>
      <c r="K443" s="11" t="str">
        <f t="shared" si="66"/>
        <v>6</v>
      </c>
      <c r="L443" t="s">
        <v>33</v>
      </c>
      <c r="M443" t="s">
        <v>738</v>
      </c>
      <c r="N443">
        <v>0</v>
      </c>
      <c r="O443">
        <v>0</v>
      </c>
      <c r="P443">
        <v>0</v>
      </c>
      <c r="Q443">
        <v>39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39</v>
      </c>
      <c r="X443">
        <v>117</v>
      </c>
      <c r="Y443">
        <v>6.5</v>
      </c>
      <c r="Z443">
        <v>2559</v>
      </c>
      <c r="AA443">
        <v>1</v>
      </c>
      <c r="AB443" s="12" t="str">
        <f t="shared" si="67"/>
        <v>3</v>
      </c>
      <c r="AC443" s="12" t="str">
        <f t="shared" si="68"/>
        <v>0</v>
      </c>
      <c r="AD443" s="12" t="str">
        <f t="shared" si="69"/>
        <v>6</v>
      </c>
      <c r="AE443" t="s">
        <v>27</v>
      </c>
      <c r="AF443" s="13">
        <v>3</v>
      </c>
      <c r="AG443" s="13">
        <f t="shared" si="70"/>
        <v>0</v>
      </c>
      <c r="AH443" s="14">
        <f t="shared" si="71"/>
        <v>3</v>
      </c>
    </row>
    <row r="444" spans="1:34" ht="16.5" customHeight="1" x14ac:dyDescent="0.2">
      <c r="A444" t="s">
        <v>27</v>
      </c>
      <c r="B444" t="s">
        <v>28</v>
      </c>
      <c r="C444" s="2" t="s">
        <v>739</v>
      </c>
      <c r="D444" t="s">
        <v>740</v>
      </c>
      <c r="E444" t="s">
        <v>31</v>
      </c>
      <c r="F444" t="s">
        <v>716</v>
      </c>
      <c r="G444">
        <v>1</v>
      </c>
      <c r="H444" t="str">
        <f t="shared" si="63"/>
        <v>3</v>
      </c>
      <c r="I444" s="11" t="str">
        <f t="shared" si="64"/>
        <v>3</v>
      </c>
      <c r="J444" s="11" t="str">
        <f t="shared" si="65"/>
        <v>0</v>
      </c>
      <c r="K444" s="11" t="str">
        <f t="shared" si="66"/>
        <v>6</v>
      </c>
      <c r="L444" t="s">
        <v>33</v>
      </c>
      <c r="M444" t="s">
        <v>652</v>
      </c>
      <c r="N444">
        <v>0</v>
      </c>
      <c r="O444">
        <v>0</v>
      </c>
      <c r="P444">
        <v>0</v>
      </c>
      <c r="Q444">
        <v>39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39</v>
      </c>
      <c r="X444">
        <v>117</v>
      </c>
      <c r="Y444">
        <v>6.5</v>
      </c>
      <c r="Z444">
        <v>2559</v>
      </c>
      <c r="AA444">
        <v>1</v>
      </c>
      <c r="AB444" s="12" t="str">
        <f t="shared" si="67"/>
        <v>3</v>
      </c>
      <c r="AC444" s="12" t="str">
        <f t="shared" si="68"/>
        <v>0</v>
      </c>
      <c r="AD444" s="12" t="str">
        <f t="shared" si="69"/>
        <v>6</v>
      </c>
      <c r="AE444" t="s">
        <v>27</v>
      </c>
      <c r="AF444" s="13">
        <v>3</v>
      </c>
      <c r="AG444" s="13">
        <f t="shared" si="70"/>
        <v>0</v>
      </c>
      <c r="AH444" s="14">
        <f t="shared" si="71"/>
        <v>3</v>
      </c>
    </row>
    <row r="445" spans="1:34" ht="16.5" customHeight="1" x14ac:dyDescent="0.2">
      <c r="A445" t="s">
        <v>27</v>
      </c>
      <c r="B445" t="s">
        <v>28</v>
      </c>
      <c r="C445" s="2" t="s">
        <v>741</v>
      </c>
      <c r="D445" t="s">
        <v>742</v>
      </c>
      <c r="E445" t="s">
        <v>31</v>
      </c>
      <c r="F445" t="s">
        <v>716</v>
      </c>
      <c r="G445">
        <v>1</v>
      </c>
      <c r="H445" t="str">
        <f t="shared" si="63"/>
        <v>3</v>
      </c>
      <c r="I445" s="11" t="str">
        <f t="shared" si="64"/>
        <v>3</v>
      </c>
      <c r="J445" s="11" t="str">
        <f t="shared" si="65"/>
        <v>0</v>
      </c>
      <c r="K445" s="11" t="str">
        <f t="shared" si="66"/>
        <v>6</v>
      </c>
      <c r="L445" t="s">
        <v>33</v>
      </c>
      <c r="M445" t="s">
        <v>743</v>
      </c>
      <c r="N445">
        <v>0</v>
      </c>
      <c r="O445">
        <v>23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41</v>
      </c>
      <c r="V445">
        <v>0</v>
      </c>
      <c r="W445">
        <v>64</v>
      </c>
      <c r="X445">
        <v>192</v>
      </c>
      <c r="Y445">
        <v>10.67</v>
      </c>
      <c r="Z445">
        <v>2559</v>
      </c>
      <c r="AA445">
        <v>1</v>
      </c>
      <c r="AB445" s="12" t="str">
        <f t="shared" si="67"/>
        <v>3</v>
      </c>
      <c r="AC445" s="12" t="str">
        <f t="shared" si="68"/>
        <v>0</v>
      </c>
      <c r="AD445" s="12" t="str">
        <f t="shared" si="69"/>
        <v>6</v>
      </c>
      <c r="AE445" t="s">
        <v>27</v>
      </c>
      <c r="AF445" s="13">
        <v>3</v>
      </c>
      <c r="AG445" s="13">
        <f t="shared" si="70"/>
        <v>0</v>
      </c>
      <c r="AH445" s="14">
        <f t="shared" si="71"/>
        <v>3</v>
      </c>
    </row>
    <row r="446" spans="1:34" ht="16.5" customHeight="1" x14ac:dyDescent="0.2">
      <c r="A446" t="s">
        <v>27</v>
      </c>
      <c r="B446" t="s">
        <v>28</v>
      </c>
      <c r="C446" s="2" t="s">
        <v>744</v>
      </c>
      <c r="D446" t="s">
        <v>745</v>
      </c>
      <c r="E446" t="s">
        <v>31</v>
      </c>
      <c r="F446" t="s">
        <v>716</v>
      </c>
      <c r="G446">
        <v>1</v>
      </c>
      <c r="H446" t="str">
        <f t="shared" si="63"/>
        <v>3</v>
      </c>
      <c r="I446" s="11" t="str">
        <f t="shared" si="64"/>
        <v>3</v>
      </c>
      <c r="J446" s="11" t="str">
        <f t="shared" si="65"/>
        <v>0</v>
      </c>
      <c r="K446" s="11" t="str">
        <f t="shared" si="66"/>
        <v>6</v>
      </c>
      <c r="L446" t="s">
        <v>33</v>
      </c>
      <c r="M446" t="s">
        <v>347</v>
      </c>
      <c r="N446">
        <v>0</v>
      </c>
      <c r="O446">
        <v>0</v>
      </c>
      <c r="P446">
        <v>0</v>
      </c>
      <c r="Q446">
        <v>39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39</v>
      </c>
      <c r="X446">
        <v>117</v>
      </c>
      <c r="Y446">
        <v>6.5</v>
      </c>
      <c r="Z446">
        <v>2559</v>
      </c>
      <c r="AA446">
        <v>1</v>
      </c>
      <c r="AB446" s="12" t="str">
        <f t="shared" si="67"/>
        <v>3</v>
      </c>
      <c r="AC446" s="12" t="str">
        <f t="shared" si="68"/>
        <v>0</v>
      </c>
      <c r="AD446" s="12" t="str">
        <f t="shared" si="69"/>
        <v>6</v>
      </c>
      <c r="AE446" t="s">
        <v>27</v>
      </c>
      <c r="AF446" s="13">
        <v>3</v>
      </c>
      <c r="AG446" s="13">
        <f t="shared" si="70"/>
        <v>0</v>
      </c>
      <c r="AH446" s="14">
        <f t="shared" si="71"/>
        <v>3</v>
      </c>
    </row>
    <row r="447" spans="1:34" ht="16.5" customHeight="1" x14ac:dyDescent="0.2">
      <c r="A447" t="s">
        <v>27</v>
      </c>
      <c r="B447" t="s">
        <v>28</v>
      </c>
      <c r="C447" s="2" t="s">
        <v>746</v>
      </c>
      <c r="D447" t="s">
        <v>747</v>
      </c>
      <c r="E447" t="s">
        <v>31</v>
      </c>
      <c r="F447" t="s">
        <v>716</v>
      </c>
      <c r="G447">
        <v>1</v>
      </c>
      <c r="H447" t="str">
        <f t="shared" si="63"/>
        <v>3</v>
      </c>
      <c r="I447" s="11" t="str">
        <f t="shared" si="64"/>
        <v>3</v>
      </c>
      <c r="J447" s="11" t="str">
        <f t="shared" si="65"/>
        <v>0</v>
      </c>
      <c r="K447" s="11" t="str">
        <f t="shared" si="66"/>
        <v>6</v>
      </c>
      <c r="L447" t="s">
        <v>33</v>
      </c>
      <c r="M447" t="s">
        <v>237</v>
      </c>
      <c r="N447">
        <v>0</v>
      </c>
      <c r="O447">
        <v>0</v>
      </c>
      <c r="P447">
        <v>0</v>
      </c>
      <c r="Q447">
        <v>52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52</v>
      </c>
      <c r="X447">
        <v>156</v>
      </c>
      <c r="Y447">
        <v>8.67</v>
      </c>
      <c r="Z447">
        <v>2559</v>
      </c>
      <c r="AA447">
        <v>1</v>
      </c>
      <c r="AB447" s="12" t="str">
        <f t="shared" si="67"/>
        <v>3</v>
      </c>
      <c r="AC447" s="12" t="str">
        <f t="shared" si="68"/>
        <v>0</v>
      </c>
      <c r="AD447" s="12" t="str">
        <f t="shared" si="69"/>
        <v>6</v>
      </c>
      <c r="AE447" t="s">
        <v>27</v>
      </c>
      <c r="AF447" s="13">
        <v>3</v>
      </c>
      <c r="AG447" s="13">
        <f t="shared" si="70"/>
        <v>0</v>
      </c>
      <c r="AH447" s="14">
        <f t="shared" si="71"/>
        <v>3</v>
      </c>
    </row>
    <row r="448" spans="1:34" ht="16.5" customHeight="1" x14ac:dyDescent="0.2">
      <c r="A448" t="s">
        <v>27</v>
      </c>
      <c r="B448" t="s">
        <v>28</v>
      </c>
      <c r="C448" s="2" t="s">
        <v>748</v>
      </c>
      <c r="D448" t="s">
        <v>749</v>
      </c>
      <c r="E448" t="s">
        <v>31</v>
      </c>
      <c r="F448" t="s">
        <v>716</v>
      </c>
      <c r="G448">
        <v>1</v>
      </c>
      <c r="H448" t="str">
        <f t="shared" si="63"/>
        <v>3</v>
      </c>
      <c r="I448" s="11" t="str">
        <f t="shared" si="64"/>
        <v>3</v>
      </c>
      <c r="J448" s="11" t="str">
        <f t="shared" si="65"/>
        <v>0</v>
      </c>
      <c r="K448" s="11" t="str">
        <f t="shared" si="66"/>
        <v>6</v>
      </c>
      <c r="L448" t="s">
        <v>33</v>
      </c>
      <c r="M448" t="s">
        <v>750</v>
      </c>
      <c r="N448">
        <v>0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46</v>
      </c>
      <c r="V448">
        <v>3</v>
      </c>
      <c r="W448">
        <v>50</v>
      </c>
      <c r="X448">
        <v>150</v>
      </c>
      <c r="Y448">
        <v>8.33</v>
      </c>
      <c r="Z448">
        <v>2559</v>
      </c>
      <c r="AA448">
        <v>1</v>
      </c>
      <c r="AB448" s="12" t="str">
        <f t="shared" si="67"/>
        <v>3</v>
      </c>
      <c r="AC448" s="12" t="str">
        <f t="shared" si="68"/>
        <v>0</v>
      </c>
      <c r="AD448" s="12" t="str">
        <f t="shared" si="69"/>
        <v>6</v>
      </c>
      <c r="AE448" t="s">
        <v>27</v>
      </c>
      <c r="AF448" s="13">
        <v>3</v>
      </c>
      <c r="AG448" s="13">
        <f t="shared" si="70"/>
        <v>0</v>
      </c>
      <c r="AH448" s="14">
        <f t="shared" si="71"/>
        <v>3</v>
      </c>
    </row>
    <row r="449" spans="1:34" ht="16.5" customHeight="1" x14ac:dyDescent="0.2">
      <c r="A449" t="s">
        <v>27</v>
      </c>
      <c r="B449" t="s">
        <v>28</v>
      </c>
      <c r="C449" s="2" t="s">
        <v>751</v>
      </c>
      <c r="D449" t="s">
        <v>752</v>
      </c>
      <c r="E449" t="s">
        <v>31</v>
      </c>
      <c r="F449" t="s">
        <v>716</v>
      </c>
      <c r="G449">
        <v>1</v>
      </c>
      <c r="H449" t="str">
        <f t="shared" si="63"/>
        <v>3</v>
      </c>
      <c r="I449" s="11" t="str">
        <f t="shared" si="64"/>
        <v>2</v>
      </c>
      <c r="J449" s="11" t="str">
        <f t="shared" si="65"/>
        <v>2</v>
      </c>
      <c r="K449" s="11" t="str">
        <f t="shared" si="66"/>
        <v>5</v>
      </c>
      <c r="L449" t="s">
        <v>63</v>
      </c>
      <c r="M449" t="s">
        <v>724</v>
      </c>
      <c r="N449">
        <v>0</v>
      </c>
      <c r="O449">
        <v>0</v>
      </c>
      <c r="P449">
        <v>0</v>
      </c>
      <c r="Q449">
        <v>52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52</v>
      </c>
      <c r="X449">
        <v>156</v>
      </c>
      <c r="Y449">
        <v>8.67</v>
      </c>
      <c r="Z449">
        <v>2559</v>
      </c>
      <c r="AA449">
        <v>1</v>
      </c>
      <c r="AB449" s="12" t="str">
        <f t="shared" si="67"/>
        <v>2</v>
      </c>
      <c r="AC449" s="12" t="str">
        <f t="shared" si="68"/>
        <v>2</v>
      </c>
      <c r="AD449" s="12" t="str">
        <f t="shared" si="69"/>
        <v>5</v>
      </c>
      <c r="AE449" t="s">
        <v>27</v>
      </c>
      <c r="AF449" s="13">
        <v>2</v>
      </c>
      <c r="AG449" s="13">
        <f t="shared" si="70"/>
        <v>0.66666666666666663</v>
      </c>
      <c r="AH449" s="14">
        <f t="shared" si="71"/>
        <v>2.6666666666666665</v>
      </c>
    </row>
    <row r="450" spans="1:34" ht="16.5" customHeight="1" x14ac:dyDescent="0.2">
      <c r="A450" t="s">
        <v>27</v>
      </c>
      <c r="B450" t="s">
        <v>28</v>
      </c>
      <c r="C450" s="2" t="s">
        <v>753</v>
      </c>
      <c r="D450" t="s">
        <v>754</v>
      </c>
      <c r="E450" t="s">
        <v>31</v>
      </c>
      <c r="F450" t="s">
        <v>716</v>
      </c>
      <c r="G450">
        <v>1</v>
      </c>
      <c r="H450" t="str">
        <f t="shared" si="63"/>
        <v>3</v>
      </c>
      <c r="I450" s="11" t="str">
        <f t="shared" si="64"/>
        <v>3</v>
      </c>
      <c r="J450" s="11" t="str">
        <f t="shared" si="65"/>
        <v>0</v>
      </c>
      <c r="K450" s="11" t="str">
        <f t="shared" si="66"/>
        <v>6</v>
      </c>
      <c r="L450" t="s">
        <v>33</v>
      </c>
      <c r="M450" t="s">
        <v>719</v>
      </c>
      <c r="N450">
        <v>0</v>
      </c>
      <c r="O450">
        <v>0</v>
      </c>
      <c r="P450">
        <v>0</v>
      </c>
      <c r="Q450">
        <v>52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52</v>
      </c>
      <c r="X450">
        <v>156</v>
      </c>
      <c r="Y450">
        <v>8.67</v>
      </c>
      <c r="Z450">
        <v>2559</v>
      </c>
      <c r="AA450">
        <v>1</v>
      </c>
      <c r="AB450" s="12" t="str">
        <f t="shared" si="67"/>
        <v>3</v>
      </c>
      <c r="AC450" s="12" t="str">
        <f t="shared" si="68"/>
        <v>0</v>
      </c>
      <c r="AD450" s="12" t="str">
        <f t="shared" si="69"/>
        <v>6</v>
      </c>
      <c r="AE450" t="s">
        <v>27</v>
      </c>
      <c r="AF450" s="13">
        <v>3</v>
      </c>
      <c r="AG450" s="13">
        <f t="shared" si="70"/>
        <v>0</v>
      </c>
      <c r="AH450" s="14">
        <f t="shared" si="71"/>
        <v>3</v>
      </c>
    </row>
    <row r="451" spans="1:34" ht="16.5" customHeight="1" x14ac:dyDescent="0.2">
      <c r="C451" s="2"/>
      <c r="H451" s="1"/>
      <c r="I451" s="1"/>
      <c r="J451" s="1"/>
      <c r="K451" s="1"/>
    </row>
    <row r="452" spans="1:34" ht="16.5" customHeight="1" x14ac:dyDescent="0.2">
      <c r="A452" t="s">
        <v>108</v>
      </c>
      <c r="B452" t="s">
        <v>28</v>
      </c>
      <c r="C452" s="2" t="s">
        <v>29</v>
      </c>
      <c r="D452" t="s">
        <v>30</v>
      </c>
      <c r="E452" t="s">
        <v>31</v>
      </c>
      <c r="F452" t="s">
        <v>32</v>
      </c>
      <c r="G452">
        <v>1202</v>
      </c>
      <c r="H452" t="str">
        <f t="shared" ref="H452:H472" si="72">LEFT(L452,1)</f>
        <v>3</v>
      </c>
      <c r="I452" s="11" t="str">
        <f t="shared" ref="I452:I472" si="73">MID(L452,4,1)</f>
        <v>3</v>
      </c>
      <c r="J452" s="11" t="str">
        <f t="shared" ref="J452:J472" si="74">MID(L452,6,1)</f>
        <v>0</v>
      </c>
      <c r="K452" s="11" t="str">
        <f t="shared" ref="K452:K472" si="75">MID(L452,8,1)</f>
        <v>6</v>
      </c>
      <c r="L452" t="s">
        <v>33</v>
      </c>
      <c r="M452" t="s">
        <v>755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44</v>
      </c>
      <c r="W452">
        <v>44</v>
      </c>
      <c r="X452">
        <v>132</v>
      </c>
      <c r="Y452">
        <v>7.33</v>
      </c>
      <c r="Z452">
        <v>2559</v>
      </c>
      <c r="AA452">
        <v>1</v>
      </c>
      <c r="AB452" s="12" t="str">
        <f t="shared" ref="AB452:AB472" si="76">MID(L452,4,1)</f>
        <v>3</v>
      </c>
      <c r="AC452" s="12" t="str">
        <f t="shared" ref="AC452:AC472" si="77">MID(L452,6,1)</f>
        <v>0</v>
      </c>
      <c r="AD452" s="12" t="str">
        <f t="shared" ref="AD452:AD472" si="78">MID(L452,8,1)</f>
        <v>6</v>
      </c>
      <c r="AE452" t="s">
        <v>108</v>
      </c>
      <c r="AF452" s="13">
        <v>3</v>
      </c>
      <c r="AG452" s="13">
        <f t="shared" ref="AG452:AG472" si="79">AC452/3</f>
        <v>0</v>
      </c>
      <c r="AH452" s="14">
        <f t="shared" ref="AH452:AH472" si="80">AF452+AG452</f>
        <v>3</v>
      </c>
    </row>
    <row r="453" spans="1:34" ht="16.5" customHeight="1" x14ac:dyDescent="0.2">
      <c r="A453" t="s">
        <v>108</v>
      </c>
      <c r="B453" t="s">
        <v>28</v>
      </c>
      <c r="C453" s="2" t="s">
        <v>29</v>
      </c>
      <c r="D453" t="s">
        <v>30</v>
      </c>
      <c r="E453" t="s">
        <v>31</v>
      </c>
      <c r="F453" t="s">
        <v>32</v>
      </c>
      <c r="G453">
        <v>1201</v>
      </c>
      <c r="H453" t="str">
        <f t="shared" si="72"/>
        <v>3</v>
      </c>
      <c r="I453" s="11" t="str">
        <f t="shared" si="73"/>
        <v>3</v>
      </c>
      <c r="J453" s="11" t="str">
        <f t="shared" si="74"/>
        <v>0</v>
      </c>
      <c r="K453" s="11" t="str">
        <f t="shared" si="75"/>
        <v>6</v>
      </c>
      <c r="L453" t="s">
        <v>33</v>
      </c>
      <c r="M453" t="s">
        <v>756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50</v>
      </c>
      <c r="W453">
        <v>50</v>
      </c>
      <c r="X453">
        <v>150</v>
      </c>
      <c r="Y453">
        <v>8.33</v>
      </c>
      <c r="Z453">
        <v>2559</v>
      </c>
      <c r="AA453">
        <v>1</v>
      </c>
      <c r="AB453" s="12" t="str">
        <f t="shared" si="76"/>
        <v>3</v>
      </c>
      <c r="AC453" s="12" t="str">
        <f t="shared" si="77"/>
        <v>0</v>
      </c>
      <c r="AD453" s="12" t="str">
        <f t="shared" si="78"/>
        <v>6</v>
      </c>
      <c r="AE453" t="s">
        <v>108</v>
      </c>
      <c r="AF453" s="13">
        <v>3</v>
      </c>
      <c r="AG453" s="13">
        <f t="shared" si="79"/>
        <v>0</v>
      </c>
      <c r="AH453" s="14">
        <f t="shared" si="80"/>
        <v>3</v>
      </c>
    </row>
    <row r="454" spans="1:34" ht="16.5" customHeight="1" x14ac:dyDescent="0.2">
      <c r="A454" t="s">
        <v>108</v>
      </c>
      <c r="B454" t="s">
        <v>28</v>
      </c>
      <c r="C454" s="2" t="s">
        <v>35</v>
      </c>
      <c r="D454" t="s">
        <v>36</v>
      </c>
      <c r="E454" t="s">
        <v>31</v>
      </c>
      <c r="F454" t="s">
        <v>32</v>
      </c>
      <c r="G454">
        <v>1202</v>
      </c>
      <c r="H454" t="str">
        <f t="shared" si="72"/>
        <v>3</v>
      </c>
      <c r="I454" s="11" t="str">
        <f t="shared" si="73"/>
        <v>3</v>
      </c>
      <c r="J454" s="11" t="str">
        <f t="shared" si="74"/>
        <v>0</v>
      </c>
      <c r="K454" s="11" t="str">
        <f t="shared" si="75"/>
        <v>6</v>
      </c>
      <c r="L454" t="s">
        <v>33</v>
      </c>
      <c r="M454" t="s">
        <v>161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11</v>
      </c>
      <c r="W454">
        <v>11</v>
      </c>
      <c r="X454">
        <v>33</v>
      </c>
      <c r="Y454">
        <v>1.83</v>
      </c>
      <c r="Z454">
        <v>2559</v>
      </c>
      <c r="AA454">
        <v>1</v>
      </c>
      <c r="AB454" s="12" t="str">
        <f t="shared" si="76"/>
        <v>3</v>
      </c>
      <c r="AC454" s="12" t="str">
        <f t="shared" si="77"/>
        <v>0</v>
      </c>
      <c r="AD454" s="12" t="str">
        <f t="shared" si="78"/>
        <v>6</v>
      </c>
      <c r="AE454" t="s">
        <v>108</v>
      </c>
      <c r="AF454" s="13">
        <v>3</v>
      </c>
      <c r="AG454" s="13">
        <f t="shared" si="79"/>
        <v>0</v>
      </c>
      <c r="AH454" s="14">
        <f t="shared" si="80"/>
        <v>3</v>
      </c>
    </row>
    <row r="455" spans="1:34" ht="16.5" customHeight="1" x14ac:dyDescent="0.2">
      <c r="A455" t="s">
        <v>108</v>
      </c>
      <c r="B455" t="s">
        <v>28</v>
      </c>
      <c r="C455" s="2" t="s">
        <v>35</v>
      </c>
      <c r="D455" t="s">
        <v>36</v>
      </c>
      <c r="E455" t="s">
        <v>31</v>
      </c>
      <c r="F455" t="s">
        <v>32</v>
      </c>
      <c r="G455">
        <v>1201</v>
      </c>
      <c r="H455" t="str">
        <f t="shared" si="72"/>
        <v>3</v>
      </c>
      <c r="I455" s="11" t="str">
        <f t="shared" si="73"/>
        <v>3</v>
      </c>
      <c r="J455" s="11" t="str">
        <f t="shared" si="74"/>
        <v>0</v>
      </c>
      <c r="K455" s="11" t="str">
        <f t="shared" si="75"/>
        <v>6</v>
      </c>
      <c r="L455" t="s">
        <v>33</v>
      </c>
      <c r="M455" t="s">
        <v>162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88</v>
      </c>
      <c r="W455">
        <v>88</v>
      </c>
      <c r="X455">
        <v>264</v>
      </c>
      <c r="Y455">
        <v>14.67</v>
      </c>
      <c r="Z455">
        <v>2559</v>
      </c>
      <c r="AA455">
        <v>1</v>
      </c>
      <c r="AB455" s="12" t="str">
        <f t="shared" si="76"/>
        <v>3</v>
      </c>
      <c r="AC455" s="12" t="str">
        <f t="shared" si="77"/>
        <v>0</v>
      </c>
      <c r="AD455" s="12" t="str">
        <f t="shared" si="78"/>
        <v>6</v>
      </c>
      <c r="AE455" t="s">
        <v>108</v>
      </c>
      <c r="AF455" s="13">
        <v>3</v>
      </c>
      <c r="AG455" s="13">
        <f t="shared" si="79"/>
        <v>0</v>
      </c>
      <c r="AH455" s="14">
        <f t="shared" si="80"/>
        <v>3</v>
      </c>
    </row>
    <row r="456" spans="1:34" ht="16.5" customHeight="1" x14ac:dyDescent="0.2">
      <c r="A456" t="s">
        <v>108</v>
      </c>
      <c r="B456" t="s">
        <v>28</v>
      </c>
      <c r="C456" s="2" t="s">
        <v>41</v>
      </c>
      <c r="D456" t="s">
        <v>42</v>
      </c>
      <c r="E456" t="s">
        <v>31</v>
      </c>
      <c r="F456" t="s">
        <v>32</v>
      </c>
      <c r="G456">
        <v>1201</v>
      </c>
      <c r="H456" t="str">
        <f t="shared" si="72"/>
        <v>3</v>
      </c>
      <c r="I456" s="11" t="str">
        <f t="shared" si="73"/>
        <v>3</v>
      </c>
      <c r="J456" s="11" t="str">
        <f t="shared" si="74"/>
        <v>0</v>
      </c>
      <c r="K456" s="11" t="str">
        <f t="shared" si="75"/>
        <v>6</v>
      </c>
      <c r="L456" t="s">
        <v>33</v>
      </c>
      <c r="M456" t="s">
        <v>165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59</v>
      </c>
      <c r="V456">
        <v>1</v>
      </c>
      <c r="W456">
        <v>60</v>
      </c>
      <c r="X456">
        <v>180</v>
      </c>
      <c r="Y456">
        <v>10</v>
      </c>
      <c r="Z456">
        <v>2559</v>
      </c>
      <c r="AA456">
        <v>1</v>
      </c>
      <c r="AB456" s="12" t="str">
        <f t="shared" si="76"/>
        <v>3</v>
      </c>
      <c r="AC456" s="12" t="str">
        <f t="shared" si="77"/>
        <v>0</v>
      </c>
      <c r="AD456" s="12" t="str">
        <f t="shared" si="78"/>
        <v>6</v>
      </c>
      <c r="AE456" t="s">
        <v>108</v>
      </c>
      <c r="AF456" s="13">
        <v>3</v>
      </c>
      <c r="AG456" s="13">
        <f t="shared" si="79"/>
        <v>0</v>
      </c>
      <c r="AH456" s="14">
        <f t="shared" si="80"/>
        <v>3</v>
      </c>
    </row>
    <row r="457" spans="1:34" ht="16.5" customHeight="1" x14ac:dyDescent="0.2">
      <c r="A457" t="s">
        <v>108</v>
      </c>
      <c r="B457" t="s">
        <v>28</v>
      </c>
      <c r="C457" s="2" t="s">
        <v>167</v>
      </c>
      <c r="D457" t="s">
        <v>168</v>
      </c>
      <c r="E457" t="s">
        <v>31</v>
      </c>
      <c r="F457" t="s">
        <v>32</v>
      </c>
      <c r="G457">
        <v>1202</v>
      </c>
      <c r="H457" t="str">
        <f t="shared" si="72"/>
        <v>3</v>
      </c>
      <c r="I457" s="11" t="str">
        <f t="shared" si="73"/>
        <v>3</v>
      </c>
      <c r="J457" s="11" t="str">
        <f t="shared" si="74"/>
        <v>0</v>
      </c>
      <c r="K457" s="11" t="str">
        <f t="shared" si="75"/>
        <v>6</v>
      </c>
      <c r="L457" t="s">
        <v>33</v>
      </c>
      <c r="M457" t="s">
        <v>171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22</v>
      </c>
      <c r="V457">
        <v>0</v>
      </c>
      <c r="W457">
        <v>22</v>
      </c>
      <c r="X457">
        <v>66</v>
      </c>
      <c r="Y457">
        <v>3.67</v>
      </c>
      <c r="Z457">
        <v>2559</v>
      </c>
      <c r="AA457">
        <v>1</v>
      </c>
      <c r="AB457" s="12" t="str">
        <f t="shared" si="76"/>
        <v>3</v>
      </c>
      <c r="AC457" s="12" t="str">
        <f t="shared" si="77"/>
        <v>0</v>
      </c>
      <c r="AD457" s="12" t="str">
        <f t="shared" si="78"/>
        <v>6</v>
      </c>
      <c r="AE457" t="s">
        <v>108</v>
      </c>
      <c r="AF457" s="13">
        <v>3</v>
      </c>
      <c r="AG457" s="13">
        <f t="shared" si="79"/>
        <v>0</v>
      </c>
      <c r="AH457" s="14">
        <f t="shared" si="80"/>
        <v>3</v>
      </c>
    </row>
    <row r="458" spans="1:34" ht="16.5" customHeight="1" x14ac:dyDescent="0.2">
      <c r="A458" t="s">
        <v>108</v>
      </c>
      <c r="B458" t="s">
        <v>28</v>
      </c>
      <c r="C458" s="2" t="s">
        <v>167</v>
      </c>
      <c r="D458" t="s">
        <v>168</v>
      </c>
      <c r="E458" t="s">
        <v>31</v>
      </c>
      <c r="F458" t="s">
        <v>32</v>
      </c>
      <c r="G458">
        <v>1201</v>
      </c>
      <c r="H458" t="str">
        <f t="shared" si="72"/>
        <v>3</v>
      </c>
      <c r="I458" s="11" t="str">
        <f t="shared" si="73"/>
        <v>3</v>
      </c>
      <c r="J458" s="11" t="str">
        <f t="shared" si="74"/>
        <v>0</v>
      </c>
      <c r="K458" s="11" t="str">
        <f t="shared" si="75"/>
        <v>6</v>
      </c>
      <c r="L458" t="s">
        <v>33</v>
      </c>
      <c r="M458" t="s">
        <v>429</v>
      </c>
      <c r="N458">
        <v>0</v>
      </c>
      <c r="O458">
        <v>0</v>
      </c>
      <c r="P458">
        <v>0</v>
      </c>
      <c r="Q458">
        <v>2</v>
      </c>
      <c r="R458">
        <v>0</v>
      </c>
      <c r="S458">
        <v>0</v>
      </c>
      <c r="T458">
        <v>0</v>
      </c>
      <c r="U458">
        <v>20</v>
      </c>
      <c r="V458">
        <v>0</v>
      </c>
      <c r="W458">
        <v>22</v>
      </c>
      <c r="X458">
        <v>66</v>
      </c>
      <c r="Y458">
        <v>3.67</v>
      </c>
      <c r="Z458">
        <v>2559</v>
      </c>
      <c r="AA458">
        <v>1</v>
      </c>
      <c r="AB458" s="12" t="str">
        <f t="shared" si="76"/>
        <v>3</v>
      </c>
      <c r="AC458" s="12" t="str">
        <f t="shared" si="77"/>
        <v>0</v>
      </c>
      <c r="AD458" s="12" t="str">
        <f t="shared" si="78"/>
        <v>6</v>
      </c>
      <c r="AE458" t="s">
        <v>108</v>
      </c>
      <c r="AF458" s="13">
        <v>3</v>
      </c>
      <c r="AG458" s="13">
        <f t="shared" si="79"/>
        <v>0</v>
      </c>
      <c r="AH458" s="14">
        <f t="shared" si="80"/>
        <v>3</v>
      </c>
    </row>
    <row r="459" spans="1:34" ht="16.5" customHeight="1" x14ac:dyDescent="0.2">
      <c r="A459" t="s">
        <v>108</v>
      </c>
      <c r="B459" t="s">
        <v>28</v>
      </c>
      <c r="C459" s="2" t="s">
        <v>45</v>
      </c>
      <c r="D459" t="s">
        <v>46</v>
      </c>
      <c r="E459" t="s">
        <v>31</v>
      </c>
      <c r="F459" t="s">
        <v>32</v>
      </c>
      <c r="G459">
        <v>1202</v>
      </c>
      <c r="H459" t="str">
        <f t="shared" si="72"/>
        <v>3</v>
      </c>
      <c r="I459" s="11" t="str">
        <f t="shared" si="73"/>
        <v>3</v>
      </c>
      <c r="J459" s="11" t="str">
        <f t="shared" si="74"/>
        <v>0</v>
      </c>
      <c r="K459" s="11" t="str">
        <f t="shared" si="75"/>
        <v>6</v>
      </c>
      <c r="L459" t="s">
        <v>33</v>
      </c>
      <c r="M459" t="s">
        <v>47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8</v>
      </c>
      <c r="W459">
        <v>8</v>
      </c>
      <c r="X459">
        <v>24</v>
      </c>
      <c r="Y459">
        <v>1.33</v>
      </c>
      <c r="Z459">
        <v>2559</v>
      </c>
      <c r="AA459">
        <v>1</v>
      </c>
      <c r="AB459" s="12" t="str">
        <f t="shared" si="76"/>
        <v>3</v>
      </c>
      <c r="AC459" s="12" t="str">
        <f t="shared" si="77"/>
        <v>0</v>
      </c>
      <c r="AD459" s="12" t="str">
        <f t="shared" si="78"/>
        <v>6</v>
      </c>
      <c r="AE459" t="s">
        <v>108</v>
      </c>
      <c r="AF459" s="13">
        <v>3</v>
      </c>
      <c r="AG459" s="13">
        <f t="shared" si="79"/>
        <v>0</v>
      </c>
      <c r="AH459" s="14">
        <f t="shared" si="80"/>
        <v>3</v>
      </c>
    </row>
    <row r="460" spans="1:34" ht="16.5" customHeight="1" x14ac:dyDescent="0.2">
      <c r="A460" t="s">
        <v>108</v>
      </c>
      <c r="B460" t="s">
        <v>28</v>
      </c>
      <c r="C460" s="2" t="s">
        <v>45</v>
      </c>
      <c r="D460" t="s">
        <v>46</v>
      </c>
      <c r="E460" t="s">
        <v>31</v>
      </c>
      <c r="F460" t="s">
        <v>32</v>
      </c>
      <c r="G460">
        <v>1201</v>
      </c>
      <c r="H460" t="str">
        <f t="shared" si="72"/>
        <v>3</v>
      </c>
      <c r="I460" s="11" t="str">
        <f t="shared" si="73"/>
        <v>3</v>
      </c>
      <c r="J460" s="11" t="str">
        <f t="shared" si="74"/>
        <v>0</v>
      </c>
      <c r="K460" s="11" t="str">
        <f t="shared" si="75"/>
        <v>6</v>
      </c>
      <c r="L460" t="s">
        <v>33</v>
      </c>
      <c r="M460" t="s">
        <v>47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14</v>
      </c>
      <c r="V460">
        <v>34</v>
      </c>
      <c r="W460">
        <v>48</v>
      </c>
      <c r="X460">
        <v>144</v>
      </c>
      <c r="Y460">
        <v>8</v>
      </c>
      <c r="Z460">
        <v>2559</v>
      </c>
      <c r="AA460">
        <v>1</v>
      </c>
      <c r="AB460" s="12" t="str">
        <f t="shared" si="76"/>
        <v>3</v>
      </c>
      <c r="AC460" s="12" t="str">
        <f t="shared" si="77"/>
        <v>0</v>
      </c>
      <c r="AD460" s="12" t="str">
        <f t="shared" si="78"/>
        <v>6</v>
      </c>
      <c r="AE460" t="s">
        <v>108</v>
      </c>
      <c r="AF460" s="13">
        <v>3</v>
      </c>
      <c r="AG460" s="13">
        <f t="shared" si="79"/>
        <v>0</v>
      </c>
      <c r="AH460" s="14">
        <f t="shared" si="80"/>
        <v>3</v>
      </c>
    </row>
    <row r="461" spans="1:34" ht="16.5" customHeight="1" x14ac:dyDescent="0.2">
      <c r="A461" t="s">
        <v>108</v>
      </c>
      <c r="B461" t="s">
        <v>28</v>
      </c>
      <c r="C461" s="2" t="s">
        <v>109</v>
      </c>
      <c r="D461" t="s">
        <v>110</v>
      </c>
      <c r="E461" t="s">
        <v>31</v>
      </c>
      <c r="F461" t="s">
        <v>111</v>
      </c>
      <c r="G461">
        <v>1203</v>
      </c>
      <c r="H461" t="str">
        <f t="shared" si="72"/>
        <v>3</v>
      </c>
      <c r="I461" s="11" t="str">
        <f t="shared" si="73"/>
        <v>3</v>
      </c>
      <c r="J461" s="11" t="str">
        <f t="shared" si="74"/>
        <v>0</v>
      </c>
      <c r="K461" s="11" t="str">
        <f t="shared" si="75"/>
        <v>6</v>
      </c>
      <c r="L461" t="s">
        <v>33</v>
      </c>
      <c r="M461" t="s">
        <v>173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95</v>
      </c>
      <c r="W461">
        <v>95</v>
      </c>
      <c r="X461">
        <v>285</v>
      </c>
      <c r="Y461">
        <v>15.83</v>
      </c>
      <c r="Z461">
        <v>2559</v>
      </c>
      <c r="AA461">
        <v>1</v>
      </c>
      <c r="AB461" s="12" t="str">
        <f t="shared" si="76"/>
        <v>3</v>
      </c>
      <c r="AC461" s="12" t="str">
        <f t="shared" si="77"/>
        <v>0</v>
      </c>
      <c r="AD461" s="12" t="str">
        <f t="shared" si="78"/>
        <v>6</v>
      </c>
      <c r="AE461" t="s">
        <v>108</v>
      </c>
      <c r="AF461" s="13">
        <v>3</v>
      </c>
      <c r="AG461" s="13">
        <f t="shared" si="79"/>
        <v>0</v>
      </c>
      <c r="AH461" s="14">
        <f t="shared" si="80"/>
        <v>3</v>
      </c>
    </row>
    <row r="462" spans="1:34" ht="16.5" customHeight="1" x14ac:dyDescent="0.2">
      <c r="A462" t="s">
        <v>108</v>
      </c>
      <c r="B462" t="s">
        <v>28</v>
      </c>
      <c r="C462" s="2" t="s">
        <v>109</v>
      </c>
      <c r="D462" t="s">
        <v>110</v>
      </c>
      <c r="E462" t="s">
        <v>31</v>
      </c>
      <c r="F462" t="s">
        <v>111</v>
      </c>
      <c r="G462">
        <v>1202</v>
      </c>
      <c r="H462" t="str">
        <f t="shared" si="72"/>
        <v>3</v>
      </c>
      <c r="I462" s="11" t="str">
        <f t="shared" si="73"/>
        <v>3</v>
      </c>
      <c r="J462" s="11" t="str">
        <f t="shared" si="74"/>
        <v>0</v>
      </c>
      <c r="K462" s="11" t="str">
        <f t="shared" si="75"/>
        <v>6</v>
      </c>
      <c r="L462" t="s">
        <v>33</v>
      </c>
      <c r="M462" t="s">
        <v>173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43</v>
      </c>
      <c r="V462">
        <v>0</v>
      </c>
      <c r="W462">
        <v>43</v>
      </c>
      <c r="X462">
        <v>129</v>
      </c>
      <c r="Y462">
        <v>7.17</v>
      </c>
      <c r="Z462">
        <v>2559</v>
      </c>
      <c r="AA462">
        <v>1</v>
      </c>
      <c r="AB462" s="12" t="str">
        <f t="shared" si="76"/>
        <v>3</v>
      </c>
      <c r="AC462" s="12" t="str">
        <f t="shared" si="77"/>
        <v>0</v>
      </c>
      <c r="AD462" s="12" t="str">
        <f t="shared" si="78"/>
        <v>6</v>
      </c>
      <c r="AE462" t="s">
        <v>108</v>
      </c>
      <c r="AF462" s="13">
        <v>3</v>
      </c>
      <c r="AG462" s="13">
        <f t="shared" si="79"/>
        <v>0</v>
      </c>
      <c r="AH462" s="14">
        <f t="shared" si="80"/>
        <v>3</v>
      </c>
    </row>
    <row r="463" spans="1:34" ht="16.5" customHeight="1" x14ac:dyDescent="0.2">
      <c r="A463" t="s">
        <v>108</v>
      </c>
      <c r="B463" t="s">
        <v>28</v>
      </c>
      <c r="C463" s="2" t="s">
        <v>109</v>
      </c>
      <c r="D463" t="s">
        <v>110</v>
      </c>
      <c r="E463" t="s">
        <v>31</v>
      </c>
      <c r="F463" t="s">
        <v>111</v>
      </c>
      <c r="G463">
        <v>1201</v>
      </c>
      <c r="H463" t="str">
        <f t="shared" si="72"/>
        <v>3</v>
      </c>
      <c r="I463" s="11" t="str">
        <f t="shared" si="73"/>
        <v>3</v>
      </c>
      <c r="J463" s="11" t="str">
        <f t="shared" si="74"/>
        <v>0</v>
      </c>
      <c r="K463" s="11" t="str">
        <f t="shared" si="75"/>
        <v>6</v>
      </c>
      <c r="L463" t="s">
        <v>33</v>
      </c>
      <c r="M463" t="s">
        <v>173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107</v>
      </c>
      <c r="V463">
        <v>1</v>
      </c>
      <c r="W463">
        <v>108</v>
      </c>
      <c r="X463">
        <v>324</v>
      </c>
      <c r="Y463">
        <v>18</v>
      </c>
      <c r="Z463">
        <v>2559</v>
      </c>
      <c r="AA463">
        <v>1</v>
      </c>
      <c r="AB463" s="12" t="str">
        <f t="shared" si="76"/>
        <v>3</v>
      </c>
      <c r="AC463" s="12" t="str">
        <f t="shared" si="77"/>
        <v>0</v>
      </c>
      <c r="AD463" s="12" t="str">
        <f t="shared" si="78"/>
        <v>6</v>
      </c>
      <c r="AE463" t="s">
        <v>108</v>
      </c>
      <c r="AF463" s="13">
        <v>3</v>
      </c>
      <c r="AG463" s="13">
        <f t="shared" si="79"/>
        <v>0</v>
      </c>
      <c r="AH463" s="14">
        <f t="shared" si="80"/>
        <v>3</v>
      </c>
    </row>
    <row r="464" spans="1:34" ht="16.5" customHeight="1" x14ac:dyDescent="0.2">
      <c r="A464" t="s">
        <v>108</v>
      </c>
      <c r="B464" t="s">
        <v>28</v>
      </c>
      <c r="C464" s="2" t="s">
        <v>174</v>
      </c>
      <c r="D464" t="s">
        <v>175</v>
      </c>
      <c r="E464" t="s">
        <v>31</v>
      </c>
      <c r="F464" t="s">
        <v>32</v>
      </c>
      <c r="G464">
        <v>1201</v>
      </c>
      <c r="H464" t="str">
        <f t="shared" si="72"/>
        <v>3</v>
      </c>
      <c r="I464" s="11" t="str">
        <f t="shared" si="73"/>
        <v>3</v>
      </c>
      <c r="J464" s="11" t="str">
        <f t="shared" si="74"/>
        <v>0</v>
      </c>
      <c r="K464" s="11" t="str">
        <f t="shared" si="75"/>
        <v>6</v>
      </c>
      <c r="L464" t="s">
        <v>33</v>
      </c>
      <c r="M464" t="s">
        <v>176</v>
      </c>
      <c r="N464">
        <v>0</v>
      </c>
      <c r="O464">
        <v>2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2</v>
      </c>
      <c r="X464">
        <v>6</v>
      </c>
      <c r="Y464">
        <v>0.33</v>
      </c>
      <c r="Z464">
        <v>2559</v>
      </c>
      <c r="AA464">
        <v>1</v>
      </c>
      <c r="AB464" s="12" t="str">
        <f t="shared" si="76"/>
        <v>3</v>
      </c>
      <c r="AC464" s="12" t="str">
        <f t="shared" si="77"/>
        <v>0</v>
      </c>
      <c r="AD464" s="12" t="str">
        <f t="shared" si="78"/>
        <v>6</v>
      </c>
      <c r="AE464" t="s">
        <v>108</v>
      </c>
      <c r="AF464" s="13">
        <v>3</v>
      </c>
      <c r="AG464" s="13">
        <f t="shared" si="79"/>
        <v>0</v>
      </c>
      <c r="AH464" s="14">
        <f t="shared" si="80"/>
        <v>3</v>
      </c>
    </row>
    <row r="465" spans="1:34" ht="16.5" customHeight="1" x14ac:dyDescent="0.2">
      <c r="A465" t="s">
        <v>108</v>
      </c>
      <c r="B465" t="s">
        <v>28</v>
      </c>
      <c r="C465" s="2" t="s">
        <v>49</v>
      </c>
      <c r="D465" t="s">
        <v>50</v>
      </c>
      <c r="E465" t="s">
        <v>31</v>
      </c>
      <c r="F465" t="s">
        <v>32</v>
      </c>
      <c r="G465">
        <v>1201</v>
      </c>
      <c r="H465" t="str">
        <f t="shared" si="72"/>
        <v>3</v>
      </c>
      <c r="I465" s="11" t="str">
        <f t="shared" si="73"/>
        <v>3</v>
      </c>
      <c r="J465" s="11" t="str">
        <f t="shared" si="74"/>
        <v>0</v>
      </c>
      <c r="K465" s="11" t="str">
        <f t="shared" si="75"/>
        <v>6</v>
      </c>
      <c r="L465" t="s">
        <v>33</v>
      </c>
      <c r="M465" t="s">
        <v>157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6</v>
      </c>
      <c r="V465">
        <v>0</v>
      </c>
      <c r="W465">
        <v>6</v>
      </c>
      <c r="X465">
        <v>18</v>
      </c>
      <c r="Y465">
        <v>1</v>
      </c>
      <c r="Z465">
        <v>2559</v>
      </c>
      <c r="AA465">
        <v>1</v>
      </c>
      <c r="AB465" s="12" t="str">
        <f t="shared" si="76"/>
        <v>3</v>
      </c>
      <c r="AC465" s="12" t="str">
        <f t="shared" si="77"/>
        <v>0</v>
      </c>
      <c r="AD465" s="12" t="str">
        <f t="shared" si="78"/>
        <v>6</v>
      </c>
      <c r="AE465" t="s">
        <v>108</v>
      </c>
      <c r="AF465" s="13">
        <v>3</v>
      </c>
      <c r="AG465" s="13">
        <f t="shared" si="79"/>
        <v>0</v>
      </c>
      <c r="AH465" s="14">
        <f t="shared" si="80"/>
        <v>3</v>
      </c>
    </row>
    <row r="466" spans="1:34" ht="16.5" customHeight="1" x14ac:dyDescent="0.2">
      <c r="A466" t="s">
        <v>108</v>
      </c>
      <c r="B466" t="s">
        <v>28</v>
      </c>
      <c r="C466" s="2" t="s">
        <v>49</v>
      </c>
      <c r="D466" t="s">
        <v>50</v>
      </c>
      <c r="E466" t="s">
        <v>31</v>
      </c>
      <c r="F466" t="s">
        <v>32</v>
      </c>
      <c r="G466">
        <v>1202</v>
      </c>
      <c r="H466" t="str">
        <f t="shared" si="72"/>
        <v>3</v>
      </c>
      <c r="I466" s="11" t="str">
        <f t="shared" si="73"/>
        <v>3</v>
      </c>
      <c r="J466" s="11" t="str">
        <f t="shared" si="74"/>
        <v>0</v>
      </c>
      <c r="K466" s="11" t="str">
        <f t="shared" si="75"/>
        <v>6</v>
      </c>
      <c r="L466" t="s">
        <v>33</v>
      </c>
      <c r="M466" t="s">
        <v>572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32</v>
      </c>
      <c r="V466">
        <v>0</v>
      </c>
      <c r="W466">
        <v>32</v>
      </c>
      <c r="X466">
        <v>96</v>
      </c>
      <c r="Y466">
        <v>5.33</v>
      </c>
      <c r="Z466">
        <v>2559</v>
      </c>
      <c r="AA466">
        <v>1</v>
      </c>
      <c r="AB466" s="12" t="str">
        <f t="shared" si="76"/>
        <v>3</v>
      </c>
      <c r="AC466" s="12" t="str">
        <f t="shared" si="77"/>
        <v>0</v>
      </c>
      <c r="AD466" s="12" t="str">
        <f t="shared" si="78"/>
        <v>6</v>
      </c>
      <c r="AE466" t="s">
        <v>108</v>
      </c>
      <c r="AF466" s="13">
        <v>3</v>
      </c>
      <c r="AG466" s="13">
        <f t="shared" si="79"/>
        <v>0</v>
      </c>
      <c r="AH466" s="14">
        <f t="shared" si="80"/>
        <v>3</v>
      </c>
    </row>
    <row r="467" spans="1:34" ht="16.5" customHeight="1" x14ac:dyDescent="0.2">
      <c r="C467" s="2"/>
      <c r="I467" s="11"/>
      <c r="J467" s="11"/>
      <c r="K467" s="11"/>
      <c r="AB467" s="12"/>
      <c r="AC467" s="12"/>
      <c r="AD467" s="12"/>
      <c r="AF467" s="13"/>
      <c r="AG467" s="13"/>
      <c r="AH467" s="14"/>
    </row>
    <row r="468" spans="1:34" ht="16.5" customHeight="1" x14ac:dyDescent="0.2">
      <c r="A468" t="s">
        <v>108</v>
      </c>
      <c r="B468" t="s">
        <v>28</v>
      </c>
      <c r="C468" s="2" t="s">
        <v>189</v>
      </c>
      <c r="D468" t="s">
        <v>190</v>
      </c>
      <c r="E468" t="s">
        <v>31</v>
      </c>
      <c r="F468" t="s">
        <v>54</v>
      </c>
      <c r="G468">
        <v>1201</v>
      </c>
      <c r="H468" t="str">
        <f t="shared" si="72"/>
        <v>3</v>
      </c>
      <c r="I468" s="11" t="str">
        <f t="shared" si="73"/>
        <v>3</v>
      </c>
      <c r="J468" s="11" t="str">
        <f t="shared" si="74"/>
        <v>0</v>
      </c>
      <c r="K468" s="11" t="str">
        <f t="shared" si="75"/>
        <v>6</v>
      </c>
      <c r="L468" t="s">
        <v>33</v>
      </c>
      <c r="M468" t="s">
        <v>191</v>
      </c>
      <c r="N468">
        <v>0</v>
      </c>
      <c r="O468">
        <v>13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13</v>
      </c>
      <c r="X468">
        <v>39</v>
      </c>
      <c r="Y468">
        <v>2.17</v>
      </c>
      <c r="Z468">
        <v>2559</v>
      </c>
      <c r="AA468">
        <v>1</v>
      </c>
      <c r="AB468" s="12" t="str">
        <f t="shared" si="76"/>
        <v>3</v>
      </c>
      <c r="AC468" s="12" t="str">
        <f t="shared" si="77"/>
        <v>0</v>
      </c>
      <c r="AD468" s="12" t="str">
        <f t="shared" si="78"/>
        <v>6</v>
      </c>
      <c r="AE468" t="s">
        <v>108</v>
      </c>
      <c r="AF468" s="13">
        <v>3</v>
      </c>
      <c r="AG468" s="13">
        <f t="shared" si="79"/>
        <v>0</v>
      </c>
      <c r="AH468" s="14">
        <f t="shared" si="80"/>
        <v>3</v>
      </c>
    </row>
    <row r="469" spans="1:34" ht="16.5" customHeight="1" x14ac:dyDescent="0.2">
      <c r="A469" t="s">
        <v>108</v>
      </c>
      <c r="B469" t="s">
        <v>28</v>
      </c>
      <c r="C469" s="2" t="s">
        <v>247</v>
      </c>
      <c r="D469" t="s">
        <v>248</v>
      </c>
      <c r="E469" t="s">
        <v>31</v>
      </c>
      <c r="F469" t="s">
        <v>62</v>
      </c>
      <c r="G469">
        <v>1201</v>
      </c>
      <c r="H469" t="str">
        <f t="shared" si="72"/>
        <v>3</v>
      </c>
      <c r="I469" s="11" t="str">
        <f t="shared" si="73"/>
        <v>3</v>
      </c>
      <c r="J469" s="11" t="str">
        <f t="shared" si="74"/>
        <v>0</v>
      </c>
      <c r="K469" s="11" t="str">
        <f t="shared" si="75"/>
        <v>6</v>
      </c>
      <c r="L469" t="s">
        <v>33</v>
      </c>
      <c r="M469" t="s">
        <v>231</v>
      </c>
      <c r="N469">
        <v>0</v>
      </c>
      <c r="O469">
        <v>13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13</v>
      </c>
      <c r="X469">
        <v>39</v>
      </c>
      <c r="Y469">
        <v>2.17</v>
      </c>
      <c r="Z469">
        <v>2559</v>
      </c>
      <c r="AA469">
        <v>1</v>
      </c>
      <c r="AB469" s="12" t="str">
        <f t="shared" si="76"/>
        <v>3</v>
      </c>
      <c r="AC469" s="12" t="str">
        <f t="shared" si="77"/>
        <v>0</v>
      </c>
      <c r="AD469" s="12" t="str">
        <f t="shared" si="78"/>
        <v>6</v>
      </c>
      <c r="AE469" t="s">
        <v>108</v>
      </c>
      <c r="AF469" s="13">
        <v>3</v>
      </c>
      <c r="AG469" s="13">
        <f t="shared" si="79"/>
        <v>0</v>
      </c>
      <c r="AH469" s="14">
        <f t="shared" si="80"/>
        <v>3</v>
      </c>
    </row>
    <row r="470" spans="1:34" ht="16.5" customHeight="1" x14ac:dyDescent="0.2">
      <c r="A470" t="s">
        <v>108</v>
      </c>
      <c r="B470" t="s">
        <v>28</v>
      </c>
      <c r="C470" s="2" t="s">
        <v>757</v>
      </c>
      <c r="D470" t="s">
        <v>758</v>
      </c>
      <c r="E470" t="s">
        <v>31</v>
      </c>
      <c r="F470" t="s">
        <v>62</v>
      </c>
      <c r="G470">
        <v>1201</v>
      </c>
      <c r="H470" t="str">
        <f t="shared" si="72"/>
        <v>3</v>
      </c>
      <c r="I470" s="11" t="str">
        <f t="shared" si="73"/>
        <v>3</v>
      </c>
      <c r="J470" s="11" t="str">
        <f t="shared" si="74"/>
        <v>0</v>
      </c>
      <c r="K470" s="11" t="str">
        <f t="shared" si="75"/>
        <v>6</v>
      </c>
      <c r="L470" t="s">
        <v>33</v>
      </c>
      <c r="M470" t="s">
        <v>224</v>
      </c>
      <c r="N470">
        <v>0</v>
      </c>
      <c r="O470">
        <v>13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13</v>
      </c>
      <c r="X470">
        <v>39</v>
      </c>
      <c r="Y470">
        <v>2.17</v>
      </c>
      <c r="Z470">
        <v>2559</v>
      </c>
      <c r="AA470">
        <v>1</v>
      </c>
      <c r="AB470" s="12" t="str">
        <f t="shared" si="76"/>
        <v>3</v>
      </c>
      <c r="AC470" s="12" t="str">
        <f t="shared" si="77"/>
        <v>0</v>
      </c>
      <c r="AD470" s="12" t="str">
        <f t="shared" si="78"/>
        <v>6</v>
      </c>
      <c r="AE470" t="s">
        <v>108</v>
      </c>
      <c r="AF470" s="13">
        <v>3</v>
      </c>
      <c r="AG470" s="13">
        <f t="shared" si="79"/>
        <v>0</v>
      </c>
      <c r="AH470" s="14">
        <f t="shared" si="80"/>
        <v>3</v>
      </c>
    </row>
    <row r="471" spans="1:34" ht="16.5" customHeight="1" x14ac:dyDescent="0.2">
      <c r="A471" t="s">
        <v>108</v>
      </c>
      <c r="B471" t="s">
        <v>28</v>
      </c>
      <c r="C471" s="2" t="s">
        <v>759</v>
      </c>
      <c r="D471" t="s">
        <v>760</v>
      </c>
      <c r="E471" t="s">
        <v>31</v>
      </c>
      <c r="F471" t="s">
        <v>62</v>
      </c>
      <c r="G471">
        <v>1201</v>
      </c>
      <c r="H471" t="str">
        <f t="shared" si="72"/>
        <v>3</v>
      </c>
      <c r="I471" s="11" t="str">
        <f t="shared" si="73"/>
        <v>3</v>
      </c>
      <c r="J471" s="11" t="str">
        <f t="shared" si="74"/>
        <v>0</v>
      </c>
      <c r="K471" s="11" t="str">
        <f t="shared" si="75"/>
        <v>6</v>
      </c>
      <c r="L471" t="s">
        <v>33</v>
      </c>
      <c r="M471" t="s">
        <v>70</v>
      </c>
      <c r="N471">
        <v>0</v>
      </c>
      <c r="O471">
        <v>13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13</v>
      </c>
      <c r="X471">
        <v>39</v>
      </c>
      <c r="Y471">
        <v>2.17</v>
      </c>
      <c r="Z471">
        <v>2559</v>
      </c>
      <c r="AA471">
        <v>1</v>
      </c>
      <c r="AB471" s="12" t="str">
        <f t="shared" si="76"/>
        <v>3</v>
      </c>
      <c r="AC471" s="12" t="str">
        <f t="shared" si="77"/>
        <v>0</v>
      </c>
      <c r="AD471" s="12" t="str">
        <f t="shared" si="78"/>
        <v>6</v>
      </c>
      <c r="AE471" t="s">
        <v>108</v>
      </c>
      <c r="AF471" s="13">
        <v>3</v>
      </c>
      <c r="AG471" s="13">
        <f t="shared" si="79"/>
        <v>0</v>
      </c>
      <c r="AH471" s="14">
        <f t="shared" si="80"/>
        <v>3</v>
      </c>
    </row>
    <row r="472" spans="1:34" ht="16.5" customHeight="1" x14ac:dyDescent="0.2">
      <c r="A472" t="s">
        <v>108</v>
      </c>
      <c r="B472" t="s">
        <v>28</v>
      </c>
      <c r="C472" s="2" t="s">
        <v>450</v>
      </c>
      <c r="D472" t="s">
        <v>452</v>
      </c>
      <c r="E472" t="s">
        <v>31</v>
      </c>
      <c r="F472" t="s">
        <v>88</v>
      </c>
      <c r="G472">
        <v>1201</v>
      </c>
      <c r="H472" t="str">
        <f t="shared" si="72"/>
        <v>2</v>
      </c>
      <c r="I472" s="11" t="str">
        <f t="shared" si="73"/>
        <v>1</v>
      </c>
      <c r="J472" s="11" t="str">
        <f t="shared" si="74"/>
        <v>2</v>
      </c>
      <c r="K472" s="11" t="str">
        <f t="shared" si="75"/>
        <v>3</v>
      </c>
      <c r="L472" t="s">
        <v>93</v>
      </c>
      <c r="M472" t="s">
        <v>148</v>
      </c>
      <c r="N472">
        <v>0</v>
      </c>
      <c r="O472">
        <v>13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13</v>
      </c>
      <c r="X472">
        <v>26</v>
      </c>
      <c r="Y472">
        <v>1.44</v>
      </c>
      <c r="Z472">
        <v>2559</v>
      </c>
      <c r="AA472">
        <v>1</v>
      </c>
      <c r="AB472" s="12" t="str">
        <f t="shared" si="76"/>
        <v>1</v>
      </c>
      <c r="AC472" s="12" t="str">
        <f t="shared" si="77"/>
        <v>2</v>
      </c>
      <c r="AD472" s="12" t="str">
        <f t="shared" si="78"/>
        <v>3</v>
      </c>
      <c r="AE472" t="s">
        <v>108</v>
      </c>
      <c r="AF472" s="13">
        <v>1</v>
      </c>
      <c r="AG472" s="13">
        <f t="shared" si="79"/>
        <v>0.66666666666666663</v>
      </c>
      <c r="AH472" s="14">
        <f t="shared" si="80"/>
        <v>1.6666666666666665</v>
      </c>
    </row>
    <row r="473" spans="1:34" ht="16.5" customHeight="1" x14ac:dyDescent="0.2">
      <c r="C473" s="2"/>
      <c r="H473" s="1"/>
      <c r="I473" s="1"/>
      <c r="J473" s="1"/>
      <c r="K473" s="1"/>
    </row>
    <row r="474" spans="1:34" ht="16.5" customHeight="1" x14ac:dyDescent="0.2">
      <c r="A474" t="s">
        <v>761</v>
      </c>
      <c r="B474" t="s">
        <v>28</v>
      </c>
      <c r="C474" s="2" t="s">
        <v>762</v>
      </c>
      <c r="D474" t="s">
        <v>763</v>
      </c>
      <c r="E474" t="s">
        <v>31</v>
      </c>
      <c r="F474" t="s">
        <v>116</v>
      </c>
      <c r="G474">
        <v>1401</v>
      </c>
      <c r="H474" t="str">
        <f t="shared" ref="H474:H497" si="81">LEFT(L474,1)</f>
        <v>3</v>
      </c>
      <c r="I474" s="11" t="str">
        <f t="shared" ref="I474:I497" si="82">MID(L474,4,1)</f>
        <v>3</v>
      </c>
      <c r="J474" s="11" t="str">
        <f t="shared" ref="J474:J497" si="83">MID(L474,6,1)</f>
        <v>0</v>
      </c>
      <c r="K474" s="11" t="str">
        <f t="shared" ref="K474:K497" si="84">MID(L474,8,1)</f>
        <v>6</v>
      </c>
      <c r="L474" t="s">
        <v>33</v>
      </c>
      <c r="M474" t="s">
        <v>764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</v>
      </c>
      <c r="X474">
        <v>3</v>
      </c>
      <c r="Y474">
        <v>0.25</v>
      </c>
      <c r="Z474">
        <v>2559</v>
      </c>
      <c r="AA474">
        <v>1</v>
      </c>
      <c r="AB474" s="12" t="str">
        <f t="shared" ref="AB474:AB497" si="85">MID(L474,4,1)</f>
        <v>3</v>
      </c>
      <c r="AC474" s="12" t="str">
        <f t="shared" ref="AC474:AC497" si="86">MID(L474,6,1)</f>
        <v>0</v>
      </c>
      <c r="AD474" s="12" t="str">
        <f t="shared" ref="AD474:AD497" si="87">MID(L474,8,1)</f>
        <v>6</v>
      </c>
      <c r="AE474" t="s">
        <v>761</v>
      </c>
      <c r="AF474" s="13">
        <f>AB474*(10/6)</f>
        <v>5</v>
      </c>
      <c r="AG474" s="13">
        <f>AC474*(10/18)</f>
        <v>0</v>
      </c>
      <c r="AH474" s="14">
        <f t="shared" ref="AH474:AH497" si="88">AF474+AG474</f>
        <v>5</v>
      </c>
    </row>
    <row r="475" spans="1:34" ht="16.5" customHeight="1" x14ac:dyDescent="0.2">
      <c r="A475" t="s">
        <v>761</v>
      </c>
      <c r="B475" t="s">
        <v>28</v>
      </c>
      <c r="C475" s="2" t="s">
        <v>765</v>
      </c>
      <c r="D475" t="s">
        <v>766</v>
      </c>
      <c r="E475" t="s">
        <v>31</v>
      </c>
      <c r="F475" t="s">
        <v>116</v>
      </c>
      <c r="G475">
        <v>1401</v>
      </c>
      <c r="H475" t="str">
        <f t="shared" si="81"/>
        <v>3</v>
      </c>
      <c r="I475" s="11" t="str">
        <f t="shared" si="82"/>
        <v>1</v>
      </c>
      <c r="J475" s="11" t="str">
        <f t="shared" si="83"/>
        <v>4</v>
      </c>
      <c r="K475" s="11" t="str">
        <f t="shared" si="84"/>
        <v>4</v>
      </c>
      <c r="L475" t="s">
        <v>767</v>
      </c>
      <c r="M475" t="s">
        <v>117</v>
      </c>
      <c r="N475">
        <v>0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X475">
        <v>3</v>
      </c>
      <c r="Y475">
        <v>0.25</v>
      </c>
      <c r="Z475">
        <v>2559</v>
      </c>
      <c r="AA475">
        <v>1</v>
      </c>
      <c r="AB475" s="12" t="str">
        <f t="shared" si="85"/>
        <v>1</v>
      </c>
      <c r="AC475" s="12" t="str">
        <f t="shared" si="86"/>
        <v>4</v>
      </c>
      <c r="AD475" s="12" t="str">
        <f t="shared" si="87"/>
        <v>4</v>
      </c>
      <c r="AE475" t="s">
        <v>761</v>
      </c>
      <c r="AF475" s="13">
        <f t="shared" ref="AF475:AF497" si="89">AB475*(10/6)</f>
        <v>1.6666666666666667</v>
      </c>
      <c r="AG475" s="13">
        <f t="shared" ref="AG475:AG497" si="90">AC475*(10/18)</f>
        <v>2.2222222222222223</v>
      </c>
      <c r="AH475" s="14">
        <f t="shared" si="88"/>
        <v>3.8888888888888893</v>
      </c>
    </row>
    <row r="476" spans="1:34" ht="16.5" customHeight="1" x14ac:dyDescent="0.2">
      <c r="A476" t="s">
        <v>761</v>
      </c>
      <c r="B476" t="s">
        <v>28</v>
      </c>
      <c r="C476" s="2" t="s">
        <v>768</v>
      </c>
      <c r="D476" t="s">
        <v>769</v>
      </c>
      <c r="E476" t="s">
        <v>31</v>
      </c>
      <c r="F476" t="s">
        <v>116</v>
      </c>
      <c r="G476">
        <v>1401</v>
      </c>
      <c r="H476" t="str">
        <f t="shared" si="81"/>
        <v>3</v>
      </c>
      <c r="I476" s="11" t="str">
        <f t="shared" si="82"/>
        <v>3</v>
      </c>
      <c r="J476" s="11" t="str">
        <f t="shared" si="83"/>
        <v>0</v>
      </c>
      <c r="K476" s="11" t="str">
        <f t="shared" si="84"/>
        <v>6</v>
      </c>
      <c r="L476" t="s">
        <v>33</v>
      </c>
      <c r="M476" t="s">
        <v>686</v>
      </c>
      <c r="N476">
        <v>0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3</v>
      </c>
      <c r="Y476">
        <v>0.25</v>
      </c>
      <c r="Z476">
        <v>2559</v>
      </c>
      <c r="AA476">
        <v>1</v>
      </c>
      <c r="AB476" s="12" t="str">
        <f t="shared" si="85"/>
        <v>3</v>
      </c>
      <c r="AC476" s="12" t="str">
        <f t="shared" si="86"/>
        <v>0</v>
      </c>
      <c r="AD476" s="12" t="str">
        <f t="shared" si="87"/>
        <v>6</v>
      </c>
      <c r="AE476" t="s">
        <v>761</v>
      </c>
      <c r="AF476" s="13">
        <f t="shared" si="89"/>
        <v>5</v>
      </c>
      <c r="AG476" s="13">
        <f t="shared" si="90"/>
        <v>0</v>
      </c>
      <c r="AH476" s="14">
        <f t="shared" si="88"/>
        <v>5</v>
      </c>
    </row>
    <row r="477" spans="1:34" ht="16.5" customHeight="1" x14ac:dyDescent="0.2">
      <c r="A477" t="s">
        <v>761</v>
      </c>
      <c r="B477" t="s">
        <v>28</v>
      </c>
      <c r="C477" s="2" t="s">
        <v>770</v>
      </c>
      <c r="D477" t="s">
        <v>771</v>
      </c>
      <c r="E477" t="s">
        <v>31</v>
      </c>
      <c r="F477" t="s">
        <v>122</v>
      </c>
      <c r="G477">
        <v>1401</v>
      </c>
      <c r="H477" t="str">
        <f t="shared" si="81"/>
        <v>2</v>
      </c>
      <c r="I477" s="11" t="str">
        <f t="shared" si="82"/>
        <v>2</v>
      </c>
      <c r="J477" s="11" t="str">
        <f t="shared" si="83"/>
        <v>0</v>
      </c>
      <c r="K477" s="11" t="str">
        <f t="shared" si="84"/>
        <v>4</v>
      </c>
      <c r="L477" t="s">
        <v>89</v>
      </c>
      <c r="M477" t="s">
        <v>343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2</v>
      </c>
      <c r="Y477">
        <v>0.17</v>
      </c>
      <c r="Z477">
        <v>2559</v>
      </c>
      <c r="AA477">
        <v>1</v>
      </c>
      <c r="AB477" s="12" t="str">
        <f t="shared" si="85"/>
        <v>2</v>
      </c>
      <c r="AC477" s="12" t="str">
        <f t="shared" si="86"/>
        <v>0</v>
      </c>
      <c r="AD477" s="12" t="str">
        <f t="shared" si="87"/>
        <v>4</v>
      </c>
      <c r="AE477" t="s">
        <v>761</v>
      </c>
      <c r="AF477" s="13">
        <f t="shared" si="89"/>
        <v>3.3333333333333335</v>
      </c>
      <c r="AG477" s="13">
        <f t="shared" si="90"/>
        <v>0</v>
      </c>
      <c r="AH477" s="14">
        <f t="shared" si="88"/>
        <v>3.3333333333333335</v>
      </c>
    </row>
    <row r="478" spans="1:34" ht="16.5" customHeight="1" x14ac:dyDescent="0.2">
      <c r="A478" t="s">
        <v>761</v>
      </c>
      <c r="B478" t="s">
        <v>28</v>
      </c>
      <c r="C478" s="2" t="s">
        <v>772</v>
      </c>
      <c r="D478" t="s">
        <v>773</v>
      </c>
      <c r="E478" t="s">
        <v>31</v>
      </c>
      <c r="F478" t="s">
        <v>122</v>
      </c>
      <c r="G478">
        <v>1401</v>
      </c>
      <c r="H478" t="str">
        <f t="shared" si="81"/>
        <v>3</v>
      </c>
      <c r="I478" s="11" t="str">
        <f t="shared" si="82"/>
        <v>2</v>
      </c>
      <c r="J478" s="11" t="str">
        <f t="shared" si="83"/>
        <v>2</v>
      </c>
      <c r="K478" s="11" t="str">
        <f t="shared" si="84"/>
        <v>5</v>
      </c>
      <c r="L478" t="s">
        <v>63</v>
      </c>
      <c r="M478" t="s">
        <v>774</v>
      </c>
      <c r="N478">
        <v>0</v>
      </c>
      <c r="O478">
        <v>1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3</v>
      </c>
      <c r="Y478">
        <v>0.25</v>
      </c>
      <c r="Z478">
        <v>2559</v>
      </c>
      <c r="AA478">
        <v>1</v>
      </c>
      <c r="AB478" s="12" t="str">
        <f t="shared" si="85"/>
        <v>2</v>
      </c>
      <c r="AC478" s="12" t="str">
        <f t="shared" si="86"/>
        <v>2</v>
      </c>
      <c r="AD478" s="12" t="str">
        <f t="shared" si="87"/>
        <v>5</v>
      </c>
      <c r="AE478" t="s">
        <v>761</v>
      </c>
      <c r="AF478" s="13">
        <f t="shared" si="89"/>
        <v>3.3333333333333335</v>
      </c>
      <c r="AG478" s="13">
        <f t="shared" si="90"/>
        <v>1.1111111111111112</v>
      </c>
      <c r="AH478" s="14">
        <f t="shared" si="88"/>
        <v>4.4444444444444446</v>
      </c>
    </row>
    <row r="479" spans="1:34" ht="16.5" customHeight="1" x14ac:dyDescent="0.2">
      <c r="A479" t="s">
        <v>761</v>
      </c>
      <c r="B479" t="s">
        <v>28</v>
      </c>
      <c r="C479" s="2" t="s">
        <v>775</v>
      </c>
      <c r="D479" t="s">
        <v>776</v>
      </c>
      <c r="E479" t="s">
        <v>31</v>
      </c>
      <c r="F479" t="s">
        <v>122</v>
      </c>
      <c r="G479">
        <v>1401</v>
      </c>
      <c r="H479" t="str">
        <f t="shared" si="81"/>
        <v>3</v>
      </c>
      <c r="I479" s="11" t="str">
        <f t="shared" si="82"/>
        <v>2</v>
      </c>
      <c r="J479" s="11" t="str">
        <f t="shared" si="83"/>
        <v>2</v>
      </c>
      <c r="K479" s="11" t="str">
        <f t="shared" si="84"/>
        <v>5</v>
      </c>
      <c r="L479" t="s">
        <v>63</v>
      </c>
      <c r="M479" t="s">
        <v>64</v>
      </c>
      <c r="N479">
        <v>0</v>
      </c>
      <c r="O479">
        <v>1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1</v>
      </c>
      <c r="X479">
        <v>3</v>
      </c>
      <c r="Y479">
        <v>0.25</v>
      </c>
      <c r="Z479">
        <v>2559</v>
      </c>
      <c r="AA479">
        <v>1</v>
      </c>
      <c r="AB479" s="12" t="str">
        <f t="shared" si="85"/>
        <v>2</v>
      </c>
      <c r="AC479" s="12" t="str">
        <f t="shared" si="86"/>
        <v>2</v>
      </c>
      <c r="AD479" s="12" t="str">
        <f t="shared" si="87"/>
        <v>5</v>
      </c>
      <c r="AE479" t="s">
        <v>761</v>
      </c>
      <c r="AF479" s="13">
        <f t="shared" si="89"/>
        <v>3.3333333333333335</v>
      </c>
      <c r="AG479" s="13">
        <f t="shared" si="90"/>
        <v>1.1111111111111112</v>
      </c>
      <c r="AH479" s="14">
        <f t="shared" si="88"/>
        <v>4.4444444444444446</v>
      </c>
    </row>
    <row r="480" spans="1:34" ht="16.5" customHeight="1" x14ac:dyDescent="0.2">
      <c r="A480" t="s">
        <v>761</v>
      </c>
      <c r="B480" t="s">
        <v>28</v>
      </c>
      <c r="C480" s="2" t="s">
        <v>777</v>
      </c>
      <c r="D480" t="s">
        <v>778</v>
      </c>
      <c r="E480" t="s">
        <v>31</v>
      </c>
      <c r="F480" t="s">
        <v>122</v>
      </c>
      <c r="G480">
        <v>1401</v>
      </c>
      <c r="H480" t="str">
        <f t="shared" si="81"/>
        <v>3</v>
      </c>
      <c r="I480" s="11" t="str">
        <f t="shared" si="82"/>
        <v>3</v>
      </c>
      <c r="J480" s="11" t="str">
        <f t="shared" si="83"/>
        <v>0</v>
      </c>
      <c r="K480" s="11" t="str">
        <f t="shared" si="84"/>
        <v>6</v>
      </c>
      <c r="L480" t="s">
        <v>33</v>
      </c>
      <c r="M480" t="s">
        <v>237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3</v>
      </c>
      <c r="Y480">
        <v>0.25</v>
      </c>
      <c r="Z480">
        <v>2559</v>
      </c>
      <c r="AA480">
        <v>1</v>
      </c>
      <c r="AB480" s="12" t="str">
        <f t="shared" si="85"/>
        <v>3</v>
      </c>
      <c r="AC480" s="12" t="str">
        <f t="shared" si="86"/>
        <v>0</v>
      </c>
      <c r="AD480" s="12" t="str">
        <f t="shared" si="87"/>
        <v>6</v>
      </c>
      <c r="AE480" t="s">
        <v>761</v>
      </c>
      <c r="AF480" s="13">
        <f t="shared" si="89"/>
        <v>5</v>
      </c>
      <c r="AG480" s="13">
        <f t="shared" si="90"/>
        <v>0</v>
      </c>
      <c r="AH480" s="14">
        <f t="shared" si="88"/>
        <v>5</v>
      </c>
    </row>
    <row r="481" spans="1:34" ht="16.5" customHeight="1" x14ac:dyDescent="0.2">
      <c r="A481" t="s">
        <v>761</v>
      </c>
      <c r="B481" t="s">
        <v>28</v>
      </c>
      <c r="C481" s="2" t="s">
        <v>779</v>
      </c>
      <c r="D481" t="s">
        <v>780</v>
      </c>
      <c r="E481" t="s">
        <v>31</v>
      </c>
      <c r="F481" t="s">
        <v>122</v>
      </c>
      <c r="G481">
        <v>1401</v>
      </c>
      <c r="H481" t="str">
        <f t="shared" si="81"/>
        <v>3</v>
      </c>
      <c r="I481" s="11" t="str">
        <f t="shared" si="82"/>
        <v>3</v>
      </c>
      <c r="J481" s="11" t="str">
        <f t="shared" si="83"/>
        <v>0</v>
      </c>
      <c r="K481" s="11" t="str">
        <f t="shared" si="84"/>
        <v>6</v>
      </c>
      <c r="L481" t="s">
        <v>33</v>
      </c>
      <c r="M481" t="s">
        <v>98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3</v>
      </c>
      <c r="Y481">
        <v>0.25</v>
      </c>
      <c r="Z481">
        <v>2559</v>
      </c>
      <c r="AA481">
        <v>1</v>
      </c>
      <c r="AB481" s="12" t="str">
        <f t="shared" si="85"/>
        <v>3</v>
      </c>
      <c r="AC481" s="12" t="str">
        <f t="shared" si="86"/>
        <v>0</v>
      </c>
      <c r="AD481" s="12" t="str">
        <f t="shared" si="87"/>
        <v>6</v>
      </c>
      <c r="AE481" t="s">
        <v>761</v>
      </c>
      <c r="AF481" s="13">
        <f t="shared" si="89"/>
        <v>5</v>
      </c>
      <c r="AG481" s="13">
        <f t="shared" si="90"/>
        <v>0</v>
      </c>
      <c r="AH481" s="14">
        <f t="shared" si="88"/>
        <v>5</v>
      </c>
    </row>
    <row r="482" spans="1:34" ht="16.5" customHeight="1" x14ac:dyDescent="0.2">
      <c r="A482" t="s">
        <v>761</v>
      </c>
      <c r="B482" t="s">
        <v>28</v>
      </c>
      <c r="C482" s="2" t="s">
        <v>781</v>
      </c>
      <c r="D482" t="s">
        <v>782</v>
      </c>
      <c r="E482" t="s">
        <v>31</v>
      </c>
      <c r="F482" t="s">
        <v>122</v>
      </c>
      <c r="G482">
        <v>1401</v>
      </c>
      <c r="H482" t="str">
        <f t="shared" si="81"/>
        <v>3</v>
      </c>
      <c r="I482" s="11" t="str">
        <f t="shared" si="82"/>
        <v>2</v>
      </c>
      <c r="J482" s="11" t="str">
        <f t="shared" si="83"/>
        <v>2</v>
      </c>
      <c r="K482" s="11" t="str">
        <f t="shared" si="84"/>
        <v>5</v>
      </c>
      <c r="L482" t="s">
        <v>63</v>
      </c>
      <c r="M482" t="s">
        <v>783</v>
      </c>
      <c r="N482">
        <v>0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3</v>
      </c>
      <c r="Y482">
        <v>0.25</v>
      </c>
      <c r="Z482">
        <v>2559</v>
      </c>
      <c r="AA482">
        <v>1</v>
      </c>
      <c r="AB482" s="12" t="str">
        <f t="shared" si="85"/>
        <v>2</v>
      </c>
      <c r="AC482" s="12" t="str">
        <f t="shared" si="86"/>
        <v>2</v>
      </c>
      <c r="AD482" s="12" t="str">
        <f t="shared" si="87"/>
        <v>5</v>
      </c>
      <c r="AE482" t="s">
        <v>761</v>
      </c>
      <c r="AF482" s="13">
        <f t="shared" si="89"/>
        <v>3.3333333333333335</v>
      </c>
      <c r="AG482" s="13">
        <f t="shared" si="90"/>
        <v>1.1111111111111112</v>
      </c>
      <c r="AH482" s="14">
        <f t="shared" si="88"/>
        <v>4.4444444444444446</v>
      </c>
    </row>
    <row r="483" spans="1:34" ht="16.5" customHeight="1" x14ac:dyDescent="0.2">
      <c r="A483" t="s">
        <v>761</v>
      </c>
      <c r="B483" t="s">
        <v>28</v>
      </c>
      <c r="C483" s="2" t="s">
        <v>784</v>
      </c>
      <c r="D483" t="s">
        <v>118</v>
      </c>
      <c r="E483" t="s">
        <v>31</v>
      </c>
      <c r="F483" t="s">
        <v>122</v>
      </c>
      <c r="G483">
        <v>1401</v>
      </c>
      <c r="H483" t="str">
        <f t="shared" si="81"/>
        <v>3</v>
      </c>
      <c r="I483" s="11" t="str">
        <f t="shared" si="82"/>
        <v>0</v>
      </c>
      <c r="J483" s="11" t="str">
        <f t="shared" si="83"/>
        <v>9</v>
      </c>
      <c r="K483" s="11" t="str">
        <f t="shared" si="84"/>
        <v>0</v>
      </c>
      <c r="L483" t="s">
        <v>55</v>
      </c>
      <c r="M483" t="s">
        <v>130</v>
      </c>
      <c r="N483">
        <v>0</v>
      </c>
      <c r="O483">
        <v>1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3</v>
      </c>
      <c r="Y483">
        <v>0.25</v>
      </c>
      <c r="Z483">
        <v>2559</v>
      </c>
      <c r="AA483">
        <v>1</v>
      </c>
      <c r="AB483" s="12" t="str">
        <f t="shared" si="85"/>
        <v>0</v>
      </c>
      <c r="AC483" s="12" t="str">
        <f t="shared" si="86"/>
        <v>9</v>
      </c>
      <c r="AD483" s="12" t="str">
        <f t="shared" si="87"/>
        <v>0</v>
      </c>
      <c r="AE483" t="s">
        <v>761</v>
      </c>
      <c r="AF483" s="13">
        <f t="shared" si="89"/>
        <v>0</v>
      </c>
      <c r="AG483" s="13">
        <f t="shared" si="90"/>
        <v>5</v>
      </c>
      <c r="AH483" s="14">
        <f t="shared" si="88"/>
        <v>5</v>
      </c>
    </row>
    <row r="484" spans="1:34" ht="16.5" customHeight="1" x14ac:dyDescent="0.2">
      <c r="A484" t="s">
        <v>761</v>
      </c>
      <c r="B484" t="s">
        <v>28</v>
      </c>
      <c r="C484" s="2" t="s">
        <v>124</v>
      </c>
      <c r="D484" t="s">
        <v>125</v>
      </c>
      <c r="E484" t="s">
        <v>31</v>
      </c>
      <c r="F484" t="s">
        <v>88</v>
      </c>
      <c r="G484">
        <v>1401</v>
      </c>
      <c r="H484" t="str">
        <f t="shared" si="81"/>
        <v>3</v>
      </c>
      <c r="I484" s="11" t="str">
        <f t="shared" si="82"/>
        <v>3</v>
      </c>
      <c r="J484" s="11" t="str">
        <f t="shared" si="83"/>
        <v>0</v>
      </c>
      <c r="K484" s="11" t="str">
        <f t="shared" si="84"/>
        <v>6</v>
      </c>
      <c r="L484" t="s">
        <v>33</v>
      </c>
      <c r="M484" t="s">
        <v>126</v>
      </c>
      <c r="N484">
        <v>0</v>
      </c>
      <c r="O484">
        <v>2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2</v>
      </c>
      <c r="X484">
        <v>6</v>
      </c>
      <c r="Y484">
        <v>0.5</v>
      </c>
      <c r="Z484">
        <v>2559</v>
      </c>
      <c r="AA484">
        <v>1</v>
      </c>
      <c r="AB484" s="12" t="str">
        <f t="shared" si="85"/>
        <v>3</v>
      </c>
      <c r="AC484" s="12" t="str">
        <f t="shared" si="86"/>
        <v>0</v>
      </c>
      <c r="AD484" s="12" t="str">
        <f t="shared" si="87"/>
        <v>6</v>
      </c>
      <c r="AE484" t="s">
        <v>761</v>
      </c>
      <c r="AF484" s="13">
        <f t="shared" si="89"/>
        <v>5</v>
      </c>
      <c r="AG484" s="13">
        <f t="shared" si="90"/>
        <v>0</v>
      </c>
      <c r="AH484" s="14">
        <f t="shared" si="88"/>
        <v>5</v>
      </c>
    </row>
    <row r="485" spans="1:34" ht="16.5" customHeight="1" x14ac:dyDescent="0.2">
      <c r="A485" t="s">
        <v>761</v>
      </c>
      <c r="B485" t="s">
        <v>28</v>
      </c>
      <c r="C485" s="2" t="s">
        <v>785</v>
      </c>
      <c r="D485" t="s">
        <v>786</v>
      </c>
      <c r="E485" t="s">
        <v>31</v>
      </c>
      <c r="F485" t="s">
        <v>88</v>
      </c>
      <c r="G485">
        <v>1401</v>
      </c>
      <c r="H485" t="str">
        <f t="shared" si="81"/>
        <v>2</v>
      </c>
      <c r="I485" s="11" t="str">
        <f t="shared" si="82"/>
        <v>1</v>
      </c>
      <c r="J485" s="11" t="str">
        <f t="shared" si="83"/>
        <v>2</v>
      </c>
      <c r="K485" s="11" t="str">
        <f t="shared" si="84"/>
        <v>3</v>
      </c>
      <c r="L485" t="s">
        <v>93</v>
      </c>
      <c r="M485" t="s">
        <v>787</v>
      </c>
      <c r="N485">
        <v>0</v>
      </c>
      <c r="O485">
        <v>2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2</v>
      </c>
      <c r="X485">
        <v>4</v>
      </c>
      <c r="Y485">
        <v>0.33</v>
      </c>
      <c r="Z485">
        <v>2559</v>
      </c>
      <c r="AA485">
        <v>1</v>
      </c>
      <c r="AB485" s="12" t="str">
        <f t="shared" si="85"/>
        <v>1</v>
      </c>
      <c r="AC485" s="12" t="str">
        <f t="shared" si="86"/>
        <v>2</v>
      </c>
      <c r="AD485" s="12" t="str">
        <f t="shared" si="87"/>
        <v>3</v>
      </c>
      <c r="AE485" t="s">
        <v>761</v>
      </c>
      <c r="AF485" s="13">
        <f t="shared" si="89"/>
        <v>1.6666666666666667</v>
      </c>
      <c r="AG485" s="13">
        <f t="shared" si="90"/>
        <v>1.1111111111111112</v>
      </c>
      <c r="AH485" s="14">
        <f t="shared" si="88"/>
        <v>2.7777777777777777</v>
      </c>
    </row>
    <row r="486" spans="1:34" ht="16.5" customHeight="1" x14ac:dyDescent="0.2">
      <c r="A486" t="s">
        <v>761</v>
      </c>
      <c r="B486" t="s">
        <v>28</v>
      </c>
      <c r="C486" s="2" t="s">
        <v>788</v>
      </c>
      <c r="D486" t="s">
        <v>789</v>
      </c>
      <c r="E486" t="s">
        <v>31</v>
      </c>
      <c r="F486" t="s">
        <v>88</v>
      </c>
      <c r="G486">
        <v>1401</v>
      </c>
      <c r="H486" t="str">
        <f t="shared" si="81"/>
        <v>2</v>
      </c>
      <c r="I486" s="11" t="str">
        <f t="shared" si="82"/>
        <v>2</v>
      </c>
      <c r="J486" s="11" t="str">
        <f t="shared" si="83"/>
        <v>0</v>
      </c>
      <c r="K486" s="11" t="str">
        <f t="shared" si="84"/>
        <v>4</v>
      </c>
      <c r="L486" t="s">
        <v>89</v>
      </c>
      <c r="M486" t="s">
        <v>126</v>
      </c>
      <c r="N486">
        <v>0</v>
      </c>
      <c r="O486">
        <v>2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2</v>
      </c>
      <c r="X486">
        <v>4</v>
      </c>
      <c r="Y486">
        <v>0.33</v>
      </c>
      <c r="Z486">
        <v>2559</v>
      </c>
      <c r="AA486">
        <v>1</v>
      </c>
      <c r="AB486" s="12" t="str">
        <f t="shared" si="85"/>
        <v>2</v>
      </c>
      <c r="AC486" s="12" t="str">
        <f t="shared" si="86"/>
        <v>0</v>
      </c>
      <c r="AD486" s="12" t="str">
        <f t="shared" si="87"/>
        <v>4</v>
      </c>
      <c r="AE486" t="s">
        <v>761</v>
      </c>
      <c r="AF486" s="13">
        <f t="shared" si="89"/>
        <v>3.3333333333333335</v>
      </c>
      <c r="AG486" s="13">
        <f t="shared" si="90"/>
        <v>0</v>
      </c>
      <c r="AH486" s="14">
        <f t="shared" si="88"/>
        <v>3.3333333333333335</v>
      </c>
    </row>
    <row r="487" spans="1:34" ht="16.5" customHeight="1" x14ac:dyDescent="0.2">
      <c r="A487" t="s">
        <v>761</v>
      </c>
      <c r="B487" t="s">
        <v>28</v>
      </c>
      <c r="C487" s="2" t="s">
        <v>790</v>
      </c>
      <c r="D487" t="s">
        <v>791</v>
      </c>
      <c r="E487" t="s">
        <v>31</v>
      </c>
      <c r="F487" t="s">
        <v>88</v>
      </c>
      <c r="G487">
        <v>1401</v>
      </c>
      <c r="H487" t="str">
        <f t="shared" si="81"/>
        <v>2</v>
      </c>
      <c r="I487" s="11" t="str">
        <f t="shared" si="82"/>
        <v>2</v>
      </c>
      <c r="J487" s="11" t="str">
        <f t="shared" si="83"/>
        <v>0</v>
      </c>
      <c r="K487" s="11" t="str">
        <f t="shared" si="84"/>
        <v>4</v>
      </c>
      <c r="L487" t="s">
        <v>89</v>
      </c>
      <c r="M487" t="s">
        <v>180</v>
      </c>
      <c r="N487">
        <v>0</v>
      </c>
      <c r="O487">
        <v>2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2</v>
      </c>
      <c r="X487">
        <v>4</v>
      </c>
      <c r="Y487">
        <v>0.33</v>
      </c>
      <c r="Z487">
        <v>2559</v>
      </c>
      <c r="AA487">
        <v>1</v>
      </c>
      <c r="AB487" s="12" t="str">
        <f t="shared" si="85"/>
        <v>2</v>
      </c>
      <c r="AC487" s="12" t="str">
        <f t="shared" si="86"/>
        <v>0</v>
      </c>
      <c r="AD487" s="12" t="str">
        <f t="shared" si="87"/>
        <v>4</v>
      </c>
      <c r="AE487" t="s">
        <v>761</v>
      </c>
      <c r="AF487" s="13">
        <f t="shared" si="89"/>
        <v>3.3333333333333335</v>
      </c>
      <c r="AG487" s="13">
        <f t="shared" si="90"/>
        <v>0</v>
      </c>
      <c r="AH487" s="14">
        <f t="shared" si="88"/>
        <v>3.3333333333333335</v>
      </c>
    </row>
    <row r="488" spans="1:34" ht="16.5" customHeight="1" x14ac:dyDescent="0.2">
      <c r="A488" t="s">
        <v>761</v>
      </c>
      <c r="B488" t="s">
        <v>28</v>
      </c>
      <c r="C488" s="2" t="s">
        <v>792</v>
      </c>
      <c r="D488" t="s">
        <v>499</v>
      </c>
      <c r="E488" t="s">
        <v>31</v>
      </c>
      <c r="F488" t="s">
        <v>88</v>
      </c>
      <c r="G488">
        <v>1401</v>
      </c>
      <c r="H488" t="str">
        <f t="shared" si="81"/>
        <v>2</v>
      </c>
      <c r="I488" s="11" t="str">
        <f t="shared" si="82"/>
        <v>1</v>
      </c>
      <c r="J488" s="11" t="str">
        <f t="shared" si="83"/>
        <v>2</v>
      </c>
      <c r="K488" s="11" t="str">
        <f t="shared" si="84"/>
        <v>3</v>
      </c>
      <c r="L488" t="s">
        <v>93</v>
      </c>
      <c r="M488" t="s">
        <v>500</v>
      </c>
      <c r="N488">
        <v>0</v>
      </c>
      <c r="O488">
        <v>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4</v>
      </c>
      <c r="X488">
        <v>8</v>
      </c>
      <c r="Y488">
        <v>0.67</v>
      </c>
      <c r="Z488">
        <v>2559</v>
      </c>
      <c r="AA488">
        <v>1</v>
      </c>
      <c r="AB488" s="12" t="str">
        <f t="shared" si="85"/>
        <v>1</v>
      </c>
      <c r="AC488" s="12" t="str">
        <f t="shared" si="86"/>
        <v>2</v>
      </c>
      <c r="AD488" s="12" t="str">
        <f t="shared" si="87"/>
        <v>3</v>
      </c>
      <c r="AE488" t="s">
        <v>761</v>
      </c>
      <c r="AF488" s="13">
        <f t="shared" si="89"/>
        <v>1.6666666666666667</v>
      </c>
      <c r="AG488" s="13">
        <f t="shared" si="90"/>
        <v>1.1111111111111112</v>
      </c>
      <c r="AH488" s="14">
        <f t="shared" si="88"/>
        <v>2.7777777777777777</v>
      </c>
    </row>
    <row r="489" spans="1:34" ht="16.5" customHeight="1" x14ac:dyDescent="0.2">
      <c r="A489" t="s">
        <v>761</v>
      </c>
      <c r="B489" t="s">
        <v>28</v>
      </c>
      <c r="C489" s="2" t="s">
        <v>793</v>
      </c>
      <c r="D489" t="s">
        <v>794</v>
      </c>
      <c r="E489" t="s">
        <v>31</v>
      </c>
      <c r="F489" t="s">
        <v>88</v>
      </c>
      <c r="G489">
        <v>1401</v>
      </c>
      <c r="H489" t="str">
        <f t="shared" si="81"/>
        <v>2</v>
      </c>
      <c r="I489" s="11" t="str">
        <f t="shared" si="82"/>
        <v>1</v>
      </c>
      <c r="J489" s="11" t="str">
        <f t="shared" si="83"/>
        <v>2</v>
      </c>
      <c r="K489" s="11" t="str">
        <f t="shared" si="84"/>
        <v>3</v>
      </c>
      <c r="L489" t="s">
        <v>93</v>
      </c>
      <c r="M489" t="s">
        <v>795</v>
      </c>
      <c r="N489">
        <v>0</v>
      </c>
      <c r="O489">
        <v>4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4</v>
      </c>
      <c r="X489">
        <v>8</v>
      </c>
      <c r="Y489">
        <v>0.67</v>
      </c>
      <c r="Z489">
        <v>2559</v>
      </c>
      <c r="AA489">
        <v>1</v>
      </c>
      <c r="AB489" s="12" t="str">
        <f t="shared" si="85"/>
        <v>1</v>
      </c>
      <c r="AC489" s="12" t="str">
        <f t="shared" si="86"/>
        <v>2</v>
      </c>
      <c r="AD489" s="12" t="str">
        <f t="shared" si="87"/>
        <v>3</v>
      </c>
      <c r="AE489" t="s">
        <v>761</v>
      </c>
      <c r="AF489" s="13">
        <f t="shared" si="89"/>
        <v>1.6666666666666667</v>
      </c>
      <c r="AG489" s="13">
        <f t="shared" si="90"/>
        <v>1.1111111111111112</v>
      </c>
      <c r="AH489" s="14">
        <f t="shared" si="88"/>
        <v>2.7777777777777777</v>
      </c>
    </row>
    <row r="490" spans="1:34" ht="16.5" customHeight="1" x14ac:dyDescent="0.2">
      <c r="A490" t="s">
        <v>761</v>
      </c>
      <c r="B490" t="s">
        <v>28</v>
      </c>
      <c r="C490" s="2" t="s">
        <v>796</v>
      </c>
      <c r="D490" t="s">
        <v>797</v>
      </c>
      <c r="E490" t="s">
        <v>31</v>
      </c>
      <c r="F490" t="s">
        <v>88</v>
      </c>
      <c r="G490">
        <v>1401</v>
      </c>
      <c r="H490" t="str">
        <f t="shared" si="81"/>
        <v>2</v>
      </c>
      <c r="I490" s="11" t="str">
        <f t="shared" si="82"/>
        <v>1</v>
      </c>
      <c r="J490" s="11" t="str">
        <f t="shared" si="83"/>
        <v>2</v>
      </c>
      <c r="K490" s="11" t="str">
        <f t="shared" si="84"/>
        <v>3</v>
      </c>
      <c r="L490" t="s">
        <v>93</v>
      </c>
      <c r="M490" t="s">
        <v>798</v>
      </c>
      <c r="N490">
        <v>0</v>
      </c>
      <c r="O490">
        <v>4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4</v>
      </c>
      <c r="X490">
        <v>8</v>
      </c>
      <c r="Y490">
        <v>0.67</v>
      </c>
      <c r="Z490">
        <v>2559</v>
      </c>
      <c r="AA490">
        <v>1</v>
      </c>
      <c r="AB490" s="12" t="str">
        <f t="shared" si="85"/>
        <v>1</v>
      </c>
      <c r="AC490" s="12" t="str">
        <f t="shared" si="86"/>
        <v>2</v>
      </c>
      <c r="AD490" s="12" t="str">
        <f t="shared" si="87"/>
        <v>3</v>
      </c>
      <c r="AE490" t="s">
        <v>761</v>
      </c>
      <c r="AF490" s="13">
        <f t="shared" si="89"/>
        <v>1.6666666666666667</v>
      </c>
      <c r="AG490" s="13">
        <f t="shared" si="90"/>
        <v>1.1111111111111112</v>
      </c>
      <c r="AH490" s="14">
        <f t="shared" si="88"/>
        <v>2.7777777777777777</v>
      </c>
    </row>
    <row r="491" spans="1:34" ht="16.5" customHeight="1" x14ac:dyDescent="0.2">
      <c r="A491" t="s">
        <v>761</v>
      </c>
      <c r="B491" t="s">
        <v>28</v>
      </c>
      <c r="C491" s="2" t="s">
        <v>799</v>
      </c>
      <c r="D491" t="s">
        <v>800</v>
      </c>
      <c r="E491" t="s">
        <v>31</v>
      </c>
      <c r="F491" t="s">
        <v>88</v>
      </c>
      <c r="G491">
        <v>1401</v>
      </c>
      <c r="H491" t="str">
        <f t="shared" si="81"/>
        <v>2</v>
      </c>
      <c r="I491" s="11" t="str">
        <f t="shared" si="82"/>
        <v>2</v>
      </c>
      <c r="J491" s="11" t="str">
        <f t="shared" si="83"/>
        <v>0</v>
      </c>
      <c r="K491" s="11" t="str">
        <f t="shared" si="84"/>
        <v>4</v>
      </c>
      <c r="L491" t="s">
        <v>89</v>
      </c>
      <c r="M491" t="s">
        <v>483</v>
      </c>
      <c r="N491">
        <v>0</v>
      </c>
      <c r="O491">
        <v>2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2</v>
      </c>
      <c r="X491">
        <v>4</v>
      </c>
      <c r="Y491">
        <v>0.33</v>
      </c>
      <c r="Z491">
        <v>2559</v>
      </c>
      <c r="AA491">
        <v>1</v>
      </c>
      <c r="AB491" s="12" t="str">
        <f t="shared" si="85"/>
        <v>2</v>
      </c>
      <c r="AC491" s="12" t="str">
        <f t="shared" si="86"/>
        <v>0</v>
      </c>
      <c r="AD491" s="12" t="str">
        <f t="shared" si="87"/>
        <v>4</v>
      </c>
      <c r="AE491" t="s">
        <v>761</v>
      </c>
      <c r="AF491" s="13">
        <f t="shared" si="89"/>
        <v>3.3333333333333335</v>
      </c>
      <c r="AG491" s="13">
        <f t="shared" si="90"/>
        <v>0</v>
      </c>
      <c r="AH491" s="14">
        <f t="shared" si="88"/>
        <v>3.3333333333333335</v>
      </c>
    </row>
    <row r="492" spans="1:34" ht="16.5" customHeight="1" x14ac:dyDescent="0.2">
      <c r="A492" t="s">
        <v>761</v>
      </c>
      <c r="B492" t="s">
        <v>28</v>
      </c>
      <c r="C492" s="2" t="s">
        <v>801</v>
      </c>
      <c r="D492" t="s">
        <v>802</v>
      </c>
      <c r="E492" t="s">
        <v>31</v>
      </c>
      <c r="F492" t="s">
        <v>88</v>
      </c>
      <c r="G492">
        <v>1401</v>
      </c>
      <c r="H492" t="str">
        <f t="shared" si="81"/>
        <v>2</v>
      </c>
      <c r="I492" s="11" t="str">
        <f t="shared" si="82"/>
        <v>2</v>
      </c>
      <c r="J492" s="11" t="str">
        <f t="shared" si="83"/>
        <v>0</v>
      </c>
      <c r="K492" s="11" t="str">
        <f t="shared" si="84"/>
        <v>4</v>
      </c>
      <c r="L492" t="s">
        <v>89</v>
      </c>
      <c r="M492" t="s">
        <v>151</v>
      </c>
      <c r="N492">
        <v>0</v>
      </c>
      <c r="O492">
        <v>4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4</v>
      </c>
      <c r="X492">
        <v>8</v>
      </c>
      <c r="Y492">
        <v>0.67</v>
      </c>
      <c r="Z492">
        <v>2559</v>
      </c>
      <c r="AA492">
        <v>1</v>
      </c>
      <c r="AB492" s="12" t="str">
        <f t="shared" si="85"/>
        <v>2</v>
      </c>
      <c r="AC492" s="12" t="str">
        <f t="shared" si="86"/>
        <v>0</v>
      </c>
      <c r="AD492" s="12" t="str">
        <f t="shared" si="87"/>
        <v>4</v>
      </c>
      <c r="AE492" t="s">
        <v>761</v>
      </c>
      <c r="AF492" s="13">
        <f t="shared" si="89"/>
        <v>3.3333333333333335</v>
      </c>
      <c r="AG492" s="13">
        <f t="shared" si="90"/>
        <v>0</v>
      </c>
      <c r="AH492" s="14">
        <f t="shared" si="88"/>
        <v>3.3333333333333335</v>
      </c>
    </row>
    <row r="493" spans="1:34" ht="16.5" customHeight="1" x14ac:dyDescent="0.2">
      <c r="A493" t="s">
        <v>761</v>
      </c>
      <c r="B493" t="s">
        <v>28</v>
      </c>
      <c r="C493" s="2" t="s">
        <v>129</v>
      </c>
      <c r="D493" t="s">
        <v>118</v>
      </c>
      <c r="E493" t="s">
        <v>31</v>
      </c>
      <c r="F493" t="s">
        <v>88</v>
      </c>
      <c r="G493">
        <v>1401</v>
      </c>
      <c r="H493" t="str">
        <f t="shared" si="81"/>
        <v>3</v>
      </c>
      <c r="I493" s="11" t="str">
        <f t="shared" si="82"/>
        <v>0</v>
      </c>
      <c r="J493" s="11" t="str">
        <f t="shared" si="83"/>
        <v>9</v>
      </c>
      <c r="K493" s="11" t="str">
        <f t="shared" si="84"/>
        <v>0</v>
      </c>
      <c r="L493" t="s">
        <v>55</v>
      </c>
      <c r="M493" t="s">
        <v>130</v>
      </c>
      <c r="N493">
        <v>0</v>
      </c>
      <c r="O493">
        <v>8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8</v>
      </c>
      <c r="X493">
        <v>24</v>
      </c>
      <c r="Y493">
        <v>2</v>
      </c>
      <c r="Z493">
        <v>2559</v>
      </c>
      <c r="AA493">
        <v>1</v>
      </c>
      <c r="AB493" s="12" t="str">
        <f t="shared" si="85"/>
        <v>0</v>
      </c>
      <c r="AC493" s="12" t="str">
        <f t="shared" si="86"/>
        <v>9</v>
      </c>
      <c r="AD493" s="12" t="str">
        <f t="shared" si="87"/>
        <v>0</v>
      </c>
      <c r="AE493" t="s">
        <v>761</v>
      </c>
      <c r="AF493" s="13">
        <f t="shared" si="89"/>
        <v>0</v>
      </c>
      <c r="AG493" s="13">
        <f t="shared" si="90"/>
        <v>5</v>
      </c>
      <c r="AH493" s="14">
        <f t="shared" si="88"/>
        <v>5</v>
      </c>
    </row>
    <row r="494" spans="1:34" ht="16.5" customHeight="1" x14ac:dyDescent="0.2">
      <c r="A494" t="s">
        <v>761</v>
      </c>
      <c r="B494" t="s">
        <v>28</v>
      </c>
      <c r="C494" s="2" t="s">
        <v>803</v>
      </c>
      <c r="D494" t="s">
        <v>804</v>
      </c>
      <c r="E494" t="s">
        <v>31</v>
      </c>
      <c r="F494" t="s">
        <v>805</v>
      </c>
      <c r="G494">
        <v>1401</v>
      </c>
      <c r="H494" t="str">
        <f t="shared" si="81"/>
        <v>3</v>
      </c>
      <c r="I494" s="11" t="str">
        <f t="shared" si="82"/>
        <v>3</v>
      </c>
      <c r="J494" s="11" t="str">
        <f t="shared" si="83"/>
        <v>0</v>
      </c>
      <c r="K494" s="11" t="str">
        <f t="shared" si="84"/>
        <v>6</v>
      </c>
      <c r="L494" t="s">
        <v>33</v>
      </c>
      <c r="M494" t="s">
        <v>665</v>
      </c>
      <c r="N494">
        <v>0</v>
      </c>
      <c r="O494">
        <v>2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6</v>
      </c>
      <c r="Y494">
        <v>0.5</v>
      </c>
      <c r="Z494">
        <v>2559</v>
      </c>
      <c r="AA494">
        <v>1</v>
      </c>
      <c r="AB494" s="12" t="str">
        <f t="shared" si="85"/>
        <v>3</v>
      </c>
      <c r="AC494" s="12" t="str">
        <f t="shared" si="86"/>
        <v>0</v>
      </c>
      <c r="AD494" s="12" t="str">
        <f t="shared" si="87"/>
        <v>6</v>
      </c>
      <c r="AE494" t="s">
        <v>761</v>
      </c>
      <c r="AF494" s="13">
        <f t="shared" si="89"/>
        <v>5</v>
      </c>
      <c r="AG494" s="13">
        <f t="shared" si="90"/>
        <v>0</v>
      </c>
      <c r="AH494" s="14">
        <f t="shared" si="88"/>
        <v>5</v>
      </c>
    </row>
    <row r="495" spans="1:34" ht="16.5" customHeight="1" x14ac:dyDescent="0.2">
      <c r="A495" t="s">
        <v>761</v>
      </c>
      <c r="B495" t="s">
        <v>28</v>
      </c>
      <c r="C495" s="2" t="s">
        <v>806</v>
      </c>
      <c r="D495" t="s">
        <v>807</v>
      </c>
      <c r="E495" t="s">
        <v>31</v>
      </c>
      <c r="F495" t="s">
        <v>805</v>
      </c>
      <c r="G495">
        <v>1401</v>
      </c>
      <c r="H495" t="str">
        <f t="shared" si="81"/>
        <v>3</v>
      </c>
      <c r="I495" s="11" t="str">
        <f t="shared" si="82"/>
        <v>2</v>
      </c>
      <c r="J495" s="11" t="str">
        <f t="shared" si="83"/>
        <v>2</v>
      </c>
      <c r="K495" s="11" t="str">
        <f t="shared" si="84"/>
        <v>5</v>
      </c>
      <c r="L495" t="s">
        <v>63</v>
      </c>
      <c r="M495" t="s">
        <v>652</v>
      </c>
      <c r="N495">
        <v>0</v>
      </c>
      <c r="O495">
        <v>2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2</v>
      </c>
      <c r="X495">
        <v>6</v>
      </c>
      <c r="Y495">
        <v>0.5</v>
      </c>
      <c r="Z495">
        <v>2559</v>
      </c>
      <c r="AA495">
        <v>1</v>
      </c>
      <c r="AB495" s="12" t="str">
        <f t="shared" si="85"/>
        <v>2</v>
      </c>
      <c r="AC495" s="12" t="str">
        <f t="shared" si="86"/>
        <v>2</v>
      </c>
      <c r="AD495" s="12" t="str">
        <f t="shared" si="87"/>
        <v>5</v>
      </c>
      <c r="AE495" t="s">
        <v>761</v>
      </c>
      <c r="AF495" s="13">
        <f t="shared" si="89"/>
        <v>3.3333333333333335</v>
      </c>
      <c r="AG495" s="13">
        <f t="shared" si="90"/>
        <v>1.1111111111111112</v>
      </c>
      <c r="AH495" s="14">
        <f t="shared" si="88"/>
        <v>4.4444444444444446</v>
      </c>
    </row>
    <row r="496" spans="1:34" ht="16.5" customHeight="1" x14ac:dyDescent="0.2">
      <c r="A496" t="s">
        <v>761</v>
      </c>
      <c r="B496" t="s">
        <v>28</v>
      </c>
      <c r="C496" s="2" t="s">
        <v>808</v>
      </c>
      <c r="D496" t="s">
        <v>809</v>
      </c>
      <c r="E496" t="s">
        <v>31</v>
      </c>
      <c r="F496" t="s">
        <v>805</v>
      </c>
      <c r="G496">
        <v>1401</v>
      </c>
      <c r="H496" t="str">
        <f t="shared" si="81"/>
        <v>3</v>
      </c>
      <c r="I496" s="11" t="str">
        <f t="shared" si="82"/>
        <v>2</v>
      </c>
      <c r="J496" s="11" t="str">
        <f t="shared" si="83"/>
        <v>2</v>
      </c>
      <c r="K496" s="11" t="str">
        <f t="shared" si="84"/>
        <v>5</v>
      </c>
      <c r="L496" t="s">
        <v>63</v>
      </c>
      <c r="M496" t="s">
        <v>620</v>
      </c>
      <c r="N496">
        <v>0</v>
      </c>
      <c r="O496">
        <v>2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2</v>
      </c>
      <c r="X496">
        <v>6</v>
      </c>
      <c r="Y496">
        <v>0.5</v>
      </c>
      <c r="Z496">
        <v>2559</v>
      </c>
      <c r="AA496">
        <v>1</v>
      </c>
      <c r="AB496" s="12" t="str">
        <f t="shared" si="85"/>
        <v>2</v>
      </c>
      <c r="AC496" s="12" t="str">
        <f t="shared" si="86"/>
        <v>2</v>
      </c>
      <c r="AD496" s="12" t="str">
        <f t="shared" si="87"/>
        <v>5</v>
      </c>
      <c r="AE496" t="s">
        <v>761</v>
      </c>
      <c r="AF496" s="13">
        <f t="shared" si="89"/>
        <v>3.3333333333333335</v>
      </c>
      <c r="AG496" s="13">
        <f t="shared" si="90"/>
        <v>1.1111111111111112</v>
      </c>
      <c r="AH496" s="14">
        <f t="shared" si="88"/>
        <v>4.4444444444444446</v>
      </c>
    </row>
    <row r="497" spans="1:34" ht="16.5" customHeight="1" x14ac:dyDescent="0.2">
      <c r="A497" t="s">
        <v>761</v>
      </c>
      <c r="B497" t="s">
        <v>105</v>
      </c>
      <c r="C497" s="2" t="s">
        <v>131</v>
      </c>
      <c r="D497" t="s">
        <v>132</v>
      </c>
      <c r="E497" t="s">
        <v>31</v>
      </c>
      <c r="F497" t="s">
        <v>133</v>
      </c>
      <c r="G497">
        <v>2401</v>
      </c>
      <c r="H497" t="str">
        <f t="shared" si="81"/>
        <v>2</v>
      </c>
      <c r="I497" s="11" t="str">
        <f t="shared" si="82"/>
        <v>2</v>
      </c>
      <c r="J497" s="11" t="str">
        <f t="shared" si="83"/>
        <v>0</v>
      </c>
      <c r="K497" s="11" t="str">
        <f t="shared" si="84"/>
        <v>4</v>
      </c>
      <c r="L497" t="s">
        <v>89</v>
      </c>
      <c r="M497" t="s">
        <v>107</v>
      </c>
      <c r="N497">
        <v>0</v>
      </c>
      <c r="O497">
        <v>0</v>
      </c>
      <c r="P497">
        <v>19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19</v>
      </c>
      <c r="X497">
        <v>38</v>
      </c>
      <c r="Y497">
        <v>3.17</v>
      </c>
      <c r="Z497">
        <v>2559</v>
      </c>
      <c r="AA497">
        <v>1</v>
      </c>
      <c r="AB497" s="12" t="str">
        <f t="shared" si="85"/>
        <v>2</v>
      </c>
      <c r="AC497" s="12" t="str">
        <f t="shared" si="86"/>
        <v>0</v>
      </c>
      <c r="AD497" s="12" t="str">
        <f t="shared" si="87"/>
        <v>4</v>
      </c>
      <c r="AE497" t="s">
        <v>761</v>
      </c>
      <c r="AF497" s="13">
        <f t="shared" si="89"/>
        <v>3.3333333333333335</v>
      </c>
      <c r="AG497" s="13">
        <f t="shared" si="90"/>
        <v>0</v>
      </c>
      <c r="AH497" s="14">
        <f t="shared" si="88"/>
        <v>3.3333333333333335</v>
      </c>
    </row>
    <row r="498" spans="1:34" ht="16.5" customHeight="1" x14ac:dyDescent="0.2">
      <c r="C498" s="2"/>
      <c r="H498" s="1"/>
      <c r="I498" s="1"/>
      <c r="J498" s="1"/>
      <c r="K498" s="1"/>
    </row>
    <row r="499" spans="1:34" ht="16.5" customHeight="1" x14ac:dyDescent="0.2">
      <c r="A499" t="s">
        <v>113</v>
      </c>
      <c r="B499" t="s">
        <v>28</v>
      </c>
      <c r="C499" s="2" t="s">
        <v>762</v>
      </c>
      <c r="D499" t="s">
        <v>763</v>
      </c>
      <c r="E499" t="s">
        <v>31</v>
      </c>
      <c r="F499" t="s">
        <v>116</v>
      </c>
      <c r="G499">
        <v>1501</v>
      </c>
      <c r="H499" t="str">
        <f t="shared" ref="H499:H523" si="91">LEFT(L499,1)</f>
        <v>3</v>
      </c>
      <c r="I499" s="11" t="str">
        <f t="shared" ref="I499:I523" si="92">MID(L499,4,1)</f>
        <v>3</v>
      </c>
      <c r="J499" s="11" t="str">
        <f t="shared" ref="J499:J521" si="93">MID(L499,6,1)</f>
        <v>0</v>
      </c>
      <c r="K499" s="11" t="str">
        <f t="shared" ref="K499:K521" si="94">MID(L499,8,1)</f>
        <v>6</v>
      </c>
      <c r="L499" t="s">
        <v>33</v>
      </c>
      <c r="M499" t="s">
        <v>764</v>
      </c>
      <c r="N499">
        <v>0</v>
      </c>
      <c r="O499">
        <v>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2</v>
      </c>
      <c r="X499">
        <v>6</v>
      </c>
      <c r="Y499">
        <v>0.5</v>
      </c>
      <c r="Z499">
        <v>2559</v>
      </c>
      <c r="AA499">
        <v>1</v>
      </c>
      <c r="AB499" s="12" t="str">
        <f t="shared" ref="AB499:AB523" si="95">MID(L499,4,1)</f>
        <v>3</v>
      </c>
      <c r="AC499" s="12" t="str">
        <f t="shared" ref="AC499:AC521" si="96">MID(L499,6,1)</f>
        <v>0</v>
      </c>
      <c r="AD499" s="12" t="str">
        <f t="shared" ref="AD499:AD521" si="97">MID(L499,8,1)</f>
        <v>6</v>
      </c>
      <c r="AE499" t="s">
        <v>113</v>
      </c>
      <c r="AF499" s="13">
        <f t="shared" ref="AF499:AF523" si="98">AB499*(10/6)</f>
        <v>5</v>
      </c>
      <c r="AG499" s="13">
        <f t="shared" ref="AG499:AG523" si="99">AC499*(10/18)</f>
        <v>0</v>
      </c>
      <c r="AH499" s="14">
        <f t="shared" ref="AH499:AH523" si="100">AF499+AG499</f>
        <v>5</v>
      </c>
    </row>
    <row r="500" spans="1:34" ht="16.5" customHeight="1" x14ac:dyDescent="0.2">
      <c r="A500" t="s">
        <v>113</v>
      </c>
      <c r="B500" t="s">
        <v>28</v>
      </c>
      <c r="C500" s="2" t="s">
        <v>765</v>
      </c>
      <c r="D500" t="s">
        <v>766</v>
      </c>
      <c r="E500" t="s">
        <v>31</v>
      </c>
      <c r="F500" t="s">
        <v>116</v>
      </c>
      <c r="G500">
        <v>1501</v>
      </c>
      <c r="H500" t="str">
        <f t="shared" si="91"/>
        <v>3</v>
      </c>
      <c r="I500" s="11" t="str">
        <f t="shared" si="92"/>
        <v>1</v>
      </c>
      <c r="J500" s="11" t="str">
        <f t="shared" si="93"/>
        <v>4</v>
      </c>
      <c r="K500" s="11" t="str">
        <f t="shared" si="94"/>
        <v>4</v>
      </c>
      <c r="L500" t="s">
        <v>767</v>
      </c>
      <c r="M500" t="s">
        <v>117</v>
      </c>
      <c r="N500">
        <v>0</v>
      </c>
      <c r="O500">
        <v>2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2</v>
      </c>
      <c r="X500">
        <v>6</v>
      </c>
      <c r="Y500">
        <v>0.5</v>
      </c>
      <c r="Z500">
        <v>2559</v>
      </c>
      <c r="AA500">
        <v>1</v>
      </c>
      <c r="AB500" s="12" t="str">
        <f t="shared" si="95"/>
        <v>1</v>
      </c>
      <c r="AC500" s="12" t="str">
        <f t="shared" si="96"/>
        <v>4</v>
      </c>
      <c r="AD500" s="12" t="str">
        <f t="shared" si="97"/>
        <v>4</v>
      </c>
      <c r="AE500" t="s">
        <v>113</v>
      </c>
      <c r="AF500" s="13">
        <f t="shared" si="98"/>
        <v>1.6666666666666667</v>
      </c>
      <c r="AG500" s="13">
        <f t="shared" si="99"/>
        <v>2.2222222222222223</v>
      </c>
      <c r="AH500" s="14">
        <f t="shared" si="100"/>
        <v>3.8888888888888893</v>
      </c>
    </row>
    <row r="501" spans="1:34" ht="16.5" customHeight="1" x14ac:dyDescent="0.2">
      <c r="A501" t="s">
        <v>113</v>
      </c>
      <c r="B501" t="s">
        <v>28</v>
      </c>
      <c r="C501" s="2" t="s">
        <v>810</v>
      </c>
      <c r="D501" t="s">
        <v>811</v>
      </c>
      <c r="E501" t="s">
        <v>31</v>
      </c>
      <c r="F501" t="s">
        <v>116</v>
      </c>
      <c r="G501">
        <v>1501</v>
      </c>
      <c r="H501" t="str">
        <f t="shared" si="91"/>
        <v>3</v>
      </c>
      <c r="I501" s="11" t="str">
        <f t="shared" si="92"/>
        <v>2</v>
      </c>
      <c r="J501" s="11" t="str">
        <f t="shared" si="93"/>
        <v>2</v>
      </c>
      <c r="K501" s="11" t="str">
        <f t="shared" si="94"/>
        <v>5</v>
      </c>
      <c r="L501" t="s">
        <v>63</v>
      </c>
      <c r="M501" t="s">
        <v>117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  <c r="Y501">
        <v>0.25</v>
      </c>
      <c r="Z501">
        <v>2559</v>
      </c>
      <c r="AA501">
        <v>1</v>
      </c>
      <c r="AB501" s="12" t="str">
        <f t="shared" si="95"/>
        <v>2</v>
      </c>
      <c r="AC501" s="12" t="str">
        <f t="shared" si="96"/>
        <v>2</v>
      </c>
      <c r="AD501" s="12" t="str">
        <f t="shared" si="97"/>
        <v>5</v>
      </c>
      <c r="AE501" t="s">
        <v>113</v>
      </c>
      <c r="AF501" s="13">
        <f t="shared" si="98"/>
        <v>3.3333333333333335</v>
      </c>
      <c r="AG501" s="13">
        <f t="shared" si="99"/>
        <v>1.1111111111111112</v>
      </c>
      <c r="AH501" s="14">
        <f t="shared" si="100"/>
        <v>4.4444444444444446</v>
      </c>
    </row>
    <row r="502" spans="1:34" ht="16.5" customHeight="1" x14ac:dyDescent="0.2">
      <c r="A502" t="s">
        <v>113</v>
      </c>
      <c r="B502" t="s">
        <v>28</v>
      </c>
      <c r="C502" s="2" t="s">
        <v>768</v>
      </c>
      <c r="D502" t="s">
        <v>769</v>
      </c>
      <c r="E502" t="s">
        <v>31</v>
      </c>
      <c r="F502" t="s">
        <v>116</v>
      </c>
      <c r="G502">
        <v>1501</v>
      </c>
      <c r="H502" t="str">
        <f t="shared" si="91"/>
        <v>3</v>
      </c>
      <c r="I502" s="11" t="str">
        <f t="shared" si="92"/>
        <v>3</v>
      </c>
      <c r="J502" s="11" t="str">
        <f t="shared" si="93"/>
        <v>0</v>
      </c>
      <c r="K502" s="11" t="str">
        <f t="shared" si="94"/>
        <v>6</v>
      </c>
      <c r="L502" t="s">
        <v>33</v>
      </c>
      <c r="M502" t="s">
        <v>686</v>
      </c>
      <c r="N502">
        <v>0</v>
      </c>
      <c r="O502">
        <v>2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6</v>
      </c>
      <c r="Y502">
        <v>0.5</v>
      </c>
      <c r="Z502">
        <v>2559</v>
      </c>
      <c r="AA502">
        <v>1</v>
      </c>
      <c r="AB502" s="12" t="str">
        <f t="shared" si="95"/>
        <v>3</v>
      </c>
      <c r="AC502" s="12" t="str">
        <f t="shared" si="96"/>
        <v>0</v>
      </c>
      <c r="AD502" s="12" t="str">
        <f t="shared" si="97"/>
        <v>6</v>
      </c>
      <c r="AE502" t="s">
        <v>113</v>
      </c>
      <c r="AF502" s="13">
        <f t="shared" si="98"/>
        <v>5</v>
      </c>
      <c r="AG502" s="13">
        <f t="shared" si="99"/>
        <v>0</v>
      </c>
      <c r="AH502" s="14">
        <f t="shared" si="100"/>
        <v>5</v>
      </c>
    </row>
    <row r="503" spans="1:34" ht="16.5" customHeight="1" x14ac:dyDescent="0.2">
      <c r="A503" t="s">
        <v>113</v>
      </c>
      <c r="B503" t="s">
        <v>28</v>
      </c>
      <c r="C503" s="2" t="s">
        <v>812</v>
      </c>
      <c r="D503" t="s">
        <v>813</v>
      </c>
      <c r="E503" t="s">
        <v>31</v>
      </c>
      <c r="F503" t="s">
        <v>116</v>
      </c>
      <c r="G503">
        <v>1501</v>
      </c>
      <c r="H503" t="str">
        <f t="shared" si="91"/>
        <v>3</v>
      </c>
      <c r="I503" s="11" t="str">
        <f t="shared" si="92"/>
        <v>3</v>
      </c>
      <c r="J503" s="11" t="str">
        <f t="shared" si="93"/>
        <v>0</v>
      </c>
      <c r="K503" s="11" t="str">
        <f t="shared" si="94"/>
        <v>6</v>
      </c>
      <c r="L503" t="s">
        <v>33</v>
      </c>
      <c r="M503" t="s">
        <v>814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1</v>
      </c>
      <c r="X503">
        <v>3</v>
      </c>
      <c r="Y503">
        <v>0.25</v>
      </c>
      <c r="Z503">
        <v>2559</v>
      </c>
      <c r="AA503">
        <v>1</v>
      </c>
      <c r="AB503" s="12" t="str">
        <f t="shared" si="95"/>
        <v>3</v>
      </c>
      <c r="AC503" s="12" t="str">
        <f t="shared" si="96"/>
        <v>0</v>
      </c>
      <c r="AD503" s="12" t="str">
        <f t="shared" si="97"/>
        <v>6</v>
      </c>
      <c r="AE503" t="s">
        <v>113</v>
      </c>
      <c r="AF503" s="13">
        <f t="shared" si="98"/>
        <v>5</v>
      </c>
      <c r="AG503" s="13">
        <f t="shared" si="99"/>
        <v>0</v>
      </c>
      <c r="AH503" s="14">
        <f t="shared" si="100"/>
        <v>5</v>
      </c>
    </row>
    <row r="504" spans="1:34" ht="16.5" customHeight="1" x14ac:dyDescent="0.2">
      <c r="A504" t="s">
        <v>113</v>
      </c>
      <c r="B504" t="s">
        <v>28</v>
      </c>
      <c r="C504" s="2" t="s">
        <v>815</v>
      </c>
      <c r="D504" t="s">
        <v>816</v>
      </c>
      <c r="E504" t="s">
        <v>31</v>
      </c>
      <c r="F504" t="s">
        <v>116</v>
      </c>
      <c r="G504">
        <v>1501</v>
      </c>
      <c r="H504" t="str">
        <f t="shared" si="91"/>
        <v>3</v>
      </c>
      <c r="I504" s="11" t="str">
        <f t="shared" si="92"/>
        <v>1</v>
      </c>
      <c r="J504" s="11" t="str">
        <f t="shared" si="93"/>
        <v>4</v>
      </c>
      <c r="K504" s="11" t="str">
        <f t="shared" si="94"/>
        <v>4</v>
      </c>
      <c r="L504" t="s">
        <v>767</v>
      </c>
      <c r="M504" t="s">
        <v>117</v>
      </c>
      <c r="N504">
        <v>0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3</v>
      </c>
      <c r="Y504">
        <v>0.25</v>
      </c>
      <c r="Z504">
        <v>2559</v>
      </c>
      <c r="AA504">
        <v>1</v>
      </c>
      <c r="AB504" s="12" t="str">
        <f t="shared" si="95"/>
        <v>1</v>
      </c>
      <c r="AC504" s="12" t="str">
        <f t="shared" si="96"/>
        <v>4</v>
      </c>
      <c r="AD504" s="12" t="str">
        <f t="shared" si="97"/>
        <v>4</v>
      </c>
      <c r="AE504" t="s">
        <v>113</v>
      </c>
      <c r="AF504" s="13">
        <f t="shared" si="98"/>
        <v>1.6666666666666667</v>
      </c>
      <c r="AG504" s="13">
        <f t="shared" si="99"/>
        <v>2.2222222222222223</v>
      </c>
      <c r="AH504" s="14">
        <f t="shared" si="100"/>
        <v>3.8888888888888893</v>
      </c>
    </row>
    <row r="505" spans="1:34" ht="16.5" customHeight="1" x14ac:dyDescent="0.2">
      <c r="A505" t="s">
        <v>113</v>
      </c>
      <c r="B505" t="s">
        <v>28</v>
      </c>
      <c r="C505" s="2" t="s">
        <v>770</v>
      </c>
      <c r="D505" t="s">
        <v>771</v>
      </c>
      <c r="E505" t="s">
        <v>31</v>
      </c>
      <c r="F505" t="s">
        <v>122</v>
      </c>
      <c r="G505">
        <v>1501</v>
      </c>
      <c r="H505" t="str">
        <f t="shared" si="91"/>
        <v>2</v>
      </c>
      <c r="I505" s="11" t="str">
        <f t="shared" si="92"/>
        <v>2</v>
      </c>
      <c r="J505" s="11" t="str">
        <f t="shared" si="93"/>
        <v>0</v>
      </c>
      <c r="K505" s="11" t="str">
        <f t="shared" si="94"/>
        <v>4</v>
      </c>
      <c r="L505" t="s">
        <v>89</v>
      </c>
      <c r="M505" t="s">
        <v>343</v>
      </c>
      <c r="N505">
        <v>0</v>
      </c>
      <c r="O505">
        <v>4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4</v>
      </c>
      <c r="X505">
        <v>8</v>
      </c>
      <c r="Y505">
        <v>0.67</v>
      </c>
      <c r="Z505">
        <v>2559</v>
      </c>
      <c r="AA505">
        <v>1</v>
      </c>
      <c r="AB505" s="12" t="str">
        <f t="shared" si="95"/>
        <v>2</v>
      </c>
      <c r="AC505" s="12" t="str">
        <f t="shared" si="96"/>
        <v>0</v>
      </c>
      <c r="AD505" s="12" t="str">
        <f t="shared" si="97"/>
        <v>4</v>
      </c>
      <c r="AE505" t="s">
        <v>113</v>
      </c>
      <c r="AF505" s="13">
        <f t="shared" si="98"/>
        <v>3.3333333333333335</v>
      </c>
      <c r="AG505" s="13">
        <f t="shared" si="99"/>
        <v>0</v>
      </c>
      <c r="AH505" s="14">
        <f t="shared" si="100"/>
        <v>3.3333333333333335</v>
      </c>
    </row>
    <row r="506" spans="1:34" ht="16.5" customHeight="1" x14ac:dyDescent="0.2">
      <c r="A506" t="s">
        <v>113</v>
      </c>
      <c r="B506" t="s">
        <v>28</v>
      </c>
      <c r="C506" s="2" t="s">
        <v>772</v>
      </c>
      <c r="D506" t="s">
        <v>773</v>
      </c>
      <c r="E506" t="s">
        <v>31</v>
      </c>
      <c r="F506" t="s">
        <v>122</v>
      </c>
      <c r="G506">
        <v>1501</v>
      </c>
      <c r="H506" t="str">
        <f t="shared" si="91"/>
        <v>3</v>
      </c>
      <c r="I506" s="11" t="str">
        <f t="shared" si="92"/>
        <v>2</v>
      </c>
      <c r="J506" s="11" t="str">
        <f t="shared" si="93"/>
        <v>2</v>
      </c>
      <c r="K506" s="11" t="str">
        <f t="shared" si="94"/>
        <v>5</v>
      </c>
      <c r="L506" t="s">
        <v>63</v>
      </c>
      <c r="M506" t="s">
        <v>774</v>
      </c>
      <c r="N506">
        <v>0</v>
      </c>
      <c r="O506">
        <v>4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4</v>
      </c>
      <c r="X506">
        <v>12</v>
      </c>
      <c r="Y506">
        <v>1</v>
      </c>
      <c r="Z506">
        <v>2559</v>
      </c>
      <c r="AA506">
        <v>1</v>
      </c>
      <c r="AB506" s="12" t="str">
        <f t="shared" si="95"/>
        <v>2</v>
      </c>
      <c r="AC506" s="12" t="str">
        <f t="shared" si="96"/>
        <v>2</v>
      </c>
      <c r="AD506" s="12" t="str">
        <f t="shared" si="97"/>
        <v>5</v>
      </c>
      <c r="AE506" t="s">
        <v>113</v>
      </c>
      <c r="AF506" s="13">
        <f t="shared" si="98"/>
        <v>3.3333333333333335</v>
      </c>
      <c r="AG506" s="13">
        <f t="shared" si="99"/>
        <v>1.1111111111111112</v>
      </c>
      <c r="AH506" s="14">
        <f t="shared" si="100"/>
        <v>4.4444444444444446</v>
      </c>
    </row>
    <row r="507" spans="1:34" ht="16.5" customHeight="1" x14ac:dyDescent="0.2">
      <c r="A507" t="s">
        <v>113</v>
      </c>
      <c r="B507" t="s">
        <v>28</v>
      </c>
      <c r="C507" s="2" t="s">
        <v>775</v>
      </c>
      <c r="D507" t="s">
        <v>776</v>
      </c>
      <c r="E507" t="s">
        <v>31</v>
      </c>
      <c r="F507" t="s">
        <v>122</v>
      </c>
      <c r="G507">
        <v>1501</v>
      </c>
      <c r="H507" t="str">
        <f t="shared" si="91"/>
        <v>3</v>
      </c>
      <c r="I507" s="11" t="str">
        <f t="shared" si="92"/>
        <v>2</v>
      </c>
      <c r="J507" s="11" t="str">
        <f t="shared" si="93"/>
        <v>2</v>
      </c>
      <c r="K507" s="11" t="str">
        <f t="shared" si="94"/>
        <v>5</v>
      </c>
      <c r="L507" t="s">
        <v>63</v>
      </c>
      <c r="M507" t="s">
        <v>64</v>
      </c>
      <c r="N507">
        <v>0</v>
      </c>
      <c r="O507">
        <v>4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4</v>
      </c>
      <c r="X507">
        <v>12</v>
      </c>
      <c r="Y507">
        <v>1</v>
      </c>
      <c r="Z507">
        <v>2559</v>
      </c>
      <c r="AA507">
        <v>1</v>
      </c>
      <c r="AB507" s="12" t="str">
        <f t="shared" si="95"/>
        <v>2</v>
      </c>
      <c r="AC507" s="12" t="str">
        <f t="shared" si="96"/>
        <v>2</v>
      </c>
      <c r="AD507" s="12" t="str">
        <f t="shared" si="97"/>
        <v>5</v>
      </c>
      <c r="AE507" t="s">
        <v>113</v>
      </c>
      <c r="AF507" s="13">
        <f t="shared" si="98"/>
        <v>3.3333333333333335</v>
      </c>
      <c r="AG507" s="13">
        <f t="shared" si="99"/>
        <v>1.1111111111111112</v>
      </c>
      <c r="AH507" s="14">
        <f t="shared" si="100"/>
        <v>4.4444444444444446</v>
      </c>
    </row>
    <row r="508" spans="1:34" ht="16.5" customHeight="1" x14ac:dyDescent="0.2">
      <c r="A508" t="s">
        <v>113</v>
      </c>
      <c r="B508" t="s">
        <v>28</v>
      </c>
      <c r="C508" s="2" t="s">
        <v>777</v>
      </c>
      <c r="D508" t="s">
        <v>778</v>
      </c>
      <c r="E508" t="s">
        <v>31</v>
      </c>
      <c r="F508" t="s">
        <v>122</v>
      </c>
      <c r="G508">
        <v>1501</v>
      </c>
      <c r="H508" t="str">
        <f t="shared" si="91"/>
        <v>3</v>
      </c>
      <c r="I508" s="11" t="str">
        <f t="shared" si="92"/>
        <v>3</v>
      </c>
      <c r="J508" s="11" t="str">
        <f t="shared" si="93"/>
        <v>0</v>
      </c>
      <c r="K508" s="11" t="str">
        <f t="shared" si="94"/>
        <v>6</v>
      </c>
      <c r="L508" t="s">
        <v>33</v>
      </c>
      <c r="M508" t="s">
        <v>237</v>
      </c>
      <c r="N508">
        <v>0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3</v>
      </c>
      <c r="Y508">
        <v>0.25</v>
      </c>
      <c r="Z508">
        <v>2559</v>
      </c>
      <c r="AA508">
        <v>1</v>
      </c>
      <c r="AB508" s="12" t="str">
        <f t="shared" si="95"/>
        <v>3</v>
      </c>
      <c r="AC508" s="12" t="str">
        <f t="shared" si="96"/>
        <v>0</v>
      </c>
      <c r="AD508" s="12" t="str">
        <f t="shared" si="97"/>
        <v>6</v>
      </c>
      <c r="AE508" t="s">
        <v>113</v>
      </c>
      <c r="AF508" s="13">
        <f t="shared" si="98"/>
        <v>5</v>
      </c>
      <c r="AG508" s="13">
        <f t="shared" si="99"/>
        <v>0</v>
      </c>
      <c r="AH508" s="14">
        <f t="shared" si="100"/>
        <v>5</v>
      </c>
    </row>
    <row r="509" spans="1:34" ht="16.5" customHeight="1" x14ac:dyDescent="0.2">
      <c r="A509" t="s">
        <v>113</v>
      </c>
      <c r="B509" t="s">
        <v>28</v>
      </c>
      <c r="C509" s="2" t="s">
        <v>779</v>
      </c>
      <c r="D509" t="s">
        <v>780</v>
      </c>
      <c r="E509" t="s">
        <v>31</v>
      </c>
      <c r="F509" t="s">
        <v>122</v>
      </c>
      <c r="G509">
        <v>1501</v>
      </c>
      <c r="H509" t="str">
        <f t="shared" si="91"/>
        <v>3</v>
      </c>
      <c r="I509" s="11" t="str">
        <f t="shared" si="92"/>
        <v>3</v>
      </c>
      <c r="J509" s="11" t="str">
        <f t="shared" si="93"/>
        <v>0</v>
      </c>
      <c r="K509" s="11" t="str">
        <f t="shared" si="94"/>
        <v>6</v>
      </c>
      <c r="L509" t="s">
        <v>33</v>
      </c>
      <c r="M509" t="s">
        <v>98</v>
      </c>
      <c r="N509">
        <v>0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1</v>
      </c>
      <c r="X509">
        <v>3</v>
      </c>
      <c r="Y509">
        <v>0.25</v>
      </c>
      <c r="Z509">
        <v>2559</v>
      </c>
      <c r="AA509">
        <v>1</v>
      </c>
      <c r="AB509" s="12" t="str">
        <f t="shared" si="95"/>
        <v>3</v>
      </c>
      <c r="AC509" s="12" t="str">
        <f t="shared" si="96"/>
        <v>0</v>
      </c>
      <c r="AD509" s="12" t="str">
        <f t="shared" si="97"/>
        <v>6</v>
      </c>
      <c r="AE509" t="s">
        <v>113</v>
      </c>
      <c r="AF509" s="13">
        <f t="shared" si="98"/>
        <v>5</v>
      </c>
      <c r="AG509" s="13">
        <f t="shared" si="99"/>
        <v>0</v>
      </c>
      <c r="AH509" s="14">
        <f t="shared" si="100"/>
        <v>5</v>
      </c>
    </row>
    <row r="510" spans="1:34" ht="16.5" customHeight="1" x14ac:dyDescent="0.2">
      <c r="A510" t="s">
        <v>113</v>
      </c>
      <c r="B510" t="s">
        <v>28</v>
      </c>
      <c r="C510" s="2" t="s">
        <v>781</v>
      </c>
      <c r="D510" t="s">
        <v>782</v>
      </c>
      <c r="E510" t="s">
        <v>31</v>
      </c>
      <c r="F510" t="s">
        <v>122</v>
      </c>
      <c r="G510">
        <v>1501</v>
      </c>
      <c r="H510" t="str">
        <f t="shared" si="91"/>
        <v>3</v>
      </c>
      <c r="I510" s="11" t="str">
        <f t="shared" si="92"/>
        <v>2</v>
      </c>
      <c r="J510" s="11" t="str">
        <f t="shared" si="93"/>
        <v>2</v>
      </c>
      <c r="K510" s="11" t="str">
        <f t="shared" si="94"/>
        <v>5</v>
      </c>
      <c r="L510" t="s">
        <v>63</v>
      </c>
      <c r="M510" t="s">
        <v>783</v>
      </c>
      <c r="N510">
        <v>0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</v>
      </c>
      <c r="X510">
        <v>3</v>
      </c>
      <c r="Y510">
        <v>0.25</v>
      </c>
      <c r="Z510">
        <v>2559</v>
      </c>
      <c r="AA510">
        <v>1</v>
      </c>
      <c r="AB510" s="12" t="str">
        <f t="shared" si="95"/>
        <v>2</v>
      </c>
      <c r="AC510" s="12" t="str">
        <f t="shared" si="96"/>
        <v>2</v>
      </c>
      <c r="AD510" s="12" t="str">
        <f t="shared" si="97"/>
        <v>5</v>
      </c>
      <c r="AE510" t="s">
        <v>113</v>
      </c>
      <c r="AF510" s="13">
        <f t="shared" si="98"/>
        <v>3.3333333333333335</v>
      </c>
      <c r="AG510" s="13">
        <f t="shared" si="99"/>
        <v>1.1111111111111112</v>
      </c>
      <c r="AH510" s="14">
        <f t="shared" si="100"/>
        <v>4.4444444444444446</v>
      </c>
    </row>
    <row r="511" spans="1:34" ht="16.5" customHeight="1" x14ac:dyDescent="0.2">
      <c r="A511" t="s">
        <v>113</v>
      </c>
      <c r="B511" t="s">
        <v>28</v>
      </c>
      <c r="C511" s="2" t="s">
        <v>817</v>
      </c>
      <c r="D511" t="s">
        <v>818</v>
      </c>
      <c r="E511" t="s">
        <v>31</v>
      </c>
      <c r="F511" t="s">
        <v>88</v>
      </c>
      <c r="G511">
        <v>1501</v>
      </c>
      <c r="H511" t="str">
        <f t="shared" si="91"/>
        <v>2</v>
      </c>
      <c r="I511" s="11" t="str">
        <f t="shared" si="92"/>
        <v>2</v>
      </c>
      <c r="J511" s="11" t="str">
        <f t="shared" si="93"/>
        <v>0</v>
      </c>
      <c r="K511" s="11" t="str">
        <f t="shared" si="94"/>
        <v>4</v>
      </c>
      <c r="L511" t="s">
        <v>89</v>
      </c>
      <c r="M511" t="s">
        <v>94</v>
      </c>
      <c r="N511">
        <v>0</v>
      </c>
      <c r="O511">
        <v>0</v>
      </c>
      <c r="P511">
        <v>0</v>
      </c>
      <c r="Q511">
        <v>10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10</v>
      </c>
      <c r="X511">
        <v>20</v>
      </c>
      <c r="Y511">
        <v>1.67</v>
      </c>
      <c r="Z511">
        <v>2559</v>
      </c>
      <c r="AA511">
        <v>1</v>
      </c>
      <c r="AB511" s="12" t="str">
        <f t="shared" si="95"/>
        <v>2</v>
      </c>
      <c r="AC511" s="12" t="str">
        <f t="shared" si="96"/>
        <v>0</v>
      </c>
      <c r="AD511" s="12" t="str">
        <f t="shared" si="97"/>
        <v>4</v>
      </c>
      <c r="AE511" t="s">
        <v>113</v>
      </c>
      <c r="AF511" s="13">
        <f t="shared" si="98"/>
        <v>3.3333333333333335</v>
      </c>
      <c r="AG511" s="13">
        <f t="shared" si="99"/>
        <v>0</v>
      </c>
      <c r="AH511" s="14">
        <f t="shared" si="100"/>
        <v>3.3333333333333335</v>
      </c>
    </row>
    <row r="512" spans="1:34" ht="16.5" customHeight="1" x14ac:dyDescent="0.2">
      <c r="A512" t="s">
        <v>113</v>
      </c>
      <c r="B512" t="s">
        <v>28</v>
      </c>
      <c r="C512" s="2" t="s">
        <v>790</v>
      </c>
      <c r="D512" t="s">
        <v>791</v>
      </c>
      <c r="E512" t="s">
        <v>31</v>
      </c>
      <c r="F512" t="s">
        <v>88</v>
      </c>
      <c r="G512">
        <v>1501</v>
      </c>
      <c r="H512" t="str">
        <f t="shared" si="91"/>
        <v>2</v>
      </c>
      <c r="I512" s="11" t="str">
        <f t="shared" si="92"/>
        <v>2</v>
      </c>
      <c r="J512" s="11" t="str">
        <f t="shared" si="93"/>
        <v>0</v>
      </c>
      <c r="K512" s="11" t="str">
        <f t="shared" si="94"/>
        <v>4</v>
      </c>
      <c r="L512" t="s">
        <v>89</v>
      </c>
      <c r="M512" t="s">
        <v>180</v>
      </c>
      <c r="N512">
        <v>0</v>
      </c>
      <c r="O512">
        <v>0</v>
      </c>
      <c r="P512">
        <v>0</v>
      </c>
      <c r="Q512">
        <v>10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10</v>
      </c>
      <c r="X512">
        <v>20</v>
      </c>
      <c r="Y512">
        <v>1.67</v>
      </c>
      <c r="Z512">
        <v>2559</v>
      </c>
      <c r="AA512">
        <v>1</v>
      </c>
      <c r="AB512" s="12" t="str">
        <f t="shared" si="95"/>
        <v>2</v>
      </c>
      <c r="AC512" s="12" t="str">
        <f t="shared" si="96"/>
        <v>0</v>
      </c>
      <c r="AD512" s="12" t="str">
        <f t="shared" si="97"/>
        <v>4</v>
      </c>
      <c r="AE512" t="s">
        <v>113</v>
      </c>
      <c r="AF512" s="13">
        <f t="shared" si="98"/>
        <v>3.3333333333333335</v>
      </c>
      <c r="AG512" s="13">
        <f t="shared" si="99"/>
        <v>0</v>
      </c>
      <c r="AH512" s="14">
        <f t="shared" si="100"/>
        <v>3.3333333333333335</v>
      </c>
    </row>
    <row r="513" spans="1:34" ht="16.5" customHeight="1" x14ac:dyDescent="0.2">
      <c r="A513" t="s">
        <v>113</v>
      </c>
      <c r="B513" t="s">
        <v>28</v>
      </c>
      <c r="C513" s="2" t="s">
        <v>819</v>
      </c>
      <c r="D513" t="s">
        <v>820</v>
      </c>
      <c r="E513" t="s">
        <v>31</v>
      </c>
      <c r="F513" t="s">
        <v>88</v>
      </c>
      <c r="G513">
        <v>1501</v>
      </c>
      <c r="H513" t="str">
        <f t="shared" si="91"/>
        <v>2</v>
      </c>
      <c r="I513" s="11" t="str">
        <f t="shared" si="92"/>
        <v>2</v>
      </c>
      <c r="J513" s="11" t="str">
        <f t="shared" si="93"/>
        <v>0</v>
      </c>
      <c r="K513" s="11" t="str">
        <f t="shared" si="94"/>
        <v>4</v>
      </c>
      <c r="L513" t="s">
        <v>89</v>
      </c>
      <c r="M513" t="s">
        <v>180</v>
      </c>
      <c r="N513">
        <v>0</v>
      </c>
      <c r="O513">
        <v>0</v>
      </c>
      <c r="P513">
        <v>0</v>
      </c>
      <c r="Q513">
        <v>10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10</v>
      </c>
      <c r="X513">
        <v>20</v>
      </c>
      <c r="Y513">
        <v>1.67</v>
      </c>
      <c r="Z513">
        <v>2559</v>
      </c>
      <c r="AA513">
        <v>1</v>
      </c>
      <c r="AB513" s="12" t="str">
        <f t="shared" si="95"/>
        <v>2</v>
      </c>
      <c r="AC513" s="12" t="str">
        <f t="shared" si="96"/>
        <v>0</v>
      </c>
      <c r="AD513" s="12" t="str">
        <f t="shared" si="97"/>
        <v>4</v>
      </c>
      <c r="AE513" t="s">
        <v>113</v>
      </c>
      <c r="AF513" s="13">
        <f t="shared" si="98"/>
        <v>3.3333333333333335</v>
      </c>
      <c r="AG513" s="13">
        <f t="shared" si="99"/>
        <v>0</v>
      </c>
      <c r="AH513" s="14">
        <f t="shared" si="100"/>
        <v>3.3333333333333335</v>
      </c>
    </row>
    <row r="514" spans="1:34" ht="16.5" customHeight="1" x14ac:dyDescent="0.2">
      <c r="A514" t="s">
        <v>113</v>
      </c>
      <c r="B514" t="s">
        <v>28</v>
      </c>
      <c r="C514" s="2" t="s">
        <v>792</v>
      </c>
      <c r="D514" t="s">
        <v>499</v>
      </c>
      <c r="E514" t="s">
        <v>31</v>
      </c>
      <c r="F514" t="s">
        <v>88</v>
      </c>
      <c r="G514">
        <v>1501</v>
      </c>
      <c r="H514" t="str">
        <f t="shared" si="91"/>
        <v>2</v>
      </c>
      <c r="I514" s="11" t="str">
        <f t="shared" si="92"/>
        <v>1</v>
      </c>
      <c r="J514" s="11" t="str">
        <f t="shared" si="93"/>
        <v>2</v>
      </c>
      <c r="K514" s="11" t="str">
        <f t="shared" si="94"/>
        <v>3</v>
      </c>
      <c r="L514" t="s">
        <v>93</v>
      </c>
      <c r="M514" t="s">
        <v>126</v>
      </c>
      <c r="N514">
        <v>0</v>
      </c>
      <c r="O514">
        <v>0</v>
      </c>
      <c r="P514">
        <v>0</v>
      </c>
      <c r="Q514">
        <v>11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11</v>
      </c>
      <c r="X514">
        <v>22</v>
      </c>
      <c r="Y514">
        <v>1.83</v>
      </c>
      <c r="Z514">
        <v>2559</v>
      </c>
      <c r="AA514">
        <v>1</v>
      </c>
      <c r="AB514" s="12" t="str">
        <f t="shared" si="95"/>
        <v>1</v>
      </c>
      <c r="AC514" s="12" t="str">
        <f t="shared" si="96"/>
        <v>2</v>
      </c>
      <c r="AD514" s="12" t="str">
        <f t="shared" si="97"/>
        <v>3</v>
      </c>
      <c r="AE514" t="s">
        <v>113</v>
      </c>
      <c r="AF514" s="13">
        <f t="shared" si="98"/>
        <v>1.6666666666666667</v>
      </c>
      <c r="AG514" s="13">
        <f t="shared" si="99"/>
        <v>1.1111111111111112</v>
      </c>
      <c r="AH514" s="14">
        <f t="shared" si="100"/>
        <v>2.7777777777777777</v>
      </c>
    </row>
    <row r="515" spans="1:34" ht="16.5" customHeight="1" x14ac:dyDescent="0.2">
      <c r="A515" t="s">
        <v>113</v>
      </c>
      <c r="B515" t="s">
        <v>28</v>
      </c>
      <c r="C515" s="2" t="s">
        <v>821</v>
      </c>
      <c r="D515" t="s">
        <v>822</v>
      </c>
      <c r="E515" t="s">
        <v>31</v>
      </c>
      <c r="F515" t="s">
        <v>88</v>
      </c>
      <c r="G515">
        <v>1501</v>
      </c>
      <c r="H515" t="str">
        <f t="shared" si="91"/>
        <v>2</v>
      </c>
      <c r="I515" s="11" t="str">
        <f t="shared" si="92"/>
        <v>2</v>
      </c>
      <c r="J515" s="11" t="str">
        <f t="shared" si="93"/>
        <v>0</v>
      </c>
      <c r="K515" s="11" t="str">
        <f t="shared" si="94"/>
        <v>4</v>
      </c>
      <c r="L515" t="s">
        <v>89</v>
      </c>
      <c r="M515" t="s">
        <v>138</v>
      </c>
      <c r="N515">
        <v>0</v>
      </c>
      <c r="O515">
        <v>0</v>
      </c>
      <c r="P515">
        <v>0</v>
      </c>
      <c r="Q515">
        <v>11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11</v>
      </c>
      <c r="X515">
        <v>22</v>
      </c>
      <c r="Y515">
        <v>1.83</v>
      </c>
      <c r="Z515">
        <v>2559</v>
      </c>
      <c r="AA515">
        <v>1</v>
      </c>
      <c r="AB515" s="12" t="str">
        <f t="shared" si="95"/>
        <v>2</v>
      </c>
      <c r="AC515" s="12" t="str">
        <f t="shared" si="96"/>
        <v>0</v>
      </c>
      <c r="AD515" s="12" t="str">
        <f t="shared" si="97"/>
        <v>4</v>
      </c>
      <c r="AE515" t="s">
        <v>113</v>
      </c>
      <c r="AF515" s="13">
        <f t="shared" si="98"/>
        <v>3.3333333333333335</v>
      </c>
      <c r="AG515" s="13">
        <f t="shared" si="99"/>
        <v>0</v>
      </c>
      <c r="AH515" s="14">
        <f t="shared" si="100"/>
        <v>3.3333333333333335</v>
      </c>
    </row>
    <row r="516" spans="1:34" ht="16.5" customHeight="1" x14ac:dyDescent="0.2">
      <c r="A516" t="s">
        <v>113</v>
      </c>
      <c r="B516" t="s">
        <v>28</v>
      </c>
      <c r="C516" s="2" t="s">
        <v>823</v>
      </c>
      <c r="D516" t="s">
        <v>824</v>
      </c>
      <c r="E516" t="s">
        <v>31</v>
      </c>
      <c r="F516" t="s">
        <v>88</v>
      </c>
      <c r="G516">
        <v>1501</v>
      </c>
      <c r="H516" t="str">
        <f t="shared" si="91"/>
        <v>2</v>
      </c>
      <c r="I516" s="11" t="str">
        <f t="shared" si="92"/>
        <v>1</v>
      </c>
      <c r="J516" s="11" t="str">
        <f t="shared" si="93"/>
        <v>2</v>
      </c>
      <c r="K516" s="11" t="str">
        <f t="shared" si="94"/>
        <v>3</v>
      </c>
      <c r="L516" t="s">
        <v>93</v>
      </c>
      <c r="M516" t="s">
        <v>483</v>
      </c>
      <c r="N516">
        <v>0</v>
      </c>
      <c r="O516">
        <v>0</v>
      </c>
      <c r="P516">
        <v>0</v>
      </c>
      <c r="Q516">
        <v>11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11</v>
      </c>
      <c r="X516">
        <v>22</v>
      </c>
      <c r="Y516">
        <v>1.83</v>
      </c>
      <c r="Z516">
        <v>2559</v>
      </c>
      <c r="AA516">
        <v>1</v>
      </c>
      <c r="AB516" s="12" t="str">
        <f t="shared" si="95"/>
        <v>1</v>
      </c>
      <c r="AC516" s="12" t="str">
        <f t="shared" si="96"/>
        <v>2</v>
      </c>
      <c r="AD516" s="12" t="str">
        <f t="shared" si="97"/>
        <v>3</v>
      </c>
      <c r="AE516" t="s">
        <v>113</v>
      </c>
      <c r="AF516" s="13">
        <f t="shared" si="98"/>
        <v>1.6666666666666667</v>
      </c>
      <c r="AG516" s="13">
        <f t="shared" si="99"/>
        <v>1.1111111111111112</v>
      </c>
      <c r="AH516" s="14">
        <f t="shared" si="100"/>
        <v>2.7777777777777777</v>
      </c>
    </row>
    <row r="517" spans="1:34" ht="16.5" customHeight="1" x14ac:dyDescent="0.2">
      <c r="A517" t="s">
        <v>113</v>
      </c>
      <c r="B517" t="s">
        <v>28</v>
      </c>
      <c r="C517" s="2" t="s">
        <v>825</v>
      </c>
      <c r="D517" t="s">
        <v>826</v>
      </c>
      <c r="E517" t="s">
        <v>31</v>
      </c>
      <c r="F517" t="s">
        <v>88</v>
      </c>
      <c r="G517">
        <v>1501</v>
      </c>
      <c r="H517" t="str">
        <f t="shared" si="91"/>
        <v>2</v>
      </c>
      <c r="I517" s="11" t="str">
        <f t="shared" si="92"/>
        <v>1</v>
      </c>
      <c r="J517" s="11" t="str">
        <f t="shared" si="93"/>
        <v>2</v>
      </c>
      <c r="K517" s="11" t="str">
        <f t="shared" si="94"/>
        <v>3</v>
      </c>
      <c r="L517" t="s">
        <v>93</v>
      </c>
      <c r="M517" t="s">
        <v>94</v>
      </c>
      <c r="N517">
        <v>0</v>
      </c>
      <c r="O517">
        <v>0</v>
      </c>
      <c r="P517">
        <v>0</v>
      </c>
      <c r="Q517">
        <v>11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11</v>
      </c>
      <c r="X517">
        <v>22</v>
      </c>
      <c r="Y517">
        <v>1.83</v>
      </c>
      <c r="Z517">
        <v>2559</v>
      </c>
      <c r="AA517">
        <v>1</v>
      </c>
      <c r="AB517" s="12" t="str">
        <f t="shared" si="95"/>
        <v>1</v>
      </c>
      <c r="AC517" s="12" t="str">
        <f t="shared" si="96"/>
        <v>2</v>
      </c>
      <c r="AD517" s="12" t="str">
        <f t="shared" si="97"/>
        <v>3</v>
      </c>
      <c r="AE517" t="s">
        <v>113</v>
      </c>
      <c r="AF517" s="13">
        <f t="shared" si="98"/>
        <v>1.6666666666666667</v>
      </c>
      <c r="AG517" s="13">
        <f t="shared" si="99"/>
        <v>1.1111111111111112</v>
      </c>
      <c r="AH517" s="14">
        <f t="shared" si="100"/>
        <v>2.7777777777777777</v>
      </c>
    </row>
    <row r="518" spans="1:34" ht="16.5" customHeight="1" x14ac:dyDescent="0.2">
      <c r="A518" t="s">
        <v>113</v>
      </c>
      <c r="B518" t="s">
        <v>28</v>
      </c>
      <c r="C518" s="2" t="s">
        <v>803</v>
      </c>
      <c r="D518" t="s">
        <v>804</v>
      </c>
      <c r="E518" t="s">
        <v>31</v>
      </c>
      <c r="F518" t="s">
        <v>805</v>
      </c>
      <c r="G518">
        <v>1501</v>
      </c>
      <c r="H518" t="str">
        <f t="shared" si="91"/>
        <v>3</v>
      </c>
      <c r="I518" s="11" t="str">
        <f t="shared" si="92"/>
        <v>3</v>
      </c>
      <c r="J518" s="11" t="str">
        <f t="shared" si="93"/>
        <v>0</v>
      </c>
      <c r="K518" s="11" t="str">
        <f t="shared" si="94"/>
        <v>6</v>
      </c>
      <c r="L518" t="s">
        <v>33</v>
      </c>
      <c r="M518" t="s">
        <v>665</v>
      </c>
      <c r="N518">
        <v>0</v>
      </c>
      <c r="O518">
        <v>1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3</v>
      </c>
      <c r="Y518">
        <v>0.25</v>
      </c>
      <c r="Z518">
        <v>2559</v>
      </c>
      <c r="AA518">
        <v>1</v>
      </c>
      <c r="AB518" s="12" t="str">
        <f t="shared" si="95"/>
        <v>3</v>
      </c>
      <c r="AC518" s="12" t="str">
        <f t="shared" si="96"/>
        <v>0</v>
      </c>
      <c r="AD518" s="12" t="str">
        <f t="shared" si="97"/>
        <v>6</v>
      </c>
      <c r="AE518" t="s">
        <v>113</v>
      </c>
      <c r="AF518" s="13">
        <f t="shared" si="98"/>
        <v>5</v>
      </c>
      <c r="AG518" s="13">
        <f t="shared" si="99"/>
        <v>0</v>
      </c>
      <c r="AH518" s="14">
        <f t="shared" si="100"/>
        <v>5</v>
      </c>
    </row>
    <row r="519" spans="1:34" ht="16.5" customHeight="1" x14ac:dyDescent="0.2">
      <c r="A519" t="s">
        <v>113</v>
      </c>
      <c r="B519" t="s">
        <v>28</v>
      </c>
      <c r="C519" s="2" t="s">
        <v>806</v>
      </c>
      <c r="D519" t="s">
        <v>807</v>
      </c>
      <c r="E519" t="s">
        <v>31</v>
      </c>
      <c r="F519" t="s">
        <v>805</v>
      </c>
      <c r="G519">
        <v>1501</v>
      </c>
      <c r="H519" t="str">
        <f t="shared" si="91"/>
        <v>3</v>
      </c>
      <c r="I519" s="11" t="str">
        <f t="shared" si="92"/>
        <v>2</v>
      </c>
      <c r="J519" s="11" t="str">
        <f t="shared" si="93"/>
        <v>2</v>
      </c>
      <c r="K519" s="11" t="str">
        <f t="shared" si="94"/>
        <v>5</v>
      </c>
      <c r="L519" t="s">
        <v>63</v>
      </c>
      <c r="M519" t="s">
        <v>652</v>
      </c>
      <c r="N519">
        <v>0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1</v>
      </c>
      <c r="X519">
        <v>3</v>
      </c>
      <c r="Y519">
        <v>0.25</v>
      </c>
      <c r="Z519">
        <v>2559</v>
      </c>
      <c r="AA519">
        <v>1</v>
      </c>
      <c r="AB519" s="12" t="str">
        <f t="shared" si="95"/>
        <v>2</v>
      </c>
      <c r="AC519" s="12" t="str">
        <f t="shared" si="96"/>
        <v>2</v>
      </c>
      <c r="AD519" s="12" t="str">
        <f t="shared" si="97"/>
        <v>5</v>
      </c>
      <c r="AE519" t="s">
        <v>113</v>
      </c>
      <c r="AF519" s="13">
        <f t="shared" si="98"/>
        <v>3.3333333333333335</v>
      </c>
      <c r="AG519" s="13">
        <f t="shared" si="99"/>
        <v>1.1111111111111112</v>
      </c>
      <c r="AH519" s="14">
        <f t="shared" si="100"/>
        <v>4.4444444444444446</v>
      </c>
    </row>
    <row r="520" spans="1:34" ht="16.5" customHeight="1" x14ac:dyDescent="0.2">
      <c r="A520" t="s">
        <v>113</v>
      </c>
      <c r="B520" t="s">
        <v>28</v>
      </c>
      <c r="C520" s="2" t="s">
        <v>808</v>
      </c>
      <c r="D520" t="s">
        <v>809</v>
      </c>
      <c r="E520" t="s">
        <v>31</v>
      </c>
      <c r="F520" t="s">
        <v>805</v>
      </c>
      <c r="G520">
        <v>1501</v>
      </c>
      <c r="H520" t="str">
        <f t="shared" si="91"/>
        <v>3</v>
      </c>
      <c r="I520" s="11" t="str">
        <f t="shared" si="92"/>
        <v>2</v>
      </c>
      <c r="J520" s="11" t="str">
        <f t="shared" si="93"/>
        <v>2</v>
      </c>
      <c r="K520" s="11" t="str">
        <f t="shared" si="94"/>
        <v>5</v>
      </c>
      <c r="L520" t="s">
        <v>63</v>
      </c>
      <c r="M520" t="s">
        <v>620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3</v>
      </c>
      <c r="Y520">
        <v>0.25</v>
      </c>
      <c r="Z520">
        <v>2559</v>
      </c>
      <c r="AA520">
        <v>1</v>
      </c>
      <c r="AB520" s="12" t="str">
        <f t="shared" si="95"/>
        <v>2</v>
      </c>
      <c r="AC520" s="12" t="str">
        <f t="shared" si="96"/>
        <v>2</v>
      </c>
      <c r="AD520" s="12" t="str">
        <f t="shared" si="97"/>
        <v>5</v>
      </c>
      <c r="AE520" t="s">
        <v>113</v>
      </c>
      <c r="AF520" s="13">
        <f t="shared" si="98"/>
        <v>3.3333333333333335</v>
      </c>
      <c r="AG520" s="13">
        <f t="shared" si="99"/>
        <v>1.1111111111111112</v>
      </c>
      <c r="AH520" s="14">
        <f t="shared" si="100"/>
        <v>4.4444444444444446</v>
      </c>
    </row>
    <row r="521" spans="1:34" ht="16.5" customHeight="1" x14ac:dyDescent="0.2">
      <c r="A521" t="s">
        <v>113</v>
      </c>
      <c r="B521" t="s">
        <v>28</v>
      </c>
      <c r="C521" s="2" t="s">
        <v>827</v>
      </c>
      <c r="D521" t="s">
        <v>828</v>
      </c>
      <c r="E521" t="s">
        <v>31</v>
      </c>
      <c r="F521" t="s">
        <v>805</v>
      </c>
      <c r="G521">
        <v>1501</v>
      </c>
      <c r="H521" t="str">
        <f t="shared" si="91"/>
        <v>3</v>
      </c>
      <c r="I521" s="11" t="str">
        <f t="shared" si="92"/>
        <v>3</v>
      </c>
      <c r="J521" s="11" t="str">
        <f t="shared" si="93"/>
        <v>0</v>
      </c>
      <c r="K521" s="11" t="str">
        <f t="shared" si="94"/>
        <v>6</v>
      </c>
      <c r="L521" t="s">
        <v>33</v>
      </c>
      <c r="M521" t="s">
        <v>130</v>
      </c>
      <c r="N521">
        <v>0</v>
      </c>
      <c r="O521">
        <v>1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1</v>
      </c>
      <c r="X521">
        <v>3</v>
      </c>
      <c r="Y521">
        <v>0.25</v>
      </c>
      <c r="Z521">
        <v>2559</v>
      </c>
      <c r="AA521">
        <v>1</v>
      </c>
      <c r="AB521" s="12" t="str">
        <f t="shared" si="95"/>
        <v>3</v>
      </c>
      <c r="AC521" s="12" t="str">
        <f t="shared" si="96"/>
        <v>0</v>
      </c>
      <c r="AD521" s="12" t="str">
        <f t="shared" si="97"/>
        <v>6</v>
      </c>
      <c r="AE521" t="s">
        <v>113</v>
      </c>
      <c r="AF521" s="13">
        <f t="shared" si="98"/>
        <v>5</v>
      </c>
      <c r="AG521" s="13">
        <f t="shared" si="99"/>
        <v>0</v>
      </c>
      <c r="AH521" s="14">
        <f t="shared" si="100"/>
        <v>5</v>
      </c>
    </row>
    <row r="522" spans="1:34" ht="16.5" customHeight="1" x14ac:dyDescent="0.2">
      <c r="A522" t="s">
        <v>113</v>
      </c>
      <c r="B522" t="s">
        <v>28</v>
      </c>
      <c r="C522" s="2" t="s">
        <v>829</v>
      </c>
      <c r="D522" t="s">
        <v>118</v>
      </c>
      <c r="E522" t="s">
        <v>31</v>
      </c>
      <c r="F522" t="s">
        <v>805</v>
      </c>
      <c r="G522">
        <v>1501</v>
      </c>
      <c r="H522" t="str">
        <f t="shared" si="91"/>
        <v>9</v>
      </c>
      <c r="I522" s="11" t="str">
        <f t="shared" si="92"/>
        <v>0</v>
      </c>
      <c r="J522" s="11" t="str">
        <f t="shared" ref="J522" si="101">MID(L522,6,2)</f>
        <v>27</v>
      </c>
      <c r="K522" s="11" t="str">
        <f t="shared" ref="K522" si="102">MID(L522,9,1)</f>
        <v>0</v>
      </c>
      <c r="L522" t="s">
        <v>830</v>
      </c>
      <c r="M522" t="s">
        <v>130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9</v>
      </c>
      <c r="Y522">
        <v>0.75</v>
      </c>
      <c r="Z522">
        <v>2559</v>
      </c>
      <c r="AA522">
        <v>1</v>
      </c>
      <c r="AB522" s="12" t="str">
        <f t="shared" si="95"/>
        <v>0</v>
      </c>
      <c r="AC522" s="12" t="str">
        <f>MID(L522,6,2)</f>
        <v>27</v>
      </c>
      <c r="AD522" s="12" t="str">
        <f>MID(L522,9,1)</f>
        <v>0</v>
      </c>
      <c r="AE522" t="s">
        <v>113</v>
      </c>
      <c r="AF522" s="13">
        <f t="shared" si="98"/>
        <v>0</v>
      </c>
      <c r="AG522" s="13">
        <f t="shared" si="99"/>
        <v>15</v>
      </c>
      <c r="AH522" s="14">
        <f t="shared" si="100"/>
        <v>15</v>
      </c>
    </row>
    <row r="523" spans="1:34" ht="16.5" customHeight="1" x14ac:dyDescent="0.2">
      <c r="A523" t="s">
        <v>113</v>
      </c>
      <c r="B523" t="s">
        <v>105</v>
      </c>
      <c r="C523" s="2" t="s">
        <v>131</v>
      </c>
      <c r="D523" t="s">
        <v>132</v>
      </c>
      <c r="E523" t="s">
        <v>31</v>
      </c>
      <c r="F523" t="s">
        <v>133</v>
      </c>
      <c r="G523">
        <v>2501</v>
      </c>
      <c r="H523" t="str">
        <f t="shared" si="91"/>
        <v>2</v>
      </c>
      <c r="I523" s="11" t="str">
        <f t="shared" si="92"/>
        <v>2</v>
      </c>
      <c r="J523" s="11" t="str">
        <f t="shared" ref="J523" si="103">MID(L523,6,1)</f>
        <v>0</v>
      </c>
      <c r="K523" s="11" t="str">
        <f t="shared" ref="K523" si="104">MID(L523,8,1)</f>
        <v>4</v>
      </c>
      <c r="L523" t="s">
        <v>89</v>
      </c>
      <c r="M523" t="s">
        <v>107</v>
      </c>
      <c r="N523">
        <v>0</v>
      </c>
      <c r="O523">
        <v>0</v>
      </c>
      <c r="P523">
        <v>15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15</v>
      </c>
      <c r="X523">
        <v>30</v>
      </c>
      <c r="Y523">
        <v>2.5</v>
      </c>
      <c r="Z523">
        <v>2559</v>
      </c>
      <c r="AA523">
        <v>1</v>
      </c>
      <c r="AB523" s="12" t="str">
        <f t="shared" si="95"/>
        <v>2</v>
      </c>
      <c r="AC523" s="12" t="str">
        <f t="shared" ref="AC523" si="105">MID(L523,6,1)</f>
        <v>0</v>
      </c>
      <c r="AD523" s="12" t="str">
        <f t="shared" ref="AD523" si="106">MID(L523,8,1)</f>
        <v>4</v>
      </c>
      <c r="AE523" t="s">
        <v>113</v>
      </c>
      <c r="AF523" s="13">
        <f t="shared" si="98"/>
        <v>3.3333333333333335</v>
      </c>
      <c r="AG523" s="13">
        <f t="shared" si="99"/>
        <v>0</v>
      </c>
      <c r="AH523" s="14">
        <f t="shared" si="100"/>
        <v>3.3333333333333335</v>
      </c>
    </row>
    <row r="525" spans="1:34" ht="16.5" customHeight="1" x14ac:dyDescent="0.2">
      <c r="A525" t="s">
        <v>831</v>
      </c>
      <c r="B525" t="s">
        <v>28</v>
      </c>
      <c r="C525" s="2" t="s">
        <v>832</v>
      </c>
      <c r="D525" t="s">
        <v>833</v>
      </c>
      <c r="E525" t="s">
        <v>31</v>
      </c>
      <c r="F525" t="s">
        <v>137</v>
      </c>
      <c r="G525">
        <v>9001</v>
      </c>
      <c r="H525" t="str">
        <f t="shared" ref="H525:H532" si="107">LEFT(L525,1)</f>
        <v>3</v>
      </c>
      <c r="I525" s="11" t="str">
        <f t="shared" ref="I525:I532" si="108">MID(L525,4,1)</f>
        <v>3</v>
      </c>
      <c r="J525" s="11" t="str">
        <f t="shared" ref="J525:J532" si="109">MID(L525,6,1)</f>
        <v>0</v>
      </c>
      <c r="K525" s="11" t="str">
        <f t="shared" ref="K525:K532" si="110">MID(L525,8,1)</f>
        <v>6</v>
      </c>
      <c r="L525" t="s">
        <v>33</v>
      </c>
      <c r="M525" t="s">
        <v>834</v>
      </c>
      <c r="N525">
        <v>0</v>
      </c>
      <c r="O525">
        <v>7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7</v>
      </c>
      <c r="X525">
        <v>21</v>
      </c>
      <c r="Y525">
        <v>1.75</v>
      </c>
      <c r="Z525">
        <v>2559</v>
      </c>
      <c r="AA525">
        <v>1</v>
      </c>
      <c r="AB525" s="12" t="str">
        <f t="shared" ref="AB525:AB529" si="111">MID(L525,4,1)</f>
        <v>3</v>
      </c>
      <c r="AC525" s="12" t="str">
        <f t="shared" ref="AC525:AC528" si="112">MID(L525,6,1)</f>
        <v>0</v>
      </c>
      <c r="AD525" s="12" t="str">
        <f t="shared" ref="AD525:AD533" si="113">MID(L525,8,1)</f>
        <v>6</v>
      </c>
      <c r="AE525" t="s">
        <v>831</v>
      </c>
      <c r="AF525" s="13">
        <f t="shared" ref="AF525:AF533" si="114">AB525*(10/6)</f>
        <v>5</v>
      </c>
      <c r="AG525" s="13">
        <f t="shared" ref="AG525:AG533" si="115">AC525*(10/18)</f>
        <v>0</v>
      </c>
      <c r="AH525" s="14">
        <f t="shared" ref="AH525:AH533" si="116">AF525+AG525</f>
        <v>5</v>
      </c>
    </row>
    <row r="526" spans="1:34" ht="16.5" customHeight="1" x14ac:dyDescent="0.2">
      <c r="A526" t="s">
        <v>831</v>
      </c>
      <c r="B526" t="s">
        <v>28</v>
      </c>
      <c r="C526" s="2" t="s">
        <v>835</v>
      </c>
      <c r="D526" t="s">
        <v>836</v>
      </c>
      <c r="E526" t="s">
        <v>31</v>
      </c>
      <c r="F526" t="s">
        <v>137</v>
      </c>
      <c r="G526">
        <v>9001</v>
      </c>
      <c r="H526" t="str">
        <f t="shared" si="107"/>
        <v>3</v>
      </c>
      <c r="I526" s="11" t="str">
        <f t="shared" si="108"/>
        <v>3</v>
      </c>
      <c r="J526" s="11" t="str">
        <f t="shared" si="109"/>
        <v>0</v>
      </c>
      <c r="K526" s="11" t="str">
        <f t="shared" si="110"/>
        <v>6</v>
      </c>
      <c r="L526" t="s">
        <v>33</v>
      </c>
      <c r="M526" t="s">
        <v>837</v>
      </c>
      <c r="N526">
        <v>0</v>
      </c>
      <c r="O526">
        <v>6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6</v>
      </c>
      <c r="X526">
        <v>18</v>
      </c>
      <c r="Y526">
        <v>1.5</v>
      </c>
      <c r="Z526">
        <v>2559</v>
      </c>
      <c r="AA526">
        <v>1</v>
      </c>
      <c r="AB526" s="12" t="str">
        <f t="shared" si="111"/>
        <v>3</v>
      </c>
      <c r="AC526" s="12" t="str">
        <f t="shared" si="112"/>
        <v>0</v>
      </c>
      <c r="AD526" s="12" t="str">
        <f t="shared" si="113"/>
        <v>6</v>
      </c>
      <c r="AE526" t="s">
        <v>831</v>
      </c>
      <c r="AF526" s="13">
        <f t="shared" si="114"/>
        <v>5</v>
      </c>
      <c r="AG526" s="13">
        <f t="shared" si="115"/>
        <v>0</v>
      </c>
      <c r="AH526" s="14">
        <f t="shared" si="116"/>
        <v>5</v>
      </c>
    </row>
    <row r="527" spans="1:34" ht="16.5" customHeight="1" x14ac:dyDescent="0.2">
      <c r="A527" t="s">
        <v>831</v>
      </c>
      <c r="B527" t="s">
        <v>28</v>
      </c>
      <c r="C527" s="2" t="s">
        <v>838</v>
      </c>
      <c r="D527" t="s">
        <v>839</v>
      </c>
      <c r="E527" t="s">
        <v>31</v>
      </c>
      <c r="F527" t="s">
        <v>137</v>
      </c>
      <c r="G527">
        <v>9001</v>
      </c>
      <c r="H527" t="str">
        <f t="shared" si="107"/>
        <v>3</v>
      </c>
      <c r="I527" s="11" t="str">
        <f t="shared" si="108"/>
        <v>2</v>
      </c>
      <c r="J527" s="11" t="str">
        <f t="shared" si="109"/>
        <v>2</v>
      </c>
      <c r="K527" s="11" t="str">
        <f t="shared" si="110"/>
        <v>5</v>
      </c>
      <c r="L527" t="s">
        <v>63</v>
      </c>
      <c r="M527" t="s">
        <v>138</v>
      </c>
      <c r="N527">
        <v>0</v>
      </c>
      <c r="O527">
        <v>5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5</v>
      </c>
      <c r="X527">
        <v>15</v>
      </c>
      <c r="Y527">
        <v>1.25</v>
      </c>
      <c r="Z527">
        <v>2559</v>
      </c>
      <c r="AA527">
        <v>1</v>
      </c>
      <c r="AB527" s="12" t="str">
        <f t="shared" si="111"/>
        <v>2</v>
      </c>
      <c r="AC527" s="12" t="str">
        <f t="shared" si="112"/>
        <v>2</v>
      </c>
      <c r="AD527" s="12" t="str">
        <f t="shared" si="113"/>
        <v>5</v>
      </c>
      <c r="AE527" t="s">
        <v>831</v>
      </c>
      <c r="AF527" s="13">
        <f t="shared" si="114"/>
        <v>3.3333333333333335</v>
      </c>
      <c r="AG527" s="13">
        <f t="shared" si="115"/>
        <v>1.1111111111111112</v>
      </c>
      <c r="AH527" s="14">
        <f t="shared" si="116"/>
        <v>4.4444444444444446</v>
      </c>
    </row>
    <row r="528" spans="1:34" ht="16.5" customHeight="1" x14ac:dyDescent="0.2">
      <c r="A528" t="s">
        <v>831</v>
      </c>
      <c r="B528" t="s">
        <v>28</v>
      </c>
      <c r="C528" s="2" t="s">
        <v>840</v>
      </c>
      <c r="D528" t="s">
        <v>841</v>
      </c>
      <c r="E528" t="s">
        <v>31</v>
      </c>
      <c r="F528" t="s">
        <v>137</v>
      </c>
      <c r="G528">
        <v>9001</v>
      </c>
      <c r="H528" t="str">
        <f t="shared" si="107"/>
        <v>3</v>
      </c>
      <c r="I528" s="11" t="str">
        <f t="shared" si="108"/>
        <v>2</v>
      </c>
      <c r="J528" s="11" t="str">
        <f t="shared" si="109"/>
        <v>2</v>
      </c>
      <c r="K528" s="11" t="str">
        <f t="shared" si="110"/>
        <v>5</v>
      </c>
      <c r="L528" t="s">
        <v>63</v>
      </c>
      <c r="M528" t="s">
        <v>138</v>
      </c>
      <c r="N528">
        <v>0</v>
      </c>
      <c r="O528">
        <v>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7</v>
      </c>
      <c r="X528">
        <v>21</v>
      </c>
      <c r="Y528">
        <v>1.75</v>
      </c>
      <c r="Z528">
        <v>2559</v>
      </c>
      <c r="AA528">
        <v>1</v>
      </c>
      <c r="AB528" s="12" t="str">
        <f t="shared" si="111"/>
        <v>2</v>
      </c>
      <c r="AC528" s="12" t="str">
        <f t="shared" si="112"/>
        <v>2</v>
      </c>
      <c r="AD528" s="12" t="str">
        <f t="shared" si="113"/>
        <v>5</v>
      </c>
      <c r="AE528" t="s">
        <v>831</v>
      </c>
      <c r="AF528" s="13">
        <f t="shared" si="114"/>
        <v>3.3333333333333335</v>
      </c>
      <c r="AG528" s="13">
        <f t="shared" si="115"/>
        <v>1.1111111111111112</v>
      </c>
      <c r="AH528" s="14">
        <f t="shared" si="116"/>
        <v>4.4444444444444446</v>
      </c>
    </row>
    <row r="529" spans="1:34" ht="16.5" customHeight="1" x14ac:dyDescent="0.2">
      <c r="A529" t="s">
        <v>831</v>
      </c>
      <c r="B529" t="s">
        <v>28</v>
      </c>
      <c r="C529" s="2" t="s">
        <v>135</v>
      </c>
      <c r="D529" t="s">
        <v>136</v>
      </c>
      <c r="E529" t="s">
        <v>31</v>
      </c>
      <c r="F529" t="s">
        <v>137</v>
      </c>
      <c r="G529">
        <v>9001</v>
      </c>
      <c r="H529" t="str">
        <f t="shared" si="107"/>
        <v>8</v>
      </c>
      <c r="I529" s="11" t="str">
        <f t="shared" si="108"/>
        <v>0</v>
      </c>
      <c r="J529" s="11" t="str">
        <f t="shared" ref="J529" si="117">MID(L529,6,2)</f>
        <v>24</v>
      </c>
      <c r="K529" s="11" t="str">
        <f t="shared" ref="K529" si="118">MID(L529,9,1)</f>
        <v>0</v>
      </c>
      <c r="L529" t="s">
        <v>842</v>
      </c>
      <c r="M529" t="s">
        <v>843</v>
      </c>
      <c r="N529">
        <v>0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1</v>
      </c>
      <c r="X529">
        <v>8</v>
      </c>
      <c r="Y529">
        <v>0.67</v>
      </c>
      <c r="Z529">
        <v>2559</v>
      </c>
      <c r="AA529">
        <v>1</v>
      </c>
      <c r="AB529" s="12" t="str">
        <f t="shared" si="111"/>
        <v>0</v>
      </c>
      <c r="AC529" s="12" t="str">
        <f>MID(L529,6,2)</f>
        <v>24</v>
      </c>
      <c r="AD529" s="12" t="str">
        <f>MID(L529,9,1)</f>
        <v>0</v>
      </c>
      <c r="AE529" t="s">
        <v>831</v>
      </c>
      <c r="AF529" s="13">
        <f t="shared" si="114"/>
        <v>0</v>
      </c>
      <c r="AG529" s="13">
        <f t="shared" si="115"/>
        <v>13.333333333333334</v>
      </c>
      <c r="AH529" s="14">
        <f t="shared" si="116"/>
        <v>13.333333333333334</v>
      </c>
    </row>
    <row r="530" spans="1:34" ht="16.5" customHeight="1" x14ac:dyDescent="0.2">
      <c r="A530" t="s">
        <v>831</v>
      </c>
      <c r="B530" t="s">
        <v>28</v>
      </c>
      <c r="C530" s="2" t="s">
        <v>844</v>
      </c>
      <c r="D530" t="s">
        <v>136</v>
      </c>
      <c r="E530" t="s">
        <v>31</v>
      </c>
      <c r="F530" t="s">
        <v>137</v>
      </c>
      <c r="G530">
        <v>9001</v>
      </c>
      <c r="H530" t="str">
        <f>LEFT(L530,2)</f>
        <v>10</v>
      </c>
      <c r="I530" s="11" t="str">
        <f>MID(L530,5,1)</f>
        <v>0</v>
      </c>
      <c r="J530" s="11" t="str">
        <f>MID(L530,7,2)</f>
        <v>30</v>
      </c>
      <c r="K530" s="11" t="str">
        <f>MID(L530,8,1)</f>
        <v>0</v>
      </c>
      <c r="L530" t="s">
        <v>845</v>
      </c>
      <c r="M530" t="s">
        <v>834</v>
      </c>
      <c r="N530">
        <v>0</v>
      </c>
      <c r="O530">
        <v>8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8</v>
      </c>
      <c r="X530">
        <v>80</v>
      </c>
      <c r="Y530">
        <v>6.67</v>
      </c>
      <c r="Z530">
        <v>2559</v>
      </c>
      <c r="AA530">
        <v>1</v>
      </c>
      <c r="AB530" s="12" t="str">
        <f>MID(L530,5,1)</f>
        <v>0</v>
      </c>
      <c r="AC530" s="12" t="str">
        <f>MID(L530,7,2)</f>
        <v>30</v>
      </c>
      <c r="AD530" s="12" t="str">
        <f>MID(L530,10,1)</f>
        <v>0</v>
      </c>
      <c r="AE530" t="s">
        <v>831</v>
      </c>
      <c r="AF530" s="13">
        <f t="shared" si="114"/>
        <v>0</v>
      </c>
      <c r="AG530" s="13">
        <f t="shared" si="115"/>
        <v>16.666666666666668</v>
      </c>
      <c r="AH530" s="14">
        <f t="shared" si="116"/>
        <v>16.666666666666668</v>
      </c>
    </row>
    <row r="531" spans="1:34" ht="16.5" customHeight="1" x14ac:dyDescent="0.2">
      <c r="C531" s="2"/>
      <c r="I531" s="11"/>
      <c r="J531" s="11"/>
      <c r="K531" s="11"/>
      <c r="AB531" s="12"/>
      <c r="AC531" s="12"/>
      <c r="AD531" s="12"/>
      <c r="AF531" s="13"/>
      <c r="AG531" s="13"/>
      <c r="AH531" s="14"/>
    </row>
    <row r="532" spans="1:34" ht="16.5" customHeight="1" x14ac:dyDescent="0.2">
      <c r="A532" t="s">
        <v>134</v>
      </c>
      <c r="B532" t="s">
        <v>28</v>
      </c>
      <c r="C532" s="2" t="s">
        <v>840</v>
      </c>
      <c r="D532" t="s">
        <v>841</v>
      </c>
      <c r="E532" t="s">
        <v>31</v>
      </c>
      <c r="F532" t="s">
        <v>137</v>
      </c>
      <c r="G532">
        <v>9001</v>
      </c>
      <c r="H532" t="str">
        <f t="shared" si="107"/>
        <v>3</v>
      </c>
      <c r="I532" s="11" t="str">
        <f t="shared" si="108"/>
        <v>2</v>
      </c>
      <c r="J532" s="11" t="str">
        <f t="shared" si="109"/>
        <v>2</v>
      </c>
      <c r="K532" s="11" t="str">
        <f t="shared" si="110"/>
        <v>5</v>
      </c>
      <c r="L532" t="s">
        <v>63</v>
      </c>
      <c r="M532" t="s">
        <v>846</v>
      </c>
      <c r="N532">
        <v>0</v>
      </c>
      <c r="O532">
        <v>3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3</v>
      </c>
      <c r="X532">
        <v>9</v>
      </c>
      <c r="Y532">
        <v>0.75</v>
      </c>
      <c r="Z532">
        <v>2559</v>
      </c>
      <c r="AA532">
        <v>1</v>
      </c>
      <c r="AB532" s="12" t="str">
        <f>MID(L532,4,1)</f>
        <v>2</v>
      </c>
      <c r="AC532" s="12" t="str">
        <f>MID(L532,6,1)</f>
        <v>2</v>
      </c>
      <c r="AD532" s="12" t="str">
        <f t="shared" si="113"/>
        <v>5</v>
      </c>
      <c r="AE532" t="s">
        <v>134</v>
      </c>
      <c r="AF532" s="13">
        <f t="shared" si="114"/>
        <v>3.3333333333333335</v>
      </c>
      <c r="AG532" s="13">
        <f t="shared" si="115"/>
        <v>1.1111111111111112</v>
      </c>
      <c r="AH532" s="14">
        <f t="shared" si="116"/>
        <v>4.4444444444444446</v>
      </c>
    </row>
    <row r="533" spans="1:34" ht="16.5" customHeight="1" x14ac:dyDescent="0.2">
      <c r="A533" t="s">
        <v>134</v>
      </c>
      <c r="B533" t="s">
        <v>28</v>
      </c>
      <c r="C533" s="2" t="s">
        <v>844</v>
      </c>
      <c r="D533" t="s">
        <v>136</v>
      </c>
      <c r="E533" t="s">
        <v>31</v>
      </c>
      <c r="F533" t="s">
        <v>137</v>
      </c>
      <c r="G533">
        <v>9101</v>
      </c>
      <c r="H533" t="str">
        <f>LEFT(L533,2)</f>
        <v>10</v>
      </c>
      <c r="I533" s="11" t="str">
        <f>MID(L533,5,1)</f>
        <v>0</v>
      </c>
      <c r="J533" s="11" t="str">
        <f>MID(L533,7,2)</f>
        <v>30</v>
      </c>
      <c r="K533" s="11" t="str">
        <f>MID(L533,8,1)</f>
        <v>0</v>
      </c>
      <c r="L533" t="s">
        <v>845</v>
      </c>
      <c r="M533" t="s">
        <v>834</v>
      </c>
      <c r="N533">
        <v>0</v>
      </c>
      <c r="O533">
        <v>3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3</v>
      </c>
      <c r="X533">
        <v>30</v>
      </c>
      <c r="Y533">
        <v>2.5</v>
      </c>
      <c r="Z533">
        <v>2559</v>
      </c>
      <c r="AA533">
        <v>1</v>
      </c>
      <c r="AB533" s="12" t="str">
        <f>MID(L533,5,1)</f>
        <v>0</v>
      </c>
      <c r="AC533" s="12" t="str">
        <f>MID(L533,7,2)</f>
        <v>30</v>
      </c>
      <c r="AD533" s="12" t="str">
        <f t="shared" si="113"/>
        <v>0</v>
      </c>
      <c r="AE533" t="s">
        <v>134</v>
      </c>
      <c r="AF533" s="13">
        <f t="shared" si="114"/>
        <v>0</v>
      </c>
      <c r="AG533" s="13">
        <f t="shared" si="115"/>
        <v>16.666666666666668</v>
      </c>
      <c r="AH533" s="14">
        <f t="shared" si="116"/>
        <v>16.666666666666668</v>
      </c>
    </row>
  </sheetData>
  <hyperlinks>
    <hyperlink ref="H1" r:id="rId1" display="http://dict.longdo.com/search/cr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9"/>
  <sheetViews>
    <sheetView tabSelected="1" topLeftCell="G1" zoomScale="90" zoomScaleNormal="90" workbookViewId="0">
      <selection activeCell="K482" sqref="K482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17</v>
      </c>
      <c r="H2" s="1" t="str">
        <f>LEFT(L2,1)</f>
        <v>3</v>
      </c>
      <c r="I2" s="1" t="str">
        <f>MID(L2,4,1)</f>
        <v>3</v>
      </c>
      <c r="J2" s="1" t="str">
        <f>MID(L2,6,1)</f>
        <v>0</v>
      </c>
      <c r="K2" s="1" t="str">
        <f>MID(L2,8,1)</f>
        <v>6</v>
      </c>
      <c r="L2" t="s">
        <v>33</v>
      </c>
      <c r="M2" t="s">
        <v>147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51</v>
      </c>
      <c r="V2">
        <v>0</v>
      </c>
      <c r="W2">
        <v>51</v>
      </c>
      <c r="X2">
        <v>153</v>
      </c>
      <c r="Y2">
        <v>8.5</v>
      </c>
      <c r="Z2">
        <v>2559</v>
      </c>
      <c r="AA2">
        <v>2</v>
      </c>
    </row>
    <row r="3" spans="1:27" ht="16.5" customHeight="1" x14ac:dyDescent="0.2">
      <c r="A3" t="s">
        <v>27</v>
      </c>
      <c r="B3" t="s">
        <v>28</v>
      </c>
      <c r="C3" s="2" t="s">
        <v>29</v>
      </c>
      <c r="D3" t="s">
        <v>30</v>
      </c>
      <c r="E3" t="s">
        <v>31</v>
      </c>
      <c r="F3" t="s">
        <v>32</v>
      </c>
      <c r="G3">
        <v>16</v>
      </c>
      <c r="H3" s="1" t="str">
        <f t="shared" ref="H3:H66" si="0">LEFT(L3,1)</f>
        <v>3</v>
      </c>
      <c r="I3" s="1" t="str">
        <f t="shared" ref="I3:I66" si="1">MID(L3,4,1)</f>
        <v>3</v>
      </c>
      <c r="J3" s="1" t="str">
        <f t="shared" ref="J3:J66" si="2">MID(L3,6,1)</f>
        <v>0</v>
      </c>
      <c r="K3" s="1" t="str">
        <f t="shared" ref="K3:K66" si="3">MID(L3,8,1)</f>
        <v>6</v>
      </c>
      <c r="L3" t="s">
        <v>33</v>
      </c>
      <c r="M3" t="s">
        <v>154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59</v>
      </c>
      <c r="V3">
        <v>0</v>
      </c>
      <c r="W3">
        <v>59</v>
      </c>
      <c r="X3">
        <v>177</v>
      </c>
      <c r="Y3">
        <v>9.83</v>
      </c>
      <c r="Z3">
        <v>2559</v>
      </c>
      <c r="AA3">
        <v>2</v>
      </c>
    </row>
    <row r="4" spans="1:27" ht="16.5" customHeight="1" x14ac:dyDescent="0.2">
      <c r="A4" t="s">
        <v>27</v>
      </c>
      <c r="B4" t="s">
        <v>28</v>
      </c>
      <c r="C4" s="2" t="s">
        <v>29</v>
      </c>
      <c r="D4" t="s">
        <v>30</v>
      </c>
      <c r="E4" t="s">
        <v>31</v>
      </c>
      <c r="F4" t="s">
        <v>32</v>
      </c>
      <c r="G4">
        <v>15</v>
      </c>
      <c r="H4" s="1" t="str">
        <f t="shared" si="0"/>
        <v>3</v>
      </c>
      <c r="I4" s="1" t="str">
        <f t="shared" si="1"/>
        <v>3</v>
      </c>
      <c r="J4" s="1" t="str">
        <f t="shared" si="2"/>
        <v>0</v>
      </c>
      <c r="K4" s="1" t="str">
        <f t="shared" si="3"/>
        <v>6</v>
      </c>
      <c r="L4" t="s">
        <v>33</v>
      </c>
      <c r="M4" t="s">
        <v>148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46</v>
      </c>
      <c r="V4">
        <v>0</v>
      </c>
      <c r="W4">
        <v>46</v>
      </c>
      <c r="X4">
        <v>138</v>
      </c>
      <c r="Y4">
        <v>7.67</v>
      </c>
      <c r="Z4">
        <v>2559</v>
      </c>
      <c r="AA4">
        <v>2</v>
      </c>
    </row>
    <row r="5" spans="1:27" ht="16.5" customHeight="1" x14ac:dyDescent="0.2">
      <c r="A5" t="s">
        <v>27</v>
      </c>
      <c r="B5" t="s">
        <v>28</v>
      </c>
      <c r="C5" s="2" t="s">
        <v>29</v>
      </c>
      <c r="D5" t="s">
        <v>30</v>
      </c>
      <c r="E5" t="s">
        <v>31</v>
      </c>
      <c r="F5" t="s">
        <v>32</v>
      </c>
      <c r="G5">
        <v>12</v>
      </c>
      <c r="H5" s="1" t="str">
        <f t="shared" si="0"/>
        <v>3</v>
      </c>
      <c r="I5" s="1" t="str">
        <f t="shared" si="1"/>
        <v>3</v>
      </c>
      <c r="J5" s="1" t="str">
        <f t="shared" si="2"/>
        <v>0</v>
      </c>
      <c r="K5" s="1" t="str">
        <f t="shared" si="3"/>
        <v>6</v>
      </c>
      <c r="L5" t="s">
        <v>33</v>
      </c>
      <c r="M5" t="s">
        <v>149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48</v>
      </c>
      <c r="V5">
        <v>0</v>
      </c>
      <c r="W5">
        <v>49</v>
      </c>
      <c r="X5">
        <v>147</v>
      </c>
      <c r="Y5">
        <v>8.17</v>
      </c>
      <c r="Z5">
        <v>2559</v>
      </c>
      <c r="AA5">
        <v>2</v>
      </c>
    </row>
    <row r="6" spans="1:27" ht="16.5" customHeight="1" x14ac:dyDescent="0.2">
      <c r="A6" t="s">
        <v>27</v>
      </c>
      <c r="B6" t="s">
        <v>28</v>
      </c>
      <c r="C6" s="2" t="s">
        <v>29</v>
      </c>
      <c r="D6" t="s">
        <v>30</v>
      </c>
      <c r="E6" t="s">
        <v>31</v>
      </c>
      <c r="F6" t="s">
        <v>32</v>
      </c>
      <c r="G6">
        <v>13</v>
      </c>
      <c r="H6" s="1" t="str">
        <f t="shared" si="0"/>
        <v>3</v>
      </c>
      <c r="I6" s="1" t="str">
        <f t="shared" si="1"/>
        <v>3</v>
      </c>
      <c r="J6" s="1" t="str">
        <f t="shared" si="2"/>
        <v>0</v>
      </c>
      <c r="K6" s="1" t="str">
        <f t="shared" si="3"/>
        <v>6</v>
      </c>
      <c r="L6" t="s">
        <v>33</v>
      </c>
      <c r="M6" t="s">
        <v>90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49</v>
      </c>
      <c r="V6">
        <v>0</v>
      </c>
      <c r="W6">
        <v>49</v>
      </c>
      <c r="X6">
        <v>147</v>
      </c>
      <c r="Y6">
        <v>8.17</v>
      </c>
      <c r="Z6">
        <v>2559</v>
      </c>
      <c r="AA6">
        <v>2</v>
      </c>
    </row>
    <row r="7" spans="1:27" ht="16.5" customHeight="1" x14ac:dyDescent="0.2">
      <c r="A7" t="s">
        <v>27</v>
      </c>
      <c r="B7" t="s">
        <v>28</v>
      </c>
      <c r="C7" s="2" t="s">
        <v>29</v>
      </c>
      <c r="D7" t="s">
        <v>30</v>
      </c>
      <c r="E7" t="s">
        <v>31</v>
      </c>
      <c r="F7" t="s">
        <v>32</v>
      </c>
      <c r="G7">
        <v>14</v>
      </c>
      <c r="H7" s="1" t="str">
        <f t="shared" si="0"/>
        <v>3</v>
      </c>
      <c r="I7" s="1" t="str">
        <f t="shared" si="1"/>
        <v>3</v>
      </c>
      <c r="J7" s="1" t="str">
        <f t="shared" si="2"/>
        <v>0</v>
      </c>
      <c r="K7" s="1" t="str">
        <f t="shared" si="3"/>
        <v>6</v>
      </c>
      <c r="L7" t="s">
        <v>33</v>
      </c>
      <c r="M7" t="s">
        <v>148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56</v>
      </c>
      <c r="V7">
        <v>0</v>
      </c>
      <c r="W7">
        <v>56</v>
      </c>
      <c r="X7">
        <v>168</v>
      </c>
      <c r="Y7">
        <v>9.33</v>
      </c>
      <c r="Z7">
        <v>2559</v>
      </c>
      <c r="AA7">
        <v>2</v>
      </c>
    </row>
    <row r="8" spans="1:27" ht="16.5" customHeight="1" x14ac:dyDescent="0.2">
      <c r="A8" t="s">
        <v>27</v>
      </c>
      <c r="B8" t="s">
        <v>28</v>
      </c>
      <c r="C8" s="2" t="s">
        <v>29</v>
      </c>
      <c r="D8" t="s">
        <v>30</v>
      </c>
      <c r="E8" t="s">
        <v>31</v>
      </c>
      <c r="F8" t="s">
        <v>32</v>
      </c>
      <c r="G8">
        <v>11</v>
      </c>
      <c r="H8" s="1" t="str">
        <f t="shared" si="0"/>
        <v>3</v>
      </c>
      <c r="I8" s="1" t="str">
        <f t="shared" si="1"/>
        <v>3</v>
      </c>
      <c r="J8" s="1" t="str">
        <f t="shared" si="2"/>
        <v>0</v>
      </c>
      <c r="K8" s="1" t="str">
        <f t="shared" si="3"/>
        <v>6</v>
      </c>
      <c r="L8" t="s">
        <v>33</v>
      </c>
      <c r="M8" t="s">
        <v>149</v>
      </c>
      <c r="N8">
        <v>0</v>
      </c>
      <c r="O8">
        <v>0</v>
      </c>
      <c r="P8">
        <v>0</v>
      </c>
      <c r="Q8">
        <v>28</v>
      </c>
      <c r="R8">
        <v>0</v>
      </c>
      <c r="S8">
        <v>0</v>
      </c>
      <c r="T8">
        <v>0</v>
      </c>
      <c r="U8">
        <v>0</v>
      </c>
      <c r="V8">
        <v>0</v>
      </c>
      <c r="W8">
        <v>28</v>
      </c>
      <c r="X8">
        <v>84</v>
      </c>
      <c r="Y8">
        <v>4.67</v>
      </c>
      <c r="Z8">
        <v>2559</v>
      </c>
      <c r="AA8">
        <v>2</v>
      </c>
    </row>
    <row r="9" spans="1:27" ht="16.5" customHeight="1" x14ac:dyDescent="0.2">
      <c r="A9" t="s">
        <v>27</v>
      </c>
      <c r="B9" t="s">
        <v>28</v>
      </c>
      <c r="C9" s="2" t="s">
        <v>29</v>
      </c>
      <c r="D9" t="s">
        <v>30</v>
      </c>
      <c r="E9" t="s">
        <v>31</v>
      </c>
      <c r="F9" t="s">
        <v>32</v>
      </c>
      <c r="G9">
        <v>9</v>
      </c>
      <c r="H9" s="1" t="str">
        <f t="shared" si="0"/>
        <v>3</v>
      </c>
      <c r="I9" s="1" t="str">
        <f t="shared" si="1"/>
        <v>3</v>
      </c>
      <c r="J9" s="1" t="str">
        <f t="shared" si="2"/>
        <v>0</v>
      </c>
      <c r="K9" s="1" t="str">
        <f t="shared" si="3"/>
        <v>6</v>
      </c>
      <c r="L9" t="s">
        <v>33</v>
      </c>
      <c r="M9" t="s">
        <v>153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46</v>
      </c>
      <c r="V9">
        <v>0</v>
      </c>
      <c r="W9">
        <v>46</v>
      </c>
      <c r="X9">
        <v>138</v>
      </c>
      <c r="Y9">
        <v>7.67</v>
      </c>
      <c r="Z9">
        <v>2559</v>
      </c>
      <c r="AA9">
        <v>2</v>
      </c>
    </row>
    <row r="10" spans="1:27" ht="16.5" customHeight="1" x14ac:dyDescent="0.2">
      <c r="A10" t="s">
        <v>27</v>
      </c>
      <c r="B10" t="s">
        <v>28</v>
      </c>
      <c r="C10" s="2" t="s">
        <v>29</v>
      </c>
      <c r="D10" t="s">
        <v>30</v>
      </c>
      <c r="E10" t="s">
        <v>31</v>
      </c>
      <c r="F10" t="s">
        <v>32</v>
      </c>
      <c r="G10">
        <v>7</v>
      </c>
      <c r="H10" s="1" t="str">
        <f t="shared" si="0"/>
        <v>3</v>
      </c>
      <c r="I10" s="1" t="str">
        <f t="shared" si="1"/>
        <v>3</v>
      </c>
      <c r="J10" s="1" t="str">
        <f t="shared" si="2"/>
        <v>0</v>
      </c>
      <c r="K10" s="1" t="str">
        <f t="shared" si="3"/>
        <v>6</v>
      </c>
      <c r="L10" t="s">
        <v>33</v>
      </c>
      <c r="M10" t="s">
        <v>126</v>
      </c>
      <c r="N10">
        <v>0</v>
      </c>
      <c r="O10">
        <v>0</v>
      </c>
      <c r="P10">
        <v>0</v>
      </c>
      <c r="Q10">
        <v>49</v>
      </c>
      <c r="R10">
        <v>0</v>
      </c>
      <c r="S10">
        <v>0</v>
      </c>
      <c r="T10">
        <v>0</v>
      </c>
      <c r="U10">
        <v>0</v>
      </c>
      <c r="V10">
        <v>0</v>
      </c>
      <c r="W10">
        <v>49</v>
      </c>
      <c r="X10">
        <v>147</v>
      </c>
      <c r="Y10">
        <v>8.17</v>
      </c>
      <c r="Z10">
        <v>2559</v>
      </c>
      <c r="AA10">
        <v>2</v>
      </c>
    </row>
    <row r="11" spans="1:27" ht="16.5" customHeight="1" x14ac:dyDescent="0.2">
      <c r="A11" t="s">
        <v>27</v>
      </c>
      <c r="B11" t="s">
        <v>28</v>
      </c>
      <c r="C11" s="2" t="s">
        <v>29</v>
      </c>
      <c r="D11" t="s">
        <v>30</v>
      </c>
      <c r="E11" t="s">
        <v>31</v>
      </c>
      <c r="F11" t="s">
        <v>32</v>
      </c>
      <c r="G11">
        <v>1</v>
      </c>
      <c r="H11" s="1" t="str">
        <f t="shared" si="0"/>
        <v>3</v>
      </c>
      <c r="I11" s="1" t="str">
        <f t="shared" si="1"/>
        <v>3</v>
      </c>
      <c r="J11" s="1" t="str">
        <f t="shared" si="2"/>
        <v>0</v>
      </c>
      <c r="K11" s="1" t="str">
        <f t="shared" si="3"/>
        <v>6</v>
      </c>
      <c r="L11" t="s">
        <v>33</v>
      </c>
      <c r="M11" t="s">
        <v>147</v>
      </c>
      <c r="N11">
        <v>0</v>
      </c>
      <c r="O11">
        <v>0</v>
      </c>
      <c r="P11">
        <v>0</v>
      </c>
      <c r="Q11">
        <v>49</v>
      </c>
      <c r="R11">
        <v>0</v>
      </c>
      <c r="S11">
        <v>0</v>
      </c>
      <c r="T11">
        <v>0</v>
      </c>
      <c r="U11">
        <v>0</v>
      </c>
      <c r="V11">
        <v>0</v>
      </c>
      <c r="W11">
        <v>49</v>
      </c>
      <c r="X11">
        <v>147</v>
      </c>
      <c r="Y11">
        <v>8.17</v>
      </c>
      <c r="Z11">
        <v>2559</v>
      </c>
      <c r="AA11">
        <v>2</v>
      </c>
    </row>
    <row r="12" spans="1:27" ht="16.5" customHeight="1" x14ac:dyDescent="0.2">
      <c r="A12" t="s">
        <v>27</v>
      </c>
      <c r="B12" t="s">
        <v>28</v>
      </c>
      <c r="C12" s="2" t="s">
        <v>29</v>
      </c>
      <c r="D12" t="s">
        <v>30</v>
      </c>
      <c r="E12" t="s">
        <v>31</v>
      </c>
      <c r="F12" t="s">
        <v>32</v>
      </c>
      <c r="G12">
        <v>2</v>
      </c>
      <c r="H12" s="1" t="str">
        <f t="shared" si="0"/>
        <v>3</v>
      </c>
      <c r="I12" s="1" t="str">
        <f t="shared" si="1"/>
        <v>3</v>
      </c>
      <c r="J12" s="1" t="str">
        <f t="shared" si="2"/>
        <v>0</v>
      </c>
      <c r="K12" s="1" t="str">
        <f t="shared" si="3"/>
        <v>6</v>
      </c>
      <c r="L12" t="s">
        <v>33</v>
      </c>
      <c r="M12" t="s">
        <v>150</v>
      </c>
      <c r="N12">
        <v>0</v>
      </c>
      <c r="O12">
        <v>0</v>
      </c>
      <c r="P12">
        <v>0</v>
      </c>
      <c r="Q12">
        <v>43</v>
      </c>
      <c r="R12">
        <v>0</v>
      </c>
      <c r="S12">
        <v>0</v>
      </c>
      <c r="T12">
        <v>0</v>
      </c>
      <c r="U12">
        <v>0</v>
      </c>
      <c r="V12">
        <v>0</v>
      </c>
      <c r="W12">
        <v>43</v>
      </c>
      <c r="X12">
        <v>129</v>
      </c>
      <c r="Y12">
        <v>7.17</v>
      </c>
      <c r="Z12">
        <v>2559</v>
      </c>
      <c r="AA12">
        <v>2</v>
      </c>
    </row>
    <row r="13" spans="1:27" ht="16.5" customHeight="1" x14ac:dyDescent="0.2">
      <c r="A13" t="s">
        <v>27</v>
      </c>
      <c r="B13" t="s">
        <v>28</v>
      </c>
      <c r="C13" s="2" t="s">
        <v>29</v>
      </c>
      <c r="D13" t="s">
        <v>30</v>
      </c>
      <c r="E13" t="s">
        <v>31</v>
      </c>
      <c r="F13" t="s">
        <v>32</v>
      </c>
      <c r="G13">
        <v>3</v>
      </c>
      <c r="H13" s="1" t="str">
        <f t="shared" si="0"/>
        <v>3</v>
      </c>
      <c r="I13" s="1" t="str">
        <f t="shared" si="1"/>
        <v>3</v>
      </c>
      <c r="J13" s="1" t="str">
        <f t="shared" si="2"/>
        <v>0</v>
      </c>
      <c r="K13" s="1" t="str">
        <f t="shared" si="3"/>
        <v>6</v>
      </c>
      <c r="L13" t="s">
        <v>33</v>
      </c>
      <c r="M13" t="s">
        <v>151</v>
      </c>
      <c r="N13">
        <v>0</v>
      </c>
      <c r="O13">
        <v>0</v>
      </c>
      <c r="P13">
        <v>0</v>
      </c>
      <c r="Q13">
        <v>49</v>
      </c>
      <c r="R13">
        <v>0</v>
      </c>
      <c r="S13">
        <v>0</v>
      </c>
      <c r="T13">
        <v>0</v>
      </c>
      <c r="U13">
        <v>0</v>
      </c>
      <c r="V13">
        <v>0</v>
      </c>
      <c r="W13">
        <v>49</v>
      </c>
      <c r="X13">
        <v>147</v>
      </c>
      <c r="Y13">
        <v>8.17</v>
      </c>
      <c r="Z13">
        <v>2559</v>
      </c>
      <c r="AA13">
        <v>2</v>
      </c>
    </row>
    <row r="14" spans="1:27" ht="16.5" customHeight="1" x14ac:dyDescent="0.2">
      <c r="A14" t="s">
        <v>27</v>
      </c>
      <c r="B14" t="s">
        <v>28</v>
      </c>
      <c r="C14" s="2" t="s">
        <v>29</v>
      </c>
      <c r="D14" t="s">
        <v>30</v>
      </c>
      <c r="E14" t="s">
        <v>31</v>
      </c>
      <c r="F14" t="s">
        <v>32</v>
      </c>
      <c r="G14">
        <v>4</v>
      </c>
      <c r="H14" s="1" t="str">
        <f t="shared" si="0"/>
        <v>3</v>
      </c>
      <c r="I14" s="1" t="str">
        <f t="shared" si="1"/>
        <v>3</v>
      </c>
      <c r="J14" s="1" t="str">
        <f t="shared" si="2"/>
        <v>0</v>
      </c>
      <c r="K14" s="1" t="str">
        <f t="shared" si="3"/>
        <v>6</v>
      </c>
      <c r="L14" t="s">
        <v>33</v>
      </c>
      <c r="M14" t="s">
        <v>151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47</v>
      </c>
      <c r="V14">
        <v>0</v>
      </c>
      <c r="W14">
        <v>47</v>
      </c>
      <c r="X14">
        <v>141</v>
      </c>
      <c r="Y14">
        <v>7.83</v>
      </c>
      <c r="Z14">
        <v>2559</v>
      </c>
      <c r="AA14">
        <v>2</v>
      </c>
    </row>
    <row r="15" spans="1:27" ht="16.5" customHeight="1" x14ac:dyDescent="0.2">
      <c r="A15" t="s">
        <v>27</v>
      </c>
      <c r="B15" t="s">
        <v>28</v>
      </c>
      <c r="C15" s="2" t="s">
        <v>29</v>
      </c>
      <c r="D15" t="s">
        <v>30</v>
      </c>
      <c r="E15" t="s">
        <v>31</v>
      </c>
      <c r="F15" t="s">
        <v>32</v>
      </c>
      <c r="G15">
        <v>5</v>
      </c>
      <c r="H15" s="1" t="str">
        <f t="shared" si="0"/>
        <v>3</v>
      </c>
      <c r="I15" s="1" t="str">
        <f t="shared" si="1"/>
        <v>3</v>
      </c>
      <c r="J15" s="1" t="str">
        <f t="shared" si="2"/>
        <v>0</v>
      </c>
      <c r="K15" s="1" t="str">
        <f t="shared" si="3"/>
        <v>6</v>
      </c>
      <c r="L15" t="s">
        <v>33</v>
      </c>
      <c r="M15" t="s">
        <v>847</v>
      </c>
      <c r="N15">
        <v>0</v>
      </c>
      <c r="O15">
        <v>0</v>
      </c>
      <c r="P15">
        <v>0</v>
      </c>
      <c r="Q15">
        <v>33</v>
      </c>
      <c r="R15">
        <v>0</v>
      </c>
      <c r="S15">
        <v>0</v>
      </c>
      <c r="T15">
        <v>0</v>
      </c>
      <c r="U15">
        <v>0</v>
      </c>
      <c r="V15">
        <v>0</v>
      </c>
      <c r="W15">
        <v>33</v>
      </c>
      <c r="X15">
        <v>99</v>
      </c>
      <c r="Y15">
        <v>5.5</v>
      </c>
      <c r="Z15">
        <v>2559</v>
      </c>
      <c r="AA15">
        <v>2</v>
      </c>
    </row>
    <row r="16" spans="1:27" ht="16.5" customHeight="1" x14ac:dyDescent="0.2">
      <c r="A16" t="s">
        <v>27</v>
      </c>
      <c r="B16" t="s">
        <v>28</v>
      </c>
      <c r="C16" s="2" t="s">
        <v>29</v>
      </c>
      <c r="D16" t="s">
        <v>30</v>
      </c>
      <c r="E16" t="s">
        <v>31</v>
      </c>
      <c r="F16" t="s">
        <v>32</v>
      </c>
      <c r="G16">
        <v>6</v>
      </c>
      <c r="H16" s="1" t="str">
        <f t="shared" si="0"/>
        <v>3</v>
      </c>
      <c r="I16" s="1" t="str">
        <f t="shared" si="1"/>
        <v>3</v>
      </c>
      <c r="J16" s="1" t="str">
        <f t="shared" si="2"/>
        <v>0</v>
      </c>
      <c r="K16" s="1" t="str">
        <f t="shared" si="3"/>
        <v>6</v>
      </c>
      <c r="L16" t="s">
        <v>33</v>
      </c>
      <c r="M16" t="s">
        <v>126</v>
      </c>
      <c r="N16">
        <v>0</v>
      </c>
      <c r="O16">
        <v>0</v>
      </c>
      <c r="P16">
        <v>0</v>
      </c>
      <c r="Q16">
        <v>29</v>
      </c>
      <c r="R16">
        <v>0</v>
      </c>
      <c r="S16">
        <v>0</v>
      </c>
      <c r="T16">
        <v>0</v>
      </c>
      <c r="U16">
        <v>0</v>
      </c>
      <c r="V16">
        <v>0</v>
      </c>
      <c r="W16">
        <v>29</v>
      </c>
      <c r="X16">
        <v>87</v>
      </c>
      <c r="Y16">
        <v>4.83</v>
      </c>
      <c r="Z16">
        <v>2559</v>
      </c>
      <c r="AA16">
        <v>2</v>
      </c>
    </row>
    <row r="17" spans="1:27" ht="16.5" customHeight="1" x14ac:dyDescent="0.2">
      <c r="A17" t="s">
        <v>27</v>
      </c>
      <c r="B17" t="s">
        <v>28</v>
      </c>
      <c r="C17" s="2" t="s">
        <v>29</v>
      </c>
      <c r="D17" t="s">
        <v>30</v>
      </c>
      <c r="E17" t="s">
        <v>31</v>
      </c>
      <c r="F17" t="s">
        <v>32</v>
      </c>
      <c r="G17">
        <v>8</v>
      </c>
      <c r="H17" s="1" t="str">
        <f t="shared" si="0"/>
        <v>3</v>
      </c>
      <c r="I17" s="1" t="str">
        <f t="shared" si="1"/>
        <v>3</v>
      </c>
      <c r="J17" s="1" t="str">
        <f t="shared" si="2"/>
        <v>0</v>
      </c>
      <c r="K17" s="1" t="str">
        <f t="shared" si="3"/>
        <v>6</v>
      </c>
      <c r="L17" t="s">
        <v>33</v>
      </c>
      <c r="M17" t="s">
        <v>150</v>
      </c>
      <c r="N17">
        <v>0</v>
      </c>
      <c r="O17">
        <v>0</v>
      </c>
      <c r="P17">
        <v>0</v>
      </c>
      <c r="Q17">
        <v>54</v>
      </c>
      <c r="R17">
        <v>0</v>
      </c>
      <c r="S17">
        <v>0</v>
      </c>
      <c r="T17">
        <v>0</v>
      </c>
      <c r="U17">
        <v>0</v>
      </c>
      <c r="V17">
        <v>0</v>
      </c>
      <c r="W17">
        <v>54</v>
      </c>
      <c r="X17">
        <v>162</v>
      </c>
      <c r="Y17">
        <v>9</v>
      </c>
      <c r="Z17">
        <v>2559</v>
      </c>
      <c r="AA17">
        <v>2</v>
      </c>
    </row>
    <row r="18" spans="1:27" ht="16.5" customHeight="1" x14ac:dyDescent="0.2">
      <c r="A18" t="s">
        <v>27</v>
      </c>
      <c r="B18" t="s">
        <v>28</v>
      </c>
      <c r="C18" s="2" t="s">
        <v>29</v>
      </c>
      <c r="D18" t="s">
        <v>30</v>
      </c>
      <c r="E18" t="s">
        <v>31</v>
      </c>
      <c r="F18" t="s">
        <v>32</v>
      </c>
      <c r="G18">
        <v>10</v>
      </c>
      <c r="H18" s="1" t="str">
        <f t="shared" si="0"/>
        <v>3</v>
      </c>
      <c r="I18" s="1" t="str">
        <f t="shared" si="1"/>
        <v>3</v>
      </c>
      <c r="J18" s="1" t="str">
        <f t="shared" si="2"/>
        <v>0</v>
      </c>
      <c r="K18" s="1" t="str">
        <f t="shared" si="3"/>
        <v>6</v>
      </c>
      <c r="L18" t="s">
        <v>33</v>
      </c>
      <c r="M18" t="s">
        <v>153</v>
      </c>
      <c r="N18">
        <v>0</v>
      </c>
      <c r="O18">
        <v>0</v>
      </c>
      <c r="P18">
        <v>0</v>
      </c>
      <c r="Q18">
        <v>27</v>
      </c>
      <c r="R18">
        <v>0</v>
      </c>
      <c r="S18">
        <v>0</v>
      </c>
      <c r="T18">
        <v>0</v>
      </c>
      <c r="U18">
        <v>0</v>
      </c>
      <c r="V18">
        <v>0</v>
      </c>
      <c r="W18">
        <v>27</v>
      </c>
      <c r="X18">
        <v>81</v>
      </c>
      <c r="Y18">
        <v>4.5</v>
      </c>
      <c r="Z18">
        <v>2559</v>
      </c>
      <c r="AA18">
        <v>2</v>
      </c>
    </row>
    <row r="19" spans="1:27" ht="16.5" customHeight="1" x14ac:dyDescent="0.2">
      <c r="A19" t="s">
        <v>27</v>
      </c>
      <c r="B19" t="s">
        <v>28</v>
      </c>
      <c r="C19" s="2" t="s">
        <v>38</v>
      </c>
      <c r="D19" t="s">
        <v>39</v>
      </c>
      <c r="E19" t="s">
        <v>31</v>
      </c>
      <c r="F19" t="s">
        <v>32</v>
      </c>
      <c r="G19">
        <v>37</v>
      </c>
      <c r="H19" s="1" t="str">
        <f t="shared" si="0"/>
        <v>3</v>
      </c>
      <c r="I19" s="1" t="str">
        <f t="shared" si="1"/>
        <v>3</v>
      </c>
      <c r="J19" s="1" t="str">
        <f t="shared" si="2"/>
        <v>0</v>
      </c>
      <c r="K19" s="1" t="str">
        <f t="shared" si="3"/>
        <v>6</v>
      </c>
      <c r="L19" t="s">
        <v>33</v>
      </c>
      <c r="M19" t="s">
        <v>156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38</v>
      </c>
      <c r="W19">
        <v>39</v>
      </c>
      <c r="X19">
        <v>117</v>
      </c>
      <c r="Y19">
        <v>6.5</v>
      </c>
      <c r="Z19">
        <v>2559</v>
      </c>
      <c r="AA19">
        <v>2</v>
      </c>
    </row>
    <row r="20" spans="1:27" ht="16.5" customHeight="1" x14ac:dyDescent="0.2">
      <c r="A20" t="s">
        <v>27</v>
      </c>
      <c r="B20" t="s">
        <v>28</v>
      </c>
      <c r="C20" s="2" t="s">
        <v>38</v>
      </c>
      <c r="D20" t="s">
        <v>39</v>
      </c>
      <c r="E20" t="s">
        <v>31</v>
      </c>
      <c r="F20" t="s">
        <v>32</v>
      </c>
      <c r="G20">
        <v>36</v>
      </c>
      <c r="H20" s="1" t="str">
        <f t="shared" si="0"/>
        <v>3</v>
      </c>
      <c r="I20" s="1" t="str">
        <f t="shared" si="1"/>
        <v>3</v>
      </c>
      <c r="J20" s="1" t="str">
        <f t="shared" si="2"/>
        <v>0</v>
      </c>
      <c r="K20" s="1" t="str">
        <f t="shared" si="3"/>
        <v>6</v>
      </c>
      <c r="L20" t="s">
        <v>33</v>
      </c>
      <c r="M20" t="s">
        <v>848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61</v>
      </c>
      <c r="W20">
        <v>61</v>
      </c>
      <c r="X20">
        <v>183</v>
      </c>
      <c r="Y20">
        <v>10.17</v>
      </c>
      <c r="Z20">
        <v>2559</v>
      </c>
      <c r="AA20">
        <v>2</v>
      </c>
    </row>
    <row r="21" spans="1:27" ht="16.5" customHeight="1" x14ac:dyDescent="0.2">
      <c r="A21" t="s">
        <v>27</v>
      </c>
      <c r="B21" t="s">
        <v>28</v>
      </c>
      <c r="C21" s="2" t="s">
        <v>38</v>
      </c>
      <c r="D21" t="s">
        <v>39</v>
      </c>
      <c r="E21" t="s">
        <v>31</v>
      </c>
      <c r="F21" t="s">
        <v>32</v>
      </c>
      <c r="G21">
        <v>35</v>
      </c>
      <c r="H21" s="1" t="str">
        <f t="shared" si="0"/>
        <v>3</v>
      </c>
      <c r="I21" s="1" t="str">
        <f t="shared" si="1"/>
        <v>3</v>
      </c>
      <c r="J21" s="1" t="str">
        <f t="shared" si="2"/>
        <v>0</v>
      </c>
      <c r="K21" s="1" t="str">
        <f t="shared" si="3"/>
        <v>6</v>
      </c>
      <c r="L21" t="s">
        <v>33</v>
      </c>
      <c r="M21" t="s">
        <v>40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60</v>
      </c>
      <c r="W21">
        <v>60</v>
      </c>
      <c r="X21">
        <v>180</v>
      </c>
      <c r="Y21">
        <v>10</v>
      </c>
      <c r="Z21">
        <v>2559</v>
      </c>
      <c r="AA21">
        <v>2</v>
      </c>
    </row>
    <row r="22" spans="1:27" ht="16.5" customHeight="1" x14ac:dyDescent="0.2">
      <c r="A22" t="s">
        <v>27</v>
      </c>
      <c r="B22" t="s">
        <v>28</v>
      </c>
      <c r="C22" s="2" t="s">
        <v>38</v>
      </c>
      <c r="D22" t="s">
        <v>39</v>
      </c>
      <c r="E22" t="s">
        <v>31</v>
      </c>
      <c r="F22" t="s">
        <v>32</v>
      </c>
      <c r="G22">
        <v>25</v>
      </c>
      <c r="H22" s="1" t="str">
        <f t="shared" si="0"/>
        <v>3</v>
      </c>
      <c r="I22" s="1" t="str">
        <f t="shared" si="1"/>
        <v>3</v>
      </c>
      <c r="J22" s="1" t="str">
        <f t="shared" si="2"/>
        <v>0</v>
      </c>
      <c r="K22" s="1" t="str">
        <f t="shared" si="3"/>
        <v>6</v>
      </c>
      <c r="L22" t="s">
        <v>33</v>
      </c>
      <c r="M22" t="s">
        <v>158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41</v>
      </c>
      <c r="U22">
        <v>0</v>
      </c>
      <c r="V22">
        <v>0</v>
      </c>
      <c r="W22">
        <v>41</v>
      </c>
      <c r="X22">
        <v>123</v>
      </c>
      <c r="Y22">
        <v>6.83</v>
      </c>
      <c r="Z22">
        <v>2559</v>
      </c>
      <c r="AA22">
        <v>2</v>
      </c>
    </row>
    <row r="23" spans="1:27" ht="16.5" customHeight="1" x14ac:dyDescent="0.2">
      <c r="A23" t="s">
        <v>27</v>
      </c>
      <c r="B23" t="s">
        <v>28</v>
      </c>
      <c r="C23" s="2" t="s">
        <v>38</v>
      </c>
      <c r="D23" t="s">
        <v>39</v>
      </c>
      <c r="E23" t="s">
        <v>31</v>
      </c>
      <c r="F23" t="s">
        <v>32</v>
      </c>
      <c r="G23">
        <v>26</v>
      </c>
      <c r="H23" s="1" t="str">
        <f t="shared" si="0"/>
        <v>3</v>
      </c>
      <c r="I23" s="1" t="str">
        <f t="shared" si="1"/>
        <v>3</v>
      </c>
      <c r="J23" s="1" t="str">
        <f t="shared" si="2"/>
        <v>0</v>
      </c>
      <c r="K23" s="1" t="str">
        <f t="shared" si="3"/>
        <v>6</v>
      </c>
      <c r="L23" t="s">
        <v>33</v>
      </c>
      <c r="M23" t="s">
        <v>158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55</v>
      </c>
      <c r="U23">
        <v>0</v>
      </c>
      <c r="V23">
        <v>0</v>
      </c>
      <c r="W23">
        <v>55</v>
      </c>
      <c r="X23">
        <v>165</v>
      </c>
      <c r="Y23">
        <v>9.17</v>
      </c>
      <c r="Z23">
        <v>2559</v>
      </c>
      <c r="AA23">
        <v>2</v>
      </c>
    </row>
    <row r="24" spans="1:27" ht="16.5" customHeight="1" x14ac:dyDescent="0.2">
      <c r="A24" t="s">
        <v>27</v>
      </c>
      <c r="B24" t="s">
        <v>28</v>
      </c>
      <c r="C24" s="2" t="s">
        <v>38</v>
      </c>
      <c r="D24" t="s">
        <v>39</v>
      </c>
      <c r="E24" t="s">
        <v>31</v>
      </c>
      <c r="F24" t="s">
        <v>32</v>
      </c>
      <c r="G24">
        <v>27</v>
      </c>
      <c r="H24" s="1" t="str">
        <f t="shared" si="0"/>
        <v>3</v>
      </c>
      <c r="I24" s="1" t="str">
        <f t="shared" si="1"/>
        <v>3</v>
      </c>
      <c r="J24" s="1" t="str">
        <f t="shared" si="2"/>
        <v>0</v>
      </c>
      <c r="K24" s="1" t="str">
        <f t="shared" si="3"/>
        <v>6</v>
      </c>
      <c r="L24" t="s">
        <v>33</v>
      </c>
      <c r="M24" t="s">
        <v>162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39</v>
      </c>
      <c r="W24">
        <v>39</v>
      </c>
      <c r="X24">
        <v>117</v>
      </c>
      <c r="Y24">
        <v>6.5</v>
      </c>
      <c r="Z24">
        <v>2559</v>
      </c>
      <c r="AA24">
        <v>2</v>
      </c>
    </row>
    <row r="25" spans="1:27" ht="16.5" customHeight="1" x14ac:dyDescent="0.2">
      <c r="A25" t="s">
        <v>27</v>
      </c>
      <c r="B25" t="s">
        <v>28</v>
      </c>
      <c r="C25" s="2" t="s">
        <v>38</v>
      </c>
      <c r="D25" t="s">
        <v>39</v>
      </c>
      <c r="E25" t="s">
        <v>31</v>
      </c>
      <c r="F25" t="s">
        <v>32</v>
      </c>
      <c r="G25">
        <v>24</v>
      </c>
      <c r="H25" s="1" t="str">
        <f t="shared" si="0"/>
        <v>3</v>
      </c>
      <c r="I25" s="1" t="str">
        <f t="shared" si="1"/>
        <v>3</v>
      </c>
      <c r="J25" s="1" t="str">
        <f t="shared" si="2"/>
        <v>0</v>
      </c>
      <c r="K25" s="1" t="str">
        <f t="shared" si="3"/>
        <v>6</v>
      </c>
      <c r="L25" t="s">
        <v>33</v>
      </c>
      <c r="M25" t="s">
        <v>158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60</v>
      </c>
      <c r="W25">
        <v>60</v>
      </c>
      <c r="X25">
        <v>180</v>
      </c>
      <c r="Y25">
        <v>10</v>
      </c>
      <c r="Z25">
        <v>2559</v>
      </c>
      <c r="AA25">
        <v>2</v>
      </c>
    </row>
    <row r="26" spans="1:27" ht="16.5" customHeight="1" x14ac:dyDescent="0.2">
      <c r="A26" t="s">
        <v>27</v>
      </c>
      <c r="B26" t="s">
        <v>28</v>
      </c>
      <c r="C26" s="2" t="s">
        <v>38</v>
      </c>
      <c r="D26" t="s">
        <v>39</v>
      </c>
      <c r="E26" t="s">
        <v>31</v>
      </c>
      <c r="F26" t="s">
        <v>32</v>
      </c>
      <c r="G26">
        <v>34</v>
      </c>
      <c r="H26" s="1" t="str">
        <f t="shared" si="0"/>
        <v>3</v>
      </c>
      <c r="I26" s="1" t="str">
        <f t="shared" si="1"/>
        <v>3</v>
      </c>
      <c r="J26" s="1" t="str">
        <f t="shared" si="2"/>
        <v>0</v>
      </c>
      <c r="K26" s="1" t="str">
        <f t="shared" si="3"/>
        <v>6</v>
      </c>
      <c r="L26" t="s">
        <v>33</v>
      </c>
      <c r="M26" t="s">
        <v>37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50</v>
      </c>
      <c r="V26">
        <v>0</v>
      </c>
      <c r="W26">
        <v>50</v>
      </c>
      <c r="X26">
        <v>150</v>
      </c>
      <c r="Y26">
        <v>8.33</v>
      </c>
      <c r="Z26">
        <v>2559</v>
      </c>
      <c r="AA26">
        <v>2</v>
      </c>
    </row>
    <row r="27" spans="1:27" ht="16.5" customHeight="1" x14ac:dyDescent="0.2">
      <c r="A27" t="s">
        <v>27</v>
      </c>
      <c r="B27" t="s">
        <v>28</v>
      </c>
      <c r="C27" s="2" t="s">
        <v>38</v>
      </c>
      <c r="D27" t="s">
        <v>39</v>
      </c>
      <c r="E27" t="s">
        <v>31</v>
      </c>
      <c r="F27" t="s">
        <v>32</v>
      </c>
      <c r="G27">
        <v>32</v>
      </c>
      <c r="H27" s="1" t="str">
        <f t="shared" si="0"/>
        <v>3</v>
      </c>
      <c r="I27" s="1" t="str">
        <f t="shared" si="1"/>
        <v>3</v>
      </c>
      <c r="J27" s="1" t="str">
        <f t="shared" si="2"/>
        <v>0</v>
      </c>
      <c r="K27" s="1" t="str">
        <f t="shared" si="3"/>
        <v>6</v>
      </c>
      <c r="L27" t="s">
        <v>33</v>
      </c>
      <c r="M27" t="s">
        <v>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44</v>
      </c>
      <c r="V27">
        <v>0</v>
      </c>
      <c r="W27">
        <v>44</v>
      </c>
      <c r="X27">
        <v>132</v>
      </c>
      <c r="Y27">
        <v>7.33</v>
      </c>
      <c r="Z27">
        <v>2559</v>
      </c>
      <c r="AA27">
        <v>2</v>
      </c>
    </row>
    <row r="28" spans="1:27" ht="16.5" customHeight="1" x14ac:dyDescent="0.2">
      <c r="A28" t="s">
        <v>27</v>
      </c>
      <c r="B28" t="s">
        <v>28</v>
      </c>
      <c r="C28" s="2" t="s">
        <v>38</v>
      </c>
      <c r="D28" t="s">
        <v>39</v>
      </c>
      <c r="E28" t="s">
        <v>31</v>
      </c>
      <c r="F28" t="s">
        <v>32</v>
      </c>
      <c r="G28">
        <v>17</v>
      </c>
      <c r="H28" s="1" t="str">
        <f t="shared" si="0"/>
        <v>3</v>
      </c>
      <c r="I28" s="1" t="str">
        <f t="shared" si="1"/>
        <v>3</v>
      </c>
      <c r="J28" s="1" t="str">
        <f t="shared" si="2"/>
        <v>0</v>
      </c>
      <c r="K28" s="1" t="str">
        <f t="shared" si="3"/>
        <v>6</v>
      </c>
      <c r="L28" t="s">
        <v>33</v>
      </c>
      <c r="M28" t="s">
        <v>156</v>
      </c>
      <c r="N28">
        <v>0</v>
      </c>
      <c r="O28">
        <v>0</v>
      </c>
      <c r="P28">
        <v>0</v>
      </c>
      <c r="Q28">
        <v>43</v>
      </c>
      <c r="R28">
        <v>0</v>
      </c>
      <c r="S28">
        <v>0</v>
      </c>
      <c r="T28">
        <v>0</v>
      </c>
      <c r="U28">
        <v>0</v>
      </c>
      <c r="V28">
        <v>0</v>
      </c>
      <c r="W28">
        <v>43</v>
      </c>
      <c r="X28">
        <v>129</v>
      </c>
      <c r="Y28">
        <v>7.17</v>
      </c>
      <c r="Z28">
        <v>2559</v>
      </c>
      <c r="AA28">
        <v>2</v>
      </c>
    </row>
    <row r="29" spans="1:27" ht="16.5" customHeight="1" x14ac:dyDescent="0.2">
      <c r="A29" t="s">
        <v>27</v>
      </c>
      <c r="B29" t="s">
        <v>28</v>
      </c>
      <c r="C29" s="2" t="s">
        <v>38</v>
      </c>
      <c r="D29" t="s">
        <v>39</v>
      </c>
      <c r="E29" t="s">
        <v>31</v>
      </c>
      <c r="F29" t="s">
        <v>32</v>
      </c>
      <c r="G29">
        <v>18</v>
      </c>
      <c r="H29" s="1" t="str">
        <f t="shared" si="0"/>
        <v>3</v>
      </c>
      <c r="I29" s="1" t="str">
        <f t="shared" si="1"/>
        <v>3</v>
      </c>
      <c r="J29" s="1" t="str">
        <f t="shared" si="2"/>
        <v>0</v>
      </c>
      <c r="K29" s="1" t="str">
        <f t="shared" si="3"/>
        <v>6</v>
      </c>
      <c r="L29" t="s">
        <v>33</v>
      </c>
      <c r="M29" t="s">
        <v>156</v>
      </c>
      <c r="N29">
        <v>0</v>
      </c>
      <c r="O29">
        <v>0</v>
      </c>
      <c r="P29">
        <v>0</v>
      </c>
      <c r="Q29">
        <v>48</v>
      </c>
      <c r="R29">
        <v>0</v>
      </c>
      <c r="S29">
        <v>0</v>
      </c>
      <c r="T29">
        <v>0</v>
      </c>
      <c r="U29">
        <v>0</v>
      </c>
      <c r="V29">
        <v>0</v>
      </c>
      <c r="W29">
        <v>48</v>
      </c>
      <c r="X29">
        <v>144</v>
      </c>
      <c r="Y29">
        <v>8</v>
      </c>
      <c r="Z29">
        <v>2559</v>
      </c>
      <c r="AA29">
        <v>2</v>
      </c>
    </row>
    <row r="30" spans="1:27" ht="16.5" customHeight="1" x14ac:dyDescent="0.2">
      <c r="A30" t="s">
        <v>27</v>
      </c>
      <c r="B30" t="s">
        <v>28</v>
      </c>
      <c r="C30" s="2" t="s">
        <v>38</v>
      </c>
      <c r="D30" t="s">
        <v>39</v>
      </c>
      <c r="E30" t="s">
        <v>31</v>
      </c>
      <c r="F30" t="s">
        <v>32</v>
      </c>
      <c r="G30">
        <v>29</v>
      </c>
      <c r="H30" s="1" t="str">
        <f t="shared" si="0"/>
        <v>3</v>
      </c>
      <c r="I30" s="1" t="str">
        <f t="shared" si="1"/>
        <v>3</v>
      </c>
      <c r="J30" s="1" t="str">
        <f t="shared" si="2"/>
        <v>0</v>
      </c>
      <c r="K30" s="1" t="str">
        <f t="shared" si="3"/>
        <v>6</v>
      </c>
      <c r="L30" t="s">
        <v>33</v>
      </c>
      <c r="M30" t="s">
        <v>160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45</v>
      </c>
      <c r="V30">
        <v>0</v>
      </c>
      <c r="W30">
        <v>45</v>
      </c>
      <c r="X30">
        <v>135</v>
      </c>
      <c r="Y30">
        <v>7.5</v>
      </c>
      <c r="Z30">
        <v>2559</v>
      </c>
      <c r="AA30">
        <v>2</v>
      </c>
    </row>
    <row r="31" spans="1:27" ht="16.5" customHeight="1" x14ac:dyDescent="0.2">
      <c r="A31" t="s">
        <v>27</v>
      </c>
      <c r="B31" t="s">
        <v>28</v>
      </c>
      <c r="C31" s="2" t="s">
        <v>38</v>
      </c>
      <c r="D31" t="s">
        <v>39</v>
      </c>
      <c r="E31" t="s">
        <v>31</v>
      </c>
      <c r="F31" t="s">
        <v>32</v>
      </c>
      <c r="G31">
        <v>19</v>
      </c>
      <c r="H31" s="1" t="str">
        <f t="shared" si="0"/>
        <v>3</v>
      </c>
      <c r="I31" s="1" t="str">
        <f t="shared" si="1"/>
        <v>3</v>
      </c>
      <c r="J31" s="1" t="str">
        <f t="shared" si="2"/>
        <v>0</v>
      </c>
      <c r="K31" s="1" t="str">
        <f t="shared" si="3"/>
        <v>6</v>
      </c>
      <c r="L31" t="s">
        <v>33</v>
      </c>
      <c r="M31" t="s">
        <v>51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48</v>
      </c>
      <c r="V31">
        <v>0</v>
      </c>
      <c r="W31">
        <v>48</v>
      </c>
      <c r="X31">
        <v>144</v>
      </c>
      <c r="Y31">
        <v>8</v>
      </c>
      <c r="Z31">
        <v>2559</v>
      </c>
      <c r="AA31">
        <v>2</v>
      </c>
    </row>
    <row r="32" spans="1:27" ht="16.5" customHeight="1" x14ac:dyDescent="0.2">
      <c r="A32" t="s">
        <v>27</v>
      </c>
      <c r="B32" t="s">
        <v>28</v>
      </c>
      <c r="C32" s="2" t="s">
        <v>38</v>
      </c>
      <c r="D32" t="s">
        <v>39</v>
      </c>
      <c r="E32" t="s">
        <v>31</v>
      </c>
      <c r="F32" t="s">
        <v>32</v>
      </c>
      <c r="G32">
        <v>30</v>
      </c>
      <c r="H32" s="1" t="str">
        <f t="shared" si="0"/>
        <v>3</v>
      </c>
      <c r="I32" s="1" t="str">
        <f t="shared" si="1"/>
        <v>3</v>
      </c>
      <c r="J32" s="1" t="str">
        <f t="shared" si="2"/>
        <v>0</v>
      </c>
      <c r="K32" s="1" t="str">
        <f t="shared" si="3"/>
        <v>6</v>
      </c>
      <c r="L32" t="s">
        <v>33</v>
      </c>
      <c r="M32" t="s">
        <v>160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50</v>
      </c>
      <c r="V32">
        <v>0</v>
      </c>
      <c r="W32">
        <v>50</v>
      </c>
      <c r="X32">
        <v>150</v>
      </c>
      <c r="Y32">
        <v>8.33</v>
      </c>
      <c r="Z32">
        <v>2559</v>
      </c>
      <c r="AA32">
        <v>2</v>
      </c>
    </row>
    <row r="33" spans="1:27" ht="16.5" customHeight="1" x14ac:dyDescent="0.2">
      <c r="A33" t="s">
        <v>27</v>
      </c>
      <c r="B33" t="s">
        <v>28</v>
      </c>
      <c r="C33" s="2" t="s">
        <v>38</v>
      </c>
      <c r="D33" t="s">
        <v>39</v>
      </c>
      <c r="E33" t="s">
        <v>31</v>
      </c>
      <c r="F33" t="s">
        <v>32</v>
      </c>
      <c r="G33">
        <v>20</v>
      </c>
      <c r="H33" s="1" t="str">
        <f t="shared" si="0"/>
        <v>3</v>
      </c>
      <c r="I33" s="1" t="str">
        <f t="shared" si="1"/>
        <v>3</v>
      </c>
      <c r="J33" s="1" t="str">
        <f t="shared" si="2"/>
        <v>0</v>
      </c>
      <c r="K33" s="1" t="str">
        <f t="shared" si="3"/>
        <v>6</v>
      </c>
      <c r="L33" t="s">
        <v>33</v>
      </c>
      <c r="M33" t="s">
        <v>51</v>
      </c>
      <c r="N33">
        <v>0</v>
      </c>
      <c r="O33">
        <v>0</v>
      </c>
      <c r="P33">
        <v>0</v>
      </c>
      <c r="Q33">
        <v>52</v>
      </c>
      <c r="R33">
        <v>0</v>
      </c>
      <c r="S33">
        <v>0</v>
      </c>
      <c r="T33">
        <v>0</v>
      </c>
      <c r="U33">
        <v>0</v>
      </c>
      <c r="V33">
        <v>0</v>
      </c>
      <c r="W33">
        <v>52</v>
      </c>
      <c r="X33">
        <v>156</v>
      </c>
      <c r="Y33">
        <v>8.67</v>
      </c>
      <c r="Z33">
        <v>2559</v>
      </c>
      <c r="AA33">
        <v>2</v>
      </c>
    </row>
    <row r="34" spans="1:27" ht="16.5" customHeight="1" x14ac:dyDescent="0.2">
      <c r="A34" t="s">
        <v>27</v>
      </c>
      <c r="B34" t="s">
        <v>28</v>
      </c>
      <c r="C34" s="2" t="s">
        <v>38</v>
      </c>
      <c r="D34" t="s">
        <v>39</v>
      </c>
      <c r="E34" t="s">
        <v>31</v>
      </c>
      <c r="F34" t="s">
        <v>32</v>
      </c>
      <c r="G34">
        <v>21</v>
      </c>
      <c r="H34" s="1" t="str">
        <f t="shared" si="0"/>
        <v>3</v>
      </c>
      <c r="I34" s="1" t="str">
        <f t="shared" si="1"/>
        <v>3</v>
      </c>
      <c r="J34" s="1" t="str">
        <f t="shared" si="2"/>
        <v>0</v>
      </c>
      <c r="K34" s="1" t="str">
        <f t="shared" si="3"/>
        <v>6</v>
      </c>
      <c r="L34" t="s">
        <v>33</v>
      </c>
      <c r="M34" t="s">
        <v>51</v>
      </c>
      <c r="N34">
        <v>0</v>
      </c>
      <c r="O34">
        <v>0</v>
      </c>
      <c r="P34">
        <v>0</v>
      </c>
      <c r="Q34">
        <v>57</v>
      </c>
      <c r="R34">
        <v>0</v>
      </c>
      <c r="S34">
        <v>0</v>
      </c>
      <c r="T34">
        <v>0</v>
      </c>
      <c r="U34">
        <v>0</v>
      </c>
      <c r="V34">
        <v>0</v>
      </c>
      <c r="W34">
        <v>57</v>
      </c>
      <c r="X34">
        <v>171</v>
      </c>
      <c r="Y34">
        <v>9.5</v>
      </c>
      <c r="Z34">
        <v>2559</v>
      </c>
      <c r="AA34">
        <v>2</v>
      </c>
    </row>
    <row r="35" spans="1:27" ht="16.5" customHeight="1" x14ac:dyDescent="0.2">
      <c r="A35" t="s">
        <v>27</v>
      </c>
      <c r="B35" t="s">
        <v>28</v>
      </c>
      <c r="C35" s="2" t="s">
        <v>38</v>
      </c>
      <c r="D35" t="s">
        <v>39</v>
      </c>
      <c r="E35" t="s">
        <v>31</v>
      </c>
      <c r="F35" t="s">
        <v>32</v>
      </c>
      <c r="G35">
        <v>22</v>
      </c>
      <c r="H35" s="1" t="str">
        <f t="shared" si="0"/>
        <v>3</v>
      </c>
      <c r="I35" s="1" t="str">
        <f t="shared" si="1"/>
        <v>3</v>
      </c>
      <c r="J35" s="1" t="str">
        <f t="shared" si="2"/>
        <v>0</v>
      </c>
      <c r="K35" s="1" t="str">
        <f t="shared" si="3"/>
        <v>6</v>
      </c>
      <c r="L35" t="s">
        <v>33</v>
      </c>
      <c r="M35" t="s">
        <v>159</v>
      </c>
      <c r="N35">
        <v>0</v>
      </c>
      <c r="O35">
        <v>2</v>
      </c>
      <c r="P35">
        <v>0</v>
      </c>
      <c r="Q35">
        <v>52</v>
      </c>
      <c r="R35">
        <v>0</v>
      </c>
      <c r="S35">
        <v>0</v>
      </c>
      <c r="T35">
        <v>5</v>
      </c>
      <c r="U35">
        <v>0</v>
      </c>
      <c r="V35">
        <v>0</v>
      </c>
      <c r="W35">
        <v>59</v>
      </c>
      <c r="X35">
        <v>177</v>
      </c>
      <c r="Y35">
        <v>9.83</v>
      </c>
      <c r="Z35">
        <v>2559</v>
      </c>
      <c r="AA35">
        <v>2</v>
      </c>
    </row>
    <row r="36" spans="1:27" ht="16.5" customHeight="1" x14ac:dyDescent="0.2">
      <c r="A36" t="s">
        <v>27</v>
      </c>
      <c r="B36" t="s">
        <v>28</v>
      </c>
      <c r="C36" s="2" t="s">
        <v>38</v>
      </c>
      <c r="D36" t="s">
        <v>39</v>
      </c>
      <c r="E36" t="s">
        <v>31</v>
      </c>
      <c r="F36" t="s">
        <v>32</v>
      </c>
      <c r="G36">
        <v>31</v>
      </c>
      <c r="H36" s="1" t="str">
        <f t="shared" si="0"/>
        <v>3</v>
      </c>
      <c r="I36" s="1" t="str">
        <f t="shared" si="1"/>
        <v>3</v>
      </c>
      <c r="J36" s="1" t="str">
        <f t="shared" si="2"/>
        <v>0</v>
      </c>
      <c r="K36" s="1" t="str">
        <f t="shared" si="3"/>
        <v>6</v>
      </c>
      <c r="L36" t="s">
        <v>33</v>
      </c>
      <c r="M36" t="s">
        <v>37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50</v>
      </c>
      <c r="V36">
        <v>0</v>
      </c>
      <c r="W36">
        <v>50</v>
      </c>
      <c r="X36">
        <v>150</v>
      </c>
      <c r="Y36">
        <v>8.33</v>
      </c>
      <c r="Z36">
        <v>2559</v>
      </c>
      <c r="AA36">
        <v>2</v>
      </c>
    </row>
    <row r="37" spans="1:27" ht="16.5" customHeight="1" x14ac:dyDescent="0.2">
      <c r="A37" t="s">
        <v>27</v>
      </c>
      <c r="B37" t="s">
        <v>28</v>
      </c>
      <c r="C37" s="2" t="s">
        <v>38</v>
      </c>
      <c r="D37" t="s">
        <v>39</v>
      </c>
      <c r="E37" t="s">
        <v>31</v>
      </c>
      <c r="F37" t="s">
        <v>32</v>
      </c>
      <c r="G37">
        <v>9</v>
      </c>
      <c r="H37" s="1" t="str">
        <f t="shared" si="0"/>
        <v>3</v>
      </c>
      <c r="I37" s="1" t="str">
        <f t="shared" si="1"/>
        <v>3</v>
      </c>
      <c r="J37" s="1" t="str">
        <f t="shared" si="2"/>
        <v>0</v>
      </c>
      <c r="K37" s="1" t="str">
        <f t="shared" si="3"/>
        <v>6</v>
      </c>
      <c r="L37" t="s">
        <v>33</v>
      </c>
      <c r="M37" t="s">
        <v>848</v>
      </c>
      <c r="N37">
        <v>0</v>
      </c>
      <c r="O37">
        <v>33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33</v>
      </c>
      <c r="X37">
        <v>99</v>
      </c>
      <c r="Y37">
        <v>5.5</v>
      </c>
      <c r="Z37">
        <v>2559</v>
      </c>
      <c r="AA37">
        <v>2</v>
      </c>
    </row>
    <row r="38" spans="1:27" ht="16.5" customHeight="1" x14ac:dyDescent="0.2">
      <c r="A38" t="s">
        <v>27</v>
      </c>
      <c r="B38" t="s">
        <v>28</v>
      </c>
      <c r="C38" s="2" t="s">
        <v>38</v>
      </c>
      <c r="D38" t="s">
        <v>39</v>
      </c>
      <c r="E38" t="s">
        <v>31</v>
      </c>
      <c r="F38" t="s">
        <v>32</v>
      </c>
      <c r="G38">
        <v>10</v>
      </c>
      <c r="H38" s="1" t="str">
        <f t="shared" si="0"/>
        <v>3</v>
      </c>
      <c r="I38" s="1" t="str">
        <f t="shared" si="1"/>
        <v>3</v>
      </c>
      <c r="J38" s="1" t="str">
        <f t="shared" si="2"/>
        <v>0</v>
      </c>
      <c r="K38" s="1" t="str">
        <f t="shared" si="3"/>
        <v>6</v>
      </c>
      <c r="L38" t="s">
        <v>33</v>
      </c>
      <c r="M38" t="s">
        <v>160</v>
      </c>
      <c r="N38">
        <v>0</v>
      </c>
      <c r="O38">
        <v>57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57</v>
      </c>
      <c r="X38">
        <v>171</v>
      </c>
      <c r="Y38">
        <v>9.5</v>
      </c>
      <c r="Z38">
        <v>2559</v>
      </c>
      <c r="AA38">
        <v>2</v>
      </c>
    </row>
    <row r="39" spans="1:27" ht="16.5" customHeight="1" x14ac:dyDescent="0.2">
      <c r="A39" t="s">
        <v>27</v>
      </c>
      <c r="B39" t="s">
        <v>28</v>
      </c>
      <c r="C39" s="2" t="s">
        <v>38</v>
      </c>
      <c r="D39" t="s">
        <v>39</v>
      </c>
      <c r="E39" t="s">
        <v>31</v>
      </c>
      <c r="F39" t="s">
        <v>32</v>
      </c>
      <c r="G39">
        <v>11</v>
      </c>
      <c r="H39" s="1" t="str">
        <f t="shared" si="0"/>
        <v>3</v>
      </c>
      <c r="I39" s="1" t="str">
        <f t="shared" si="1"/>
        <v>3</v>
      </c>
      <c r="J39" s="1" t="str">
        <f t="shared" si="2"/>
        <v>0</v>
      </c>
      <c r="K39" s="1" t="str">
        <f t="shared" si="3"/>
        <v>6</v>
      </c>
      <c r="L39" t="s">
        <v>33</v>
      </c>
      <c r="M39" t="s">
        <v>848</v>
      </c>
      <c r="N39">
        <v>0</v>
      </c>
      <c r="O39">
        <v>42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42</v>
      </c>
      <c r="X39">
        <v>126</v>
      </c>
      <c r="Y39">
        <v>7</v>
      </c>
      <c r="Z39">
        <v>2559</v>
      </c>
      <c r="AA39">
        <v>2</v>
      </c>
    </row>
    <row r="40" spans="1:27" ht="16.5" customHeight="1" x14ac:dyDescent="0.2">
      <c r="A40" t="s">
        <v>27</v>
      </c>
      <c r="B40" t="s">
        <v>28</v>
      </c>
      <c r="C40" s="2" t="s">
        <v>38</v>
      </c>
      <c r="D40" t="s">
        <v>39</v>
      </c>
      <c r="E40" t="s">
        <v>31</v>
      </c>
      <c r="F40" t="s">
        <v>32</v>
      </c>
      <c r="G40">
        <v>12</v>
      </c>
      <c r="H40" s="1" t="str">
        <f t="shared" si="0"/>
        <v>3</v>
      </c>
      <c r="I40" s="1" t="str">
        <f t="shared" si="1"/>
        <v>3</v>
      </c>
      <c r="J40" s="1" t="str">
        <f t="shared" si="2"/>
        <v>0</v>
      </c>
      <c r="K40" s="1" t="str">
        <f t="shared" si="3"/>
        <v>6</v>
      </c>
      <c r="L40" t="s">
        <v>33</v>
      </c>
      <c r="M40" t="s">
        <v>164</v>
      </c>
      <c r="N40">
        <v>0</v>
      </c>
      <c r="O40">
        <v>49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49</v>
      </c>
      <c r="X40">
        <v>147</v>
      </c>
      <c r="Y40">
        <v>8.17</v>
      </c>
      <c r="Z40">
        <v>2559</v>
      </c>
      <c r="AA40">
        <v>2</v>
      </c>
    </row>
    <row r="41" spans="1:27" ht="16.5" customHeight="1" x14ac:dyDescent="0.2">
      <c r="A41" t="s">
        <v>27</v>
      </c>
      <c r="B41" t="s">
        <v>28</v>
      </c>
      <c r="C41" s="2" t="s">
        <v>38</v>
      </c>
      <c r="D41" t="s">
        <v>39</v>
      </c>
      <c r="E41" t="s">
        <v>31</v>
      </c>
      <c r="F41" t="s">
        <v>32</v>
      </c>
      <c r="G41">
        <v>13</v>
      </c>
      <c r="H41" s="1" t="str">
        <f t="shared" si="0"/>
        <v>3</v>
      </c>
      <c r="I41" s="1" t="str">
        <f t="shared" si="1"/>
        <v>3</v>
      </c>
      <c r="J41" s="1" t="str">
        <f t="shared" si="2"/>
        <v>0</v>
      </c>
      <c r="K41" s="1" t="str">
        <f t="shared" si="3"/>
        <v>6</v>
      </c>
      <c r="L41" t="s">
        <v>33</v>
      </c>
      <c r="M41" t="s">
        <v>164</v>
      </c>
      <c r="N41">
        <v>0</v>
      </c>
      <c r="O41">
        <v>57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58</v>
      </c>
      <c r="X41">
        <v>174</v>
      </c>
      <c r="Y41">
        <v>9.67</v>
      </c>
      <c r="Z41">
        <v>2559</v>
      </c>
      <c r="AA41">
        <v>2</v>
      </c>
    </row>
    <row r="42" spans="1:27" ht="16.5" customHeight="1" x14ac:dyDescent="0.2">
      <c r="A42" t="s">
        <v>27</v>
      </c>
      <c r="B42" t="s">
        <v>28</v>
      </c>
      <c r="C42" s="2" t="s">
        <v>38</v>
      </c>
      <c r="D42" t="s">
        <v>39</v>
      </c>
      <c r="E42" t="s">
        <v>31</v>
      </c>
      <c r="F42" t="s">
        <v>32</v>
      </c>
      <c r="G42">
        <v>28</v>
      </c>
      <c r="H42" s="1" t="str">
        <f t="shared" si="0"/>
        <v>3</v>
      </c>
      <c r="I42" s="1" t="str">
        <f t="shared" si="1"/>
        <v>3</v>
      </c>
      <c r="J42" s="1" t="str">
        <f t="shared" si="2"/>
        <v>0</v>
      </c>
      <c r="K42" s="1" t="str">
        <f t="shared" si="3"/>
        <v>6</v>
      </c>
      <c r="L42" t="s">
        <v>33</v>
      </c>
      <c r="M42" t="s">
        <v>162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50</v>
      </c>
      <c r="V42">
        <v>0</v>
      </c>
      <c r="W42">
        <v>50</v>
      </c>
      <c r="X42">
        <v>150</v>
      </c>
      <c r="Y42">
        <v>8.33</v>
      </c>
      <c r="Z42">
        <v>2559</v>
      </c>
      <c r="AA42">
        <v>2</v>
      </c>
    </row>
    <row r="43" spans="1:27" ht="16.5" customHeight="1" x14ac:dyDescent="0.2">
      <c r="A43" t="s">
        <v>27</v>
      </c>
      <c r="B43" t="s">
        <v>28</v>
      </c>
      <c r="C43" s="2" t="s">
        <v>38</v>
      </c>
      <c r="D43" t="s">
        <v>39</v>
      </c>
      <c r="E43" t="s">
        <v>31</v>
      </c>
      <c r="F43" t="s">
        <v>32</v>
      </c>
      <c r="G43">
        <v>14</v>
      </c>
      <c r="H43" s="1" t="str">
        <f t="shared" si="0"/>
        <v>3</v>
      </c>
      <c r="I43" s="1" t="str">
        <f t="shared" si="1"/>
        <v>3</v>
      </c>
      <c r="J43" s="1" t="str">
        <f t="shared" si="2"/>
        <v>0</v>
      </c>
      <c r="K43" s="1" t="str">
        <f t="shared" si="3"/>
        <v>6</v>
      </c>
      <c r="L43" t="s">
        <v>33</v>
      </c>
      <c r="M43" t="s">
        <v>164</v>
      </c>
      <c r="N43">
        <v>0</v>
      </c>
      <c r="O43">
        <v>40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40</v>
      </c>
      <c r="X43">
        <v>120</v>
      </c>
      <c r="Y43">
        <v>6.67</v>
      </c>
      <c r="Z43">
        <v>2559</v>
      </c>
      <c r="AA43">
        <v>2</v>
      </c>
    </row>
    <row r="44" spans="1:27" ht="16.5" customHeight="1" x14ac:dyDescent="0.2">
      <c r="A44" t="s">
        <v>27</v>
      </c>
      <c r="B44" t="s">
        <v>28</v>
      </c>
      <c r="C44" s="2" t="s">
        <v>38</v>
      </c>
      <c r="D44" t="s">
        <v>39</v>
      </c>
      <c r="E44" t="s">
        <v>31</v>
      </c>
      <c r="F44" t="s">
        <v>32</v>
      </c>
      <c r="G44">
        <v>15</v>
      </c>
      <c r="H44" s="1" t="str">
        <f t="shared" si="0"/>
        <v>3</v>
      </c>
      <c r="I44" s="1" t="str">
        <f t="shared" si="1"/>
        <v>3</v>
      </c>
      <c r="J44" s="1" t="str">
        <f t="shared" si="2"/>
        <v>0</v>
      </c>
      <c r="K44" s="1" t="str">
        <f t="shared" si="3"/>
        <v>6</v>
      </c>
      <c r="L44" t="s">
        <v>33</v>
      </c>
      <c r="M44" t="s">
        <v>164</v>
      </c>
      <c r="N44">
        <v>0</v>
      </c>
      <c r="O44">
        <v>37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37</v>
      </c>
      <c r="X44">
        <v>111</v>
      </c>
      <c r="Y44">
        <v>6.17</v>
      </c>
      <c r="Z44">
        <v>2559</v>
      </c>
      <c r="AA44">
        <v>2</v>
      </c>
    </row>
    <row r="45" spans="1:27" ht="16.5" customHeight="1" x14ac:dyDescent="0.2">
      <c r="A45" t="s">
        <v>27</v>
      </c>
      <c r="B45" t="s">
        <v>28</v>
      </c>
      <c r="C45" s="2" t="s">
        <v>38</v>
      </c>
      <c r="D45" t="s">
        <v>39</v>
      </c>
      <c r="E45" t="s">
        <v>31</v>
      </c>
      <c r="F45" t="s">
        <v>32</v>
      </c>
      <c r="G45">
        <v>16</v>
      </c>
      <c r="H45" s="1" t="str">
        <f t="shared" si="0"/>
        <v>3</v>
      </c>
      <c r="I45" s="1" t="str">
        <f t="shared" si="1"/>
        <v>3</v>
      </c>
      <c r="J45" s="1" t="str">
        <f t="shared" si="2"/>
        <v>0</v>
      </c>
      <c r="K45" s="1" t="str">
        <f t="shared" si="3"/>
        <v>6</v>
      </c>
      <c r="L45" t="s">
        <v>33</v>
      </c>
      <c r="M45" t="s">
        <v>156</v>
      </c>
      <c r="N45">
        <v>0</v>
      </c>
      <c r="O45">
        <v>0</v>
      </c>
      <c r="P45">
        <v>0</v>
      </c>
      <c r="Q45">
        <v>44</v>
      </c>
      <c r="R45">
        <v>0</v>
      </c>
      <c r="S45">
        <v>0</v>
      </c>
      <c r="T45">
        <v>0</v>
      </c>
      <c r="U45">
        <v>0</v>
      </c>
      <c r="V45">
        <v>0</v>
      </c>
      <c r="W45">
        <v>44</v>
      </c>
      <c r="X45">
        <v>132</v>
      </c>
      <c r="Y45">
        <v>7.33</v>
      </c>
      <c r="Z45">
        <v>2559</v>
      </c>
      <c r="AA45">
        <v>2</v>
      </c>
    </row>
    <row r="46" spans="1:27" ht="16.5" customHeight="1" x14ac:dyDescent="0.2">
      <c r="A46" t="s">
        <v>27</v>
      </c>
      <c r="B46" t="s">
        <v>28</v>
      </c>
      <c r="C46" s="2" t="s">
        <v>38</v>
      </c>
      <c r="D46" t="s">
        <v>39</v>
      </c>
      <c r="E46" t="s">
        <v>31</v>
      </c>
      <c r="F46" t="s">
        <v>32</v>
      </c>
      <c r="G46">
        <v>1</v>
      </c>
      <c r="H46" s="1" t="str">
        <f t="shared" si="0"/>
        <v>3</v>
      </c>
      <c r="I46" s="1" t="str">
        <f t="shared" si="1"/>
        <v>3</v>
      </c>
      <c r="J46" s="1" t="str">
        <f t="shared" si="2"/>
        <v>0</v>
      </c>
      <c r="K46" s="1" t="str">
        <f t="shared" si="3"/>
        <v>6</v>
      </c>
      <c r="L46" t="s">
        <v>33</v>
      </c>
      <c r="M46" t="s">
        <v>568</v>
      </c>
      <c r="N46">
        <v>0</v>
      </c>
      <c r="O46">
        <v>40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40</v>
      </c>
      <c r="X46">
        <v>120</v>
      </c>
      <c r="Y46">
        <v>6.67</v>
      </c>
      <c r="Z46">
        <v>2559</v>
      </c>
      <c r="AA46">
        <v>2</v>
      </c>
    </row>
    <row r="47" spans="1:27" ht="16.5" customHeight="1" x14ac:dyDescent="0.2">
      <c r="A47" t="s">
        <v>27</v>
      </c>
      <c r="B47" t="s">
        <v>28</v>
      </c>
      <c r="C47" s="2" t="s">
        <v>38</v>
      </c>
      <c r="D47" t="s">
        <v>39</v>
      </c>
      <c r="E47" t="s">
        <v>31</v>
      </c>
      <c r="F47" t="s">
        <v>32</v>
      </c>
      <c r="G47">
        <v>2</v>
      </c>
      <c r="H47" s="1" t="str">
        <f t="shared" si="0"/>
        <v>3</v>
      </c>
      <c r="I47" s="1" t="str">
        <f t="shared" si="1"/>
        <v>3</v>
      </c>
      <c r="J47" s="1" t="str">
        <f t="shared" si="2"/>
        <v>0</v>
      </c>
      <c r="K47" s="1" t="str">
        <f t="shared" si="3"/>
        <v>6</v>
      </c>
      <c r="L47" t="s">
        <v>33</v>
      </c>
      <c r="M47" t="s">
        <v>579</v>
      </c>
      <c r="N47">
        <v>0</v>
      </c>
      <c r="O47">
        <v>49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49</v>
      </c>
      <c r="X47">
        <v>147</v>
      </c>
      <c r="Y47">
        <v>8.17</v>
      </c>
      <c r="Z47">
        <v>2559</v>
      </c>
      <c r="AA47">
        <v>2</v>
      </c>
    </row>
    <row r="48" spans="1:27" ht="16.5" customHeight="1" x14ac:dyDescent="0.2">
      <c r="A48" t="s">
        <v>27</v>
      </c>
      <c r="B48" t="s">
        <v>28</v>
      </c>
      <c r="C48" s="2" t="s">
        <v>38</v>
      </c>
      <c r="D48" t="s">
        <v>39</v>
      </c>
      <c r="E48" t="s">
        <v>31</v>
      </c>
      <c r="F48" t="s">
        <v>32</v>
      </c>
      <c r="G48">
        <v>3</v>
      </c>
      <c r="H48" s="1" t="str">
        <f t="shared" si="0"/>
        <v>3</v>
      </c>
      <c r="I48" s="1" t="str">
        <f t="shared" si="1"/>
        <v>3</v>
      </c>
      <c r="J48" s="1" t="str">
        <f t="shared" si="2"/>
        <v>0</v>
      </c>
      <c r="K48" s="1" t="str">
        <f t="shared" si="3"/>
        <v>6</v>
      </c>
      <c r="L48" t="s">
        <v>33</v>
      </c>
      <c r="M48" t="s">
        <v>568</v>
      </c>
      <c r="N48">
        <v>0</v>
      </c>
      <c r="O48">
        <v>0</v>
      </c>
      <c r="P48">
        <v>0</v>
      </c>
      <c r="Q48">
        <v>62</v>
      </c>
      <c r="R48">
        <v>0</v>
      </c>
      <c r="S48">
        <v>0</v>
      </c>
      <c r="T48">
        <v>0</v>
      </c>
      <c r="U48">
        <v>0</v>
      </c>
      <c r="V48">
        <v>0</v>
      </c>
      <c r="W48">
        <v>62</v>
      </c>
      <c r="X48">
        <v>186</v>
      </c>
      <c r="Y48">
        <v>10.33</v>
      </c>
      <c r="Z48">
        <v>2559</v>
      </c>
      <c r="AA48">
        <v>2</v>
      </c>
    </row>
    <row r="49" spans="1:27" ht="16.5" customHeight="1" x14ac:dyDescent="0.2">
      <c r="A49" t="s">
        <v>27</v>
      </c>
      <c r="B49" t="s">
        <v>28</v>
      </c>
      <c r="C49" s="2" t="s">
        <v>38</v>
      </c>
      <c r="D49" t="s">
        <v>39</v>
      </c>
      <c r="E49" t="s">
        <v>31</v>
      </c>
      <c r="F49" t="s">
        <v>32</v>
      </c>
      <c r="G49">
        <v>4</v>
      </c>
      <c r="H49" s="1" t="str">
        <f t="shared" si="0"/>
        <v>3</v>
      </c>
      <c r="I49" s="1" t="str">
        <f t="shared" si="1"/>
        <v>3</v>
      </c>
      <c r="J49" s="1" t="str">
        <f t="shared" si="2"/>
        <v>0</v>
      </c>
      <c r="K49" s="1" t="str">
        <f t="shared" si="3"/>
        <v>6</v>
      </c>
      <c r="L49" t="s">
        <v>33</v>
      </c>
      <c r="M49" t="s">
        <v>40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60</v>
      </c>
      <c r="W49">
        <v>60</v>
      </c>
      <c r="X49">
        <v>180</v>
      </c>
      <c r="Y49">
        <v>10</v>
      </c>
      <c r="Z49">
        <v>2559</v>
      </c>
      <c r="AA49">
        <v>2</v>
      </c>
    </row>
    <row r="50" spans="1:27" ht="16.5" customHeight="1" x14ac:dyDescent="0.2">
      <c r="A50" t="s">
        <v>27</v>
      </c>
      <c r="B50" t="s">
        <v>28</v>
      </c>
      <c r="C50" s="2" t="s">
        <v>38</v>
      </c>
      <c r="D50" t="s">
        <v>39</v>
      </c>
      <c r="E50" t="s">
        <v>31</v>
      </c>
      <c r="F50" t="s">
        <v>32</v>
      </c>
      <c r="G50">
        <v>5</v>
      </c>
      <c r="H50" s="1" t="str">
        <f t="shared" si="0"/>
        <v>3</v>
      </c>
      <c r="I50" s="1" t="str">
        <f t="shared" si="1"/>
        <v>3</v>
      </c>
      <c r="J50" s="1" t="str">
        <f t="shared" si="2"/>
        <v>0</v>
      </c>
      <c r="K50" s="1" t="str">
        <f t="shared" si="3"/>
        <v>6</v>
      </c>
      <c r="L50" t="s">
        <v>33</v>
      </c>
      <c r="M50" t="s">
        <v>159</v>
      </c>
      <c r="N50">
        <v>0</v>
      </c>
      <c r="O50">
        <v>55</v>
      </c>
      <c r="P50">
        <v>0</v>
      </c>
      <c r="Q50">
        <v>2</v>
      </c>
      <c r="R50">
        <v>0</v>
      </c>
      <c r="S50">
        <v>0</v>
      </c>
      <c r="T50">
        <v>2</v>
      </c>
      <c r="U50">
        <v>0</v>
      </c>
      <c r="V50">
        <v>0</v>
      </c>
      <c r="W50">
        <v>59</v>
      </c>
      <c r="X50">
        <v>177</v>
      </c>
      <c r="Y50">
        <v>9.83</v>
      </c>
      <c r="Z50">
        <v>2559</v>
      </c>
      <c r="AA50">
        <v>2</v>
      </c>
    </row>
    <row r="51" spans="1:27" ht="16.5" customHeight="1" x14ac:dyDescent="0.2">
      <c r="A51" t="s">
        <v>27</v>
      </c>
      <c r="B51" t="s">
        <v>28</v>
      </c>
      <c r="C51" s="2" t="s">
        <v>38</v>
      </c>
      <c r="D51" t="s">
        <v>39</v>
      </c>
      <c r="E51" t="s">
        <v>31</v>
      </c>
      <c r="F51" t="s">
        <v>32</v>
      </c>
      <c r="G51">
        <v>6</v>
      </c>
      <c r="H51" s="1" t="str">
        <f t="shared" si="0"/>
        <v>3</v>
      </c>
      <c r="I51" s="1" t="str">
        <f t="shared" si="1"/>
        <v>3</v>
      </c>
      <c r="J51" s="1" t="str">
        <f t="shared" si="2"/>
        <v>0</v>
      </c>
      <c r="K51" s="1" t="str">
        <f t="shared" si="3"/>
        <v>6</v>
      </c>
      <c r="L51" t="s">
        <v>33</v>
      </c>
      <c r="M51" t="s">
        <v>572</v>
      </c>
      <c r="N51">
        <v>0</v>
      </c>
      <c r="O51">
        <v>40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40</v>
      </c>
      <c r="X51">
        <v>120</v>
      </c>
      <c r="Y51">
        <v>6.67</v>
      </c>
      <c r="Z51">
        <v>2559</v>
      </c>
      <c r="AA51">
        <v>2</v>
      </c>
    </row>
    <row r="52" spans="1:27" ht="16.5" customHeight="1" x14ac:dyDescent="0.2">
      <c r="A52" t="s">
        <v>27</v>
      </c>
      <c r="B52" t="s">
        <v>28</v>
      </c>
      <c r="C52" s="2" t="s">
        <v>38</v>
      </c>
      <c r="D52" t="s">
        <v>39</v>
      </c>
      <c r="E52" t="s">
        <v>31</v>
      </c>
      <c r="F52" t="s">
        <v>32</v>
      </c>
      <c r="G52">
        <v>7</v>
      </c>
      <c r="H52" s="1" t="str">
        <f t="shared" si="0"/>
        <v>3</v>
      </c>
      <c r="I52" s="1" t="str">
        <f t="shared" si="1"/>
        <v>3</v>
      </c>
      <c r="J52" s="1" t="str">
        <f t="shared" si="2"/>
        <v>0</v>
      </c>
      <c r="K52" s="1" t="str">
        <f t="shared" si="3"/>
        <v>6</v>
      </c>
      <c r="L52" t="s">
        <v>33</v>
      </c>
      <c r="M52" t="s">
        <v>848</v>
      </c>
      <c r="N52">
        <v>0</v>
      </c>
      <c r="O52">
        <v>50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50</v>
      </c>
      <c r="X52">
        <v>150</v>
      </c>
      <c r="Y52">
        <v>8.33</v>
      </c>
      <c r="Z52">
        <v>2559</v>
      </c>
      <c r="AA52">
        <v>2</v>
      </c>
    </row>
    <row r="53" spans="1:27" ht="16.5" customHeight="1" x14ac:dyDescent="0.2">
      <c r="A53" t="s">
        <v>27</v>
      </c>
      <c r="B53" t="s">
        <v>28</v>
      </c>
      <c r="C53" s="2" t="s">
        <v>38</v>
      </c>
      <c r="D53" t="s">
        <v>39</v>
      </c>
      <c r="E53" t="s">
        <v>31</v>
      </c>
      <c r="F53" t="s">
        <v>32</v>
      </c>
      <c r="G53">
        <v>8</v>
      </c>
      <c r="H53" s="1" t="str">
        <f t="shared" si="0"/>
        <v>3</v>
      </c>
      <c r="I53" s="1" t="str">
        <f t="shared" si="1"/>
        <v>3</v>
      </c>
      <c r="J53" s="1" t="str">
        <f t="shared" si="2"/>
        <v>0</v>
      </c>
      <c r="K53" s="1" t="str">
        <f t="shared" si="3"/>
        <v>6</v>
      </c>
      <c r="L53" t="s">
        <v>33</v>
      </c>
      <c r="M53" t="s">
        <v>848</v>
      </c>
      <c r="N53">
        <v>0</v>
      </c>
      <c r="O53">
        <v>44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44</v>
      </c>
      <c r="X53">
        <v>132</v>
      </c>
      <c r="Y53">
        <v>7.33</v>
      </c>
      <c r="Z53">
        <v>2559</v>
      </c>
      <c r="AA53">
        <v>2</v>
      </c>
    </row>
    <row r="54" spans="1:27" ht="16.5" customHeight="1" x14ac:dyDescent="0.2">
      <c r="A54" t="s">
        <v>27</v>
      </c>
      <c r="B54" t="s">
        <v>28</v>
      </c>
      <c r="C54" s="2" t="s">
        <v>38</v>
      </c>
      <c r="D54" t="s">
        <v>39</v>
      </c>
      <c r="E54" t="s">
        <v>31</v>
      </c>
      <c r="F54" t="s">
        <v>32</v>
      </c>
      <c r="G54">
        <v>33</v>
      </c>
      <c r="H54" s="1" t="str">
        <f t="shared" si="0"/>
        <v>3</v>
      </c>
      <c r="I54" s="1" t="str">
        <f t="shared" si="1"/>
        <v>3</v>
      </c>
      <c r="J54" s="1" t="str">
        <f t="shared" si="2"/>
        <v>0</v>
      </c>
      <c r="K54" s="1" t="str">
        <f t="shared" si="3"/>
        <v>6</v>
      </c>
      <c r="L54" t="s">
        <v>33</v>
      </c>
      <c r="M54" t="s">
        <v>37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58</v>
      </c>
      <c r="V54">
        <v>0</v>
      </c>
      <c r="W54">
        <v>58</v>
      </c>
      <c r="X54">
        <v>174</v>
      </c>
      <c r="Y54">
        <v>9.67</v>
      </c>
      <c r="Z54">
        <v>2559</v>
      </c>
      <c r="AA54">
        <v>2</v>
      </c>
    </row>
    <row r="55" spans="1:27" ht="16.5" customHeight="1" x14ac:dyDescent="0.2">
      <c r="A55" t="s">
        <v>27</v>
      </c>
      <c r="B55" t="s">
        <v>28</v>
      </c>
      <c r="C55" s="2" t="s">
        <v>38</v>
      </c>
      <c r="D55" t="s">
        <v>39</v>
      </c>
      <c r="E55" t="s">
        <v>31</v>
      </c>
      <c r="F55" t="s">
        <v>32</v>
      </c>
      <c r="G55">
        <v>23</v>
      </c>
      <c r="H55" s="1" t="str">
        <f t="shared" si="0"/>
        <v>3</v>
      </c>
      <c r="I55" s="1" t="str">
        <f t="shared" si="1"/>
        <v>3</v>
      </c>
      <c r="J55" s="1" t="str">
        <f t="shared" si="2"/>
        <v>0</v>
      </c>
      <c r="K55" s="1" t="str">
        <f t="shared" si="3"/>
        <v>6</v>
      </c>
      <c r="L55" t="s">
        <v>33</v>
      </c>
      <c r="M55" t="s">
        <v>158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41</v>
      </c>
      <c r="U55">
        <v>0</v>
      </c>
      <c r="V55">
        <v>0</v>
      </c>
      <c r="W55">
        <v>41</v>
      </c>
      <c r="X55">
        <v>123</v>
      </c>
      <c r="Y55">
        <v>6.83</v>
      </c>
      <c r="Z55">
        <v>2559</v>
      </c>
      <c r="AA55">
        <v>2</v>
      </c>
    </row>
    <row r="56" spans="1:27" ht="16.5" customHeight="1" x14ac:dyDescent="0.2">
      <c r="A56" t="s">
        <v>27</v>
      </c>
      <c r="B56" t="s">
        <v>28</v>
      </c>
      <c r="C56" s="2" t="s">
        <v>41</v>
      </c>
      <c r="D56" t="s">
        <v>42</v>
      </c>
      <c r="E56" t="s">
        <v>31</v>
      </c>
      <c r="F56" t="s">
        <v>32</v>
      </c>
      <c r="G56">
        <v>7</v>
      </c>
      <c r="H56" s="1" t="str">
        <f t="shared" si="0"/>
        <v>3</v>
      </c>
      <c r="I56" s="1" t="str">
        <f t="shared" si="1"/>
        <v>3</v>
      </c>
      <c r="J56" s="1" t="str">
        <f t="shared" si="2"/>
        <v>0</v>
      </c>
      <c r="K56" s="1" t="str">
        <f t="shared" si="3"/>
        <v>6</v>
      </c>
      <c r="L56" t="s">
        <v>33</v>
      </c>
      <c r="M56" t="s">
        <v>43</v>
      </c>
      <c r="N56">
        <v>0</v>
      </c>
      <c r="O56">
        <v>3</v>
      </c>
      <c r="P56">
        <v>0</v>
      </c>
      <c r="Q56">
        <v>1</v>
      </c>
      <c r="R56">
        <v>0</v>
      </c>
      <c r="S56">
        <v>0</v>
      </c>
      <c r="T56">
        <v>11</v>
      </c>
      <c r="U56">
        <v>39</v>
      </c>
      <c r="V56">
        <v>1</v>
      </c>
      <c r="W56">
        <v>55</v>
      </c>
      <c r="X56">
        <v>165</v>
      </c>
      <c r="Y56">
        <v>9.17</v>
      </c>
      <c r="Z56">
        <v>2559</v>
      </c>
      <c r="AA56">
        <v>2</v>
      </c>
    </row>
    <row r="57" spans="1:27" ht="16.5" customHeight="1" x14ac:dyDescent="0.2">
      <c r="A57" t="s">
        <v>27</v>
      </c>
      <c r="B57" t="s">
        <v>28</v>
      </c>
      <c r="C57" s="2" t="s">
        <v>41</v>
      </c>
      <c r="D57" t="s">
        <v>42</v>
      </c>
      <c r="E57" t="s">
        <v>31</v>
      </c>
      <c r="F57" t="s">
        <v>32</v>
      </c>
      <c r="G57">
        <v>6</v>
      </c>
      <c r="H57" s="1" t="str">
        <f t="shared" si="0"/>
        <v>3</v>
      </c>
      <c r="I57" s="1" t="str">
        <f t="shared" si="1"/>
        <v>3</v>
      </c>
      <c r="J57" s="1" t="str">
        <f t="shared" si="2"/>
        <v>0</v>
      </c>
      <c r="K57" s="1" t="str">
        <f t="shared" si="3"/>
        <v>6</v>
      </c>
      <c r="L57" t="s">
        <v>33</v>
      </c>
      <c r="M57" t="s">
        <v>43</v>
      </c>
      <c r="N57">
        <v>0</v>
      </c>
      <c r="O57">
        <v>0</v>
      </c>
      <c r="P57">
        <v>0</v>
      </c>
      <c r="Q57">
        <v>9</v>
      </c>
      <c r="R57">
        <v>0</v>
      </c>
      <c r="S57">
        <v>0</v>
      </c>
      <c r="T57">
        <v>0</v>
      </c>
      <c r="U57">
        <v>22</v>
      </c>
      <c r="V57">
        <v>17</v>
      </c>
      <c r="W57">
        <v>48</v>
      </c>
      <c r="X57">
        <v>144</v>
      </c>
      <c r="Y57">
        <v>8</v>
      </c>
      <c r="Z57">
        <v>2559</v>
      </c>
      <c r="AA57">
        <v>2</v>
      </c>
    </row>
    <row r="58" spans="1:27" ht="16.5" customHeight="1" x14ac:dyDescent="0.2">
      <c r="A58" t="s">
        <v>27</v>
      </c>
      <c r="B58" t="s">
        <v>28</v>
      </c>
      <c r="C58" s="2" t="s">
        <v>41</v>
      </c>
      <c r="D58" t="s">
        <v>42</v>
      </c>
      <c r="E58" t="s">
        <v>31</v>
      </c>
      <c r="F58" t="s">
        <v>32</v>
      </c>
      <c r="G58">
        <v>4</v>
      </c>
      <c r="H58" s="1" t="str">
        <f t="shared" si="0"/>
        <v>3</v>
      </c>
      <c r="I58" s="1" t="str">
        <f t="shared" si="1"/>
        <v>3</v>
      </c>
      <c r="J58" s="1" t="str">
        <f t="shared" si="2"/>
        <v>0</v>
      </c>
      <c r="K58" s="1" t="str">
        <f t="shared" si="3"/>
        <v>6</v>
      </c>
      <c r="L58" t="s">
        <v>33</v>
      </c>
      <c r="M58" t="s">
        <v>165</v>
      </c>
      <c r="N58">
        <v>0</v>
      </c>
      <c r="O58">
        <v>1</v>
      </c>
      <c r="P58">
        <v>0</v>
      </c>
      <c r="Q58">
        <v>39</v>
      </c>
      <c r="R58">
        <v>0</v>
      </c>
      <c r="S58">
        <v>0</v>
      </c>
      <c r="T58">
        <v>0</v>
      </c>
      <c r="U58">
        <v>0</v>
      </c>
      <c r="V58">
        <v>18</v>
      </c>
      <c r="W58">
        <v>58</v>
      </c>
      <c r="X58">
        <v>174</v>
      </c>
      <c r="Y58">
        <v>9.67</v>
      </c>
      <c r="Z58">
        <v>2559</v>
      </c>
      <c r="AA58">
        <v>2</v>
      </c>
    </row>
    <row r="59" spans="1:27" ht="16.5" customHeight="1" x14ac:dyDescent="0.2">
      <c r="A59" t="s">
        <v>27</v>
      </c>
      <c r="B59" t="s">
        <v>28</v>
      </c>
      <c r="C59" s="2" t="s">
        <v>41</v>
      </c>
      <c r="D59" t="s">
        <v>42</v>
      </c>
      <c r="E59" t="s">
        <v>31</v>
      </c>
      <c r="F59" t="s">
        <v>32</v>
      </c>
      <c r="G59">
        <v>5</v>
      </c>
      <c r="H59" s="1" t="str">
        <f t="shared" si="0"/>
        <v>3</v>
      </c>
      <c r="I59" s="1" t="str">
        <f t="shared" si="1"/>
        <v>3</v>
      </c>
      <c r="J59" s="1" t="str">
        <f t="shared" si="2"/>
        <v>0</v>
      </c>
      <c r="K59" s="1" t="str">
        <f t="shared" si="3"/>
        <v>6</v>
      </c>
      <c r="L59" t="s">
        <v>33</v>
      </c>
      <c r="M59" t="s">
        <v>165</v>
      </c>
      <c r="N59">
        <v>0</v>
      </c>
      <c r="O59">
        <v>0</v>
      </c>
      <c r="P59">
        <v>0</v>
      </c>
      <c r="Q59">
        <v>12</v>
      </c>
      <c r="R59">
        <v>0</v>
      </c>
      <c r="S59">
        <v>0</v>
      </c>
      <c r="T59">
        <v>0</v>
      </c>
      <c r="U59">
        <v>18</v>
      </c>
      <c r="V59">
        <v>25</v>
      </c>
      <c r="W59">
        <v>55</v>
      </c>
      <c r="X59">
        <v>165</v>
      </c>
      <c r="Y59">
        <v>9.17</v>
      </c>
      <c r="Z59">
        <v>2559</v>
      </c>
      <c r="AA59">
        <v>2</v>
      </c>
    </row>
    <row r="60" spans="1:27" ht="16.5" customHeight="1" x14ac:dyDescent="0.2">
      <c r="A60" t="s">
        <v>27</v>
      </c>
      <c r="B60" t="s">
        <v>28</v>
      </c>
      <c r="C60" s="2" t="s">
        <v>41</v>
      </c>
      <c r="D60" t="s">
        <v>42</v>
      </c>
      <c r="E60" t="s">
        <v>31</v>
      </c>
      <c r="F60" t="s">
        <v>32</v>
      </c>
      <c r="G60">
        <v>2</v>
      </c>
      <c r="H60" s="1" t="str">
        <f t="shared" si="0"/>
        <v>3</v>
      </c>
      <c r="I60" s="1" t="str">
        <f t="shared" si="1"/>
        <v>3</v>
      </c>
      <c r="J60" s="1" t="str">
        <f t="shared" si="2"/>
        <v>0</v>
      </c>
      <c r="K60" s="1" t="str">
        <f t="shared" si="3"/>
        <v>6</v>
      </c>
      <c r="L60" t="s">
        <v>33</v>
      </c>
      <c r="M60" t="s">
        <v>44</v>
      </c>
      <c r="N60">
        <v>0</v>
      </c>
      <c r="O60">
        <v>0</v>
      </c>
      <c r="P60">
        <v>0</v>
      </c>
      <c r="Q60">
        <v>14</v>
      </c>
      <c r="R60">
        <v>0</v>
      </c>
      <c r="S60">
        <v>0</v>
      </c>
      <c r="T60">
        <v>0</v>
      </c>
      <c r="U60">
        <v>18</v>
      </c>
      <c r="V60">
        <v>18</v>
      </c>
      <c r="W60">
        <v>50</v>
      </c>
      <c r="X60">
        <v>150</v>
      </c>
      <c r="Y60">
        <v>8.33</v>
      </c>
      <c r="Z60">
        <v>2559</v>
      </c>
      <c r="AA60">
        <v>2</v>
      </c>
    </row>
    <row r="61" spans="1:27" ht="16.5" customHeight="1" x14ac:dyDescent="0.2">
      <c r="A61" t="s">
        <v>27</v>
      </c>
      <c r="B61" t="s">
        <v>28</v>
      </c>
      <c r="C61" s="2" t="s">
        <v>41</v>
      </c>
      <c r="D61" t="s">
        <v>42</v>
      </c>
      <c r="E61" t="s">
        <v>31</v>
      </c>
      <c r="F61" t="s">
        <v>32</v>
      </c>
      <c r="G61">
        <v>1</v>
      </c>
      <c r="H61" s="1" t="str">
        <f t="shared" si="0"/>
        <v>3</v>
      </c>
      <c r="I61" s="1" t="str">
        <f t="shared" si="1"/>
        <v>3</v>
      </c>
      <c r="J61" s="1" t="str">
        <f t="shared" si="2"/>
        <v>0</v>
      </c>
      <c r="K61" s="1" t="str">
        <f t="shared" si="3"/>
        <v>6</v>
      </c>
      <c r="L61" t="s">
        <v>33</v>
      </c>
      <c r="M61" t="s">
        <v>43</v>
      </c>
      <c r="N61">
        <v>0</v>
      </c>
      <c r="O61">
        <v>0</v>
      </c>
      <c r="P61">
        <v>0</v>
      </c>
      <c r="Q61">
        <v>4</v>
      </c>
      <c r="R61">
        <v>0</v>
      </c>
      <c r="S61">
        <v>0</v>
      </c>
      <c r="T61">
        <v>0</v>
      </c>
      <c r="U61">
        <v>31</v>
      </c>
      <c r="V61">
        <v>18</v>
      </c>
      <c r="W61">
        <v>53</v>
      </c>
      <c r="X61">
        <v>159</v>
      </c>
      <c r="Y61">
        <v>8.83</v>
      </c>
      <c r="Z61">
        <v>2559</v>
      </c>
      <c r="AA61">
        <v>2</v>
      </c>
    </row>
    <row r="62" spans="1:27" ht="16.5" customHeight="1" x14ac:dyDescent="0.2">
      <c r="A62" t="s">
        <v>27</v>
      </c>
      <c r="B62" t="s">
        <v>28</v>
      </c>
      <c r="C62" s="2" t="s">
        <v>41</v>
      </c>
      <c r="D62" t="s">
        <v>42</v>
      </c>
      <c r="E62" t="s">
        <v>31</v>
      </c>
      <c r="F62" t="s">
        <v>32</v>
      </c>
      <c r="G62">
        <v>3</v>
      </c>
      <c r="H62" s="1" t="str">
        <f t="shared" si="0"/>
        <v>3</v>
      </c>
      <c r="I62" s="1" t="str">
        <f t="shared" si="1"/>
        <v>3</v>
      </c>
      <c r="J62" s="1" t="str">
        <f t="shared" si="2"/>
        <v>0</v>
      </c>
      <c r="K62" s="1" t="str">
        <f t="shared" si="3"/>
        <v>6</v>
      </c>
      <c r="L62" t="s">
        <v>33</v>
      </c>
      <c r="M62" t="s">
        <v>165</v>
      </c>
      <c r="N62">
        <v>0</v>
      </c>
      <c r="O62">
        <v>0</v>
      </c>
      <c r="P62">
        <v>0</v>
      </c>
      <c r="Q62">
        <v>32</v>
      </c>
      <c r="R62">
        <v>0</v>
      </c>
      <c r="S62">
        <v>0</v>
      </c>
      <c r="T62">
        <v>0</v>
      </c>
      <c r="U62">
        <v>26</v>
      </c>
      <c r="V62">
        <v>1</v>
      </c>
      <c r="W62">
        <v>59</v>
      </c>
      <c r="X62">
        <v>177</v>
      </c>
      <c r="Y62">
        <v>9.83</v>
      </c>
      <c r="Z62">
        <v>2559</v>
      </c>
      <c r="AA62">
        <v>2</v>
      </c>
    </row>
    <row r="63" spans="1:27" ht="16.5" customHeight="1" x14ac:dyDescent="0.2">
      <c r="A63" t="s">
        <v>27</v>
      </c>
      <c r="B63" t="s">
        <v>28</v>
      </c>
      <c r="C63" s="2" t="s">
        <v>849</v>
      </c>
      <c r="D63" t="s">
        <v>850</v>
      </c>
      <c r="E63" t="s">
        <v>31</v>
      </c>
      <c r="F63" t="s">
        <v>32</v>
      </c>
      <c r="G63">
        <v>2</v>
      </c>
      <c r="H63" s="1" t="str">
        <f t="shared" si="0"/>
        <v>3</v>
      </c>
      <c r="I63" s="1" t="str">
        <f t="shared" si="1"/>
        <v>3</v>
      </c>
      <c r="J63" s="1" t="str">
        <f t="shared" si="2"/>
        <v>0</v>
      </c>
      <c r="K63" s="1" t="str">
        <f t="shared" si="3"/>
        <v>6</v>
      </c>
      <c r="L63" t="s">
        <v>33</v>
      </c>
      <c r="M63" t="s">
        <v>381</v>
      </c>
      <c r="N63">
        <v>0</v>
      </c>
      <c r="O63">
        <v>26</v>
      </c>
      <c r="P63">
        <v>0</v>
      </c>
      <c r="Q63">
        <v>0</v>
      </c>
      <c r="R63">
        <v>0</v>
      </c>
      <c r="S63">
        <v>0</v>
      </c>
      <c r="T63">
        <v>1</v>
      </c>
      <c r="U63">
        <v>6</v>
      </c>
      <c r="V63">
        <v>25</v>
      </c>
      <c r="W63">
        <v>58</v>
      </c>
      <c r="X63">
        <v>174</v>
      </c>
      <c r="Y63">
        <v>9.67</v>
      </c>
      <c r="Z63">
        <v>2559</v>
      </c>
      <c r="AA63">
        <v>2</v>
      </c>
    </row>
    <row r="64" spans="1:27" ht="16.5" customHeight="1" x14ac:dyDescent="0.2">
      <c r="A64" t="s">
        <v>27</v>
      </c>
      <c r="B64" t="s">
        <v>28</v>
      </c>
      <c r="C64" s="2" t="s">
        <v>849</v>
      </c>
      <c r="D64" t="s">
        <v>850</v>
      </c>
      <c r="E64" t="s">
        <v>31</v>
      </c>
      <c r="F64" t="s">
        <v>32</v>
      </c>
      <c r="G64">
        <v>1</v>
      </c>
      <c r="H64" s="1" t="str">
        <f t="shared" si="0"/>
        <v>3</v>
      </c>
      <c r="I64" s="1" t="str">
        <f t="shared" si="1"/>
        <v>3</v>
      </c>
      <c r="J64" s="1" t="str">
        <f t="shared" si="2"/>
        <v>0</v>
      </c>
      <c r="K64" s="1" t="str">
        <f t="shared" si="3"/>
        <v>6</v>
      </c>
      <c r="L64" t="s">
        <v>33</v>
      </c>
      <c r="M64" t="s">
        <v>375</v>
      </c>
      <c r="N64">
        <v>0</v>
      </c>
      <c r="O64">
        <v>4</v>
      </c>
      <c r="P64">
        <v>0</v>
      </c>
      <c r="Q64">
        <v>3</v>
      </c>
      <c r="R64">
        <v>0</v>
      </c>
      <c r="S64">
        <v>0</v>
      </c>
      <c r="T64">
        <v>4</v>
      </c>
      <c r="U64">
        <v>16</v>
      </c>
      <c r="V64">
        <v>7</v>
      </c>
      <c r="W64">
        <v>34</v>
      </c>
      <c r="X64">
        <v>102</v>
      </c>
      <c r="Y64">
        <v>5.67</v>
      </c>
      <c r="Z64">
        <v>2559</v>
      </c>
      <c r="AA64">
        <v>2</v>
      </c>
    </row>
    <row r="65" spans="1:27" ht="16.5" customHeight="1" x14ac:dyDescent="0.2">
      <c r="A65" t="s">
        <v>27</v>
      </c>
      <c r="B65" t="s">
        <v>28</v>
      </c>
      <c r="C65" s="2" t="s">
        <v>167</v>
      </c>
      <c r="D65" t="s">
        <v>168</v>
      </c>
      <c r="E65" t="s">
        <v>31</v>
      </c>
      <c r="F65" t="s">
        <v>32</v>
      </c>
      <c r="G65">
        <v>5</v>
      </c>
      <c r="H65" s="1" t="str">
        <f t="shared" si="0"/>
        <v>3</v>
      </c>
      <c r="I65" s="1" t="str">
        <f t="shared" si="1"/>
        <v>3</v>
      </c>
      <c r="J65" s="1" t="str">
        <f t="shared" si="2"/>
        <v>0</v>
      </c>
      <c r="K65" s="1" t="str">
        <f t="shared" si="3"/>
        <v>6</v>
      </c>
      <c r="L65" t="s">
        <v>33</v>
      </c>
      <c r="M65" t="s">
        <v>426</v>
      </c>
      <c r="N65">
        <v>0</v>
      </c>
      <c r="O65">
        <v>5</v>
      </c>
      <c r="P65">
        <v>0</v>
      </c>
      <c r="Q65">
        <v>3</v>
      </c>
      <c r="R65">
        <v>0</v>
      </c>
      <c r="S65">
        <v>0</v>
      </c>
      <c r="T65">
        <v>0</v>
      </c>
      <c r="U65">
        <v>34</v>
      </c>
      <c r="V65">
        <v>7</v>
      </c>
      <c r="W65">
        <v>49</v>
      </c>
      <c r="X65">
        <v>147</v>
      </c>
      <c r="Y65">
        <v>8.17</v>
      </c>
      <c r="Z65">
        <v>2559</v>
      </c>
      <c r="AA65">
        <v>2</v>
      </c>
    </row>
    <row r="66" spans="1:27" ht="16.5" customHeight="1" x14ac:dyDescent="0.2">
      <c r="A66" t="s">
        <v>27</v>
      </c>
      <c r="B66" t="s">
        <v>28</v>
      </c>
      <c r="C66" s="2" t="s">
        <v>167</v>
      </c>
      <c r="D66" t="s">
        <v>168</v>
      </c>
      <c r="E66" t="s">
        <v>31</v>
      </c>
      <c r="F66" t="s">
        <v>32</v>
      </c>
      <c r="G66">
        <v>4</v>
      </c>
      <c r="H66" s="1" t="str">
        <f t="shared" si="0"/>
        <v>3</v>
      </c>
      <c r="I66" s="1" t="str">
        <f t="shared" si="1"/>
        <v>3</v>
      </c>
      <c r="J66" s="1" t="str">
        <f t="shared" si="2"/>
        <v>0</v>
      </c>
      <c r="K66" s="1" t="str">
        <f t="shared" si="3"/>
        <v>6</v>
      </c>
      <c r="L66" t="s">
        <v>33</v>
      </c>
      <c r="M66" t="s">
        <v>169</v>
      </c>
      <c r="N66">
        <v>0</v>
      </c>
      <c r="O66">
        <v>0</v>
      </c>
      <c r="P66">
        <v>0</v>
      </c>
      <c r="Q66">
        <v>13</v>
      </c>
      <c r="R66">
        <v>0</v>
      </c>
      <c r="S66">
        <v>0</v>
      </c>
      <c r="T66">
        <v>0</v>
      </c>
      <c r="U66">
        <v>16</v>
      </c>
      <c r="V66">
        <v>22</v>
      </c>
      <c r="W66">
        <v>51</v>
      </c>
      <c r="X66">
        <v>153</v>
      </c>
      <c r="Y66">
        <v>8.5</v>
      </c>
      <c r="Z66">
        <v>2559</v>
      </c>
      <c r="AA66">
        <v>2</v>
      </c>
    </row>
    <row r="67" spans="1:27" ht="16.5" customHeight="1" x14ac:dyDescent="0.2">
      <c r="A67" t="s">
        <v>27</v>
      </c>
      <c r="B67" t="s">
        <v>28</v>
      </c>
      <c r="C67" s="2" t="s">
        <v>167</v>
      </c>
      <c r="D67" t="s">
        <v>168</v>
      </c>
      <c r="E67" t="s">
        <v>31</v>
      </c>
      <c r="F67" t="s">
        <v>32</v>
      </c>
      <c r="G67">
        <v>3</v>
      </c>
      <c r="H67" s="1" t="str">
        <f t="shared" ref="H67:H165" si="4">LEFT(L67,1)</f>
        <v>3</v>
      </c>
      <c r="I67" s="1" t="str">
        <f t="shared" ref="I67:I165" si="5">MID(L67,4,1)</f>
        <v>3</v>
      </c>
      <c r="J67" s="1" t="str">
        <f t="shared" ref="J67:J165" si="6">MID(L67,6,1)</f>
        <v>0</v>
      </c>
      <c r="K67" s="1" t="str">
        <f t="shared" ref="K67:K165" si="7">MID(L67,8,1)</f>
        <v>6</v>
      </c>
      <c r="L67" t="s">
        <v>33</v>
      </c>
      <c r="M67" t="s">
        <v>170</v>
      </c>
      <c r="N67">
        <v>0</v>
      </c>
      <c r="O67">
        <v>0</v>
      </c>
      <c r="P67">
        <v>0</v>
      </c>
      <c r="Q67">
        <v>29</v>
      </c>
      <c r="R67">
        <v>0</v>
      </c>
      <c r="S67">
        <v>0</v>
      </c>
      <c r="T67">
        <v>0</v>
      </c>
      <c r="U67">
        <v>15</v>
      </c>
      <c r="V67">
        <v>6</v>
      </c>
      <c r="W67">
        <v>50</v>
      </c>
      <c r="X67">
        <v>150</v>
      </c>
      <c r="Y67">
        <v>8.33</v>
      </c>
      <c r="Z67">
        <v>2559</v>
      </c>
      <c r="AA67">
        <v>2</v>
      </c>
    </row>
    <row r="68" spans="1:27" ht="16.5" customHeight="1" x14ac:dyDescent="0.2">
      <c r="A68" t="s">
        <v>27</v>
      </c>
      <c r="B68" t="s">
        <v>28</v>
      </c>
      <c r="C68" s="2" t="s">
        <v>167</v>
      </c>
      <c r="D68" t="s">
        <v>168</v>
      </c>
      <c r="E68" t="s">
        <v>31</v>
      </c>
      <c r="F68" t="s">
        <v>32</v>
      </c>
      <c r="G68">
        <v>1</v>
      </c>
      <c r="H68" s="1" t="str">
        <f t="shared" si="4"/>
        <v>3</v>
      </c>
      <c r="I68" s="1" t="str">
        <f t="shared" si="5"/>
        <v>3</v>
      </c>
      <c r="J68" s="1" t="str">
        <f t="shared" si="6"/>
        <v>0</v>
      </c>
      <c r="K68" s="1" t="str">
        <f t="shared" si="7"/>
        <v>6</v>
      </c>
      <c r="L68" t="s">
        <v>33</v>
      </c>
      <c r="M68" t="s">
        <v>171</v>
      </c>
      <c r="N68">
        <v>0</v>
      </c>
      <c r="O68">
        <v>1</v>
      </c>
      <c r="P68">
        <v>0</v>
      </c>
      <c r="Q68">
        <v>20</v>
      </c>
      <c r="R68">
        <v>0</v>
      </c>
      <c r="S68">
        <v>0</v>
      </c>
      <c r="T68">
        <v>0</v>
      </c>
      <c r="U68">
        <v>34</v>
      </c>
      <c r="V68">
        <v>0</v>
      </c>
      <c r="W68">
        <v>55</v>
      </c>
      <c r="X68">
        <v>165</v>
      </c>
      <c r="Y68">
        <v>9.17</v>
      </c>
      <c r="Z68">
        <v>2559</v>
      </c>
      <c r="AA68">
        <v>2</v>
      </c>
    </row>
    <row r="69" spans="1:27" ht="16.5" customHeight="1" x14ac:dyDescent="0.2">
      <c r="A69" t="s">
        <v>27</v>
      </c>
      <c r="B69" t="s">
        <v>28</v>
      </c>
      <c r="C69" s="2" t="s">
        <v>167</v>
      </c>
      <c r="D69" t="s">
        <v>168</v>
      </c>
      <c r="E69" t="s">
        <v>31</v>
      </c>
      <c r="F69" t="s">
        <v>32</v>
      </c>
      <c r="G69">
        <v>2</v>
      </c>
      <c r="H69" s="1" t="str">
        <f t="shared" si="4"/>
        <v>3</v>
      </c>
      <c r="I69" s="1" t="str">
        <f t="shared" si="5"/>
        <v>3</v>
      </c>
      <c r="J69" s="1" t="str">
        <f t="shared" si="6"/>
        <v>0</v>
      </c>
      <c r="K69" s="1" t="str">
        <f t="shared" si="7"/>
        <v>6</v>
      </c>
      <c r="L69" t="s">
        <v>33</v>
      </c>
      <c r="M69" t="s">
        <v>429</v>
      </c>
      <c r="N69">
        <v>0</v>
      </c>
      <c r="O69">
        <v>0</v>
      </c>
      <c r="P69">
        <v>0</v>
      </c>
      <c r="Q69">
        <v>5</v>
      </c>
      <c r="R69">
        <v>0</v>
      </c>
      <c r="S69">
        <v>0</v>
      </c>
      <c r="T69">
        <v>0</v>
      </c>
      <c r="U69">
        <v>24</v>
      </c>
      <c r="V69">
        <v>21</v>
      </c>
      <c r="W69">
        <v>50</v>
      </c>
      <c r="X69">
        <v>150</v>
      </c>
      <c r="Y69">
        <v>8.33</v>
      </c>
      <c r="Z69">
        <v>2559</v>
      </c>
      <c r="AA69">
        <v>2</v>
      </c>
    </row>
    <row r="70" spans="1:27" ht="16.5" customHeight="1" x14ac:dyDescent="0.2">
      <c r="A70" t="s">
        <v>27</v>
      </c>
      <c r="B70" t="s">
        <v>28</v>
      </c>
      <c r="C70" s="2" t="s">
        <v>45</v>
      </c>
      <c r="D70" t="s">
        <v>46</v>
      </c>
      <c r="E70" t="s">
        <v>31</v>
      </c>
      <c r="F70" t="s">
        <v>32</v>
      </c>
      <c r="G70">
        <v>7</v>
      </c>
      <c r="H70" s="1" t="str">
        <f t="shared" si="4"/>
        <v>3</v>
      </c>
      <c r="I70" s="1" t="str">
        <f t="shared" si="5"/>
        <v>3</v>
      </c>
      <c r="J70" s="1" t="str">
        <f t="shared" si="6"/>
        <v>0</v>
      </c>
      <c r="K70" s="1" t="str">
        <f t="shared" si="7"/>
        <v>6</v>
      </c>
      <c r="L70" t="s">
        <v>33</v>
      </c>
      <c r="M70" t="s">
        <v>47</v>
      </c>
      <c r="N70">
        <v>0</v>
      </c>
      <c r="O70">
        <v>0</v>
      </c>
      <c r="P70">
        <v>0</v>
      </c>
      <c r="Q70">
        <v>2</v>
      </c>
      <c r="R70">
        <v>0</v>
      </c>
      <c r="S70">
        <v>0</v>
      </c>
      <c r="T70">
        <v>5</v>
      </c>
      <c r="U70">
        <v>28</v>
      </c>
      <c r="V70">
        <v>10</v>
      </c>
      <c r="W70">
        <v>45</v>
      </c>
      <c r="X70">
        <v>135</v>
      </c>
      <c r="Y70">
        <v>7.5</v>
      </c>
      <c r="Z70">
        <v>2559</v>
      </c>
      <c r="AA70">
        <v>2</v>
      </c>
    </row>
    <row r="71" spans="1:27" ht="16.5" customHeight="1" x14ac:dyDescent="0.2">
      <c r="A71" t="s">
        <v>27</v>
      </c>
      <c r="B71" t="s">
        <v>28</v>
      </c>
      <c r="C71" s="2" t="s">
        <v>45</v>
      </c>
      <c r="D71" t="s">
        <v>46</v>
      </c>
      <c r="E71" t="s">
        <v>31</v>
      </c>
      <c r="F71" t="s">
        <v>32</v>
      </c>
      <c r="G71">
        <v>6</v>
      </c>
      <c r="H71" s="1" t="str">
        <f t="shared" si="4"/>
        <v>3</v>
      </c>
      <c r="I71" s="1" t="str">
        <f t="shared" si="5"/>
        <v>3</v>
      </c>
      <c r="J71" s="1" t="str">
        <f t="shared" si="6"/>
        <v>0</v>
      </c>
      <c r="K71" s="1" t="str">
        <f t="shared" si="7"/>
        <v>6</v>
      </c>
      <c r="L71" t="s">
        <v>33</v>
      </c>
      <c r="M71" t="s">
        <v>47</v>
      </c>
      <c r="N71">
        <v>0</v>
      </c>
      <c r="O71">
        <v>5</v>
      </c>
      <c r="P71">
        <v>0</v>
      </c>
      <c r="Q71">
        <v>27</v>
      </c>
      <c r="R71">
        <v>0</v>
      </c>
      <c r="S71">
        <v>0</v>
      </c>
      <c r="T71">
        <v>0</v>
      </c>
      <c r="U71">
        <v>17</v>
      </c>
      <c r="V71">
        <v>0</v>
      </c>
      <c r="W71">
        <v>49</v>
      </c>
      <c r="X71">
        <v>147</v>
      </c>
      <c r="Y71">
        <v>8.17</v>
      </c>
      <c r="Z71">
        <v>2559</v>
      </c>
      <c r="AA71">
        <v>2</v>
      </c>
    </row>
    <row r="72" spans="1:27" ht="16.5" customHeight="1" x14ac:dyDescent="0.2">
      <c r="A72" t="s">
        <v>27</v>
      </c>
      <c r="B72" t="s">
        <v>28</v>
      </c>
      <c r="C72" s="2" t="s">
        <v>45</v>
      </c>
      <c r="D72" t="s">
        <v>46</v>
      </c>
      <c r="E72" t="s">
        <v>31</v>
      </c>
      <c r="F72" t="s">
        <v>32</v>
      </c>
      <c r="G72">
        <v>4</v>
      </c>
      <c r="H72" s="1" t="str">
        <f t="shared" si="4"/>
        <v>3</v>
      </c>
      <c r="I72" s="1" t="str">
        <f t="shared" si="5"/>
        <v>3</v>
      </c>
      <c r="J72" s="1" t="str">
        <f t="shared" si="6"/>
        <v>0</v>
      </c>
      <c r="K72" s="1" t="str">
        <f t="shared" si="7"/>
        <v>6</v>
      </c>
      <c r="L72" t="s">
        <v>33</v>
      </c>
      <c r="M72" t="s">
        <v>47</v>
      </c>
      <c r="N72">
        <v>0</v>
      </c>
      <c r="O72">
        <v>0</v>
      </c>
      <c r="P72">
        <v>0</v>
      </c>
      <c r="Q72">
        <v>5</v>
      </c>
      <c r="R72">
        <v>0</v>
      </c>
      <c r="S72">
        <v>0</v>
      </c>
      <c r="T72">
        <v>6</v>
      </c>
      <c r="U72">
        <v>27</v>
      </c>
      <c r="V72">
        <v>9</v>
      </c>
      <c r="W72">
        <v>47</v>
      </c>
      <c r="X72">
        <v>141</v>
      </c>
      <c r="Y72">
        <v>7.83</v>
      </c>
      <c r="Z72">
        <v>2559</v>
      </c>
      <c r="AA72">
        <v>2</v>
      </c>
    </row>
    <row r="73" spans="1:27" ht="16.5" customHeight="1" x14ac:dyDescent="0.2">
      <c r="A73" t="s">
        <v>27</v>
      </c>
      <c r="B73" t="s">
        <v>28</v>
      </c>
      <c r="C73" s="2" t="s">
        <v>45</v>
      </c>
      <c r="D73" t="s">
        <v>46</v>
      </c>
      <c r="E73" t="s">
        <v>31</v>
      </c>
      <c r="F73" t="s">
        <v>32</v>
      </c>
      <c r="G73">
        <v>2</v>
      </c>
      <c r="H73" s="1" t="str">
        <f t="shared" si="4"/>
        <v>3</v>
      </c>
      <c r="I73" s="1" t="str">
        <f t="shared" si="5"/>
        <v>3</v>
      </c>
      <c r="J73" s="1" t="str">
        <f t="shared" si="6"/>
        <v>0</v>
      </c>
      <c r="K73" s="1" t="str">
        <f t="shared" si="7"/>
        <v>6</v>
      </c>
      <c r="L73" t="s">
        <v>33</v>
      </c>
      <c r="M73" t="s">
        <v>48</v>
      </c>
      <c r="N73">
        <v>0</v>
      </c>
      <c r="O73">
        <v>0</v>
      </c>
      <c r="P73">
        <v>0</v>
      </c>
      <c r="Q73">
        <v>27</v>
      </c>
      <c r="R73">
        <v>0</v>
      </c>
      <c r="S73">
        <v>0</v>
      </c>
      <c r="T73">
        <v>0</v>
      </c>
      <c r="U73">
        <v>21</v>
      </c>
      <c r="V73">
        <v>0</v>
      </c>
      <c r="W73">
        <v>48</v>
      </c>
      <c r="X73">
        <v>144</v>
      </c>
      <c r="Y73">
        <v>8</v>
      </c>
      <c r="Z73">
        <v>2559</v>
      </c>
      <c r="AA73">
        <v>2</v>
      </c>
    </row>
    <row r="74" spans="1:27" ht="16.5" customHeight="1" x14ac:dyDescent="0.2">
      <c r="A74" t="s">
        <v>27</v>
      </c>
      <c r="B74" t="s">
        <v>28</v>
      </c>
      <c r="C74" s="2" t="s">
        <v>45</v>
      </c>
      <c r="D74" t="s">
        <v>46</v>
      </c>
      <c r="E74" t="s">
        <v>31</v>
      </c>
      <c r="F74" t="s">
        <v>32</v>
      </c>
      <c r="G74">
        <v>1</v>
      </c>
      <c r="H74" s="1" t="str">
        <f t="shared" si="4"/>
        <v>3</v>
      </c>
      <c r="I74" s="1" t="str">
        <f t="shared" si="5"/>
        <v>3</v>
      </c>
      <c r="J74" s="1" t="str">
        <f t="shared" si="6"/>
        <v>0</v>
      </c>
      <c r="K74" s="1" t="str">
        <f t="shared" si="7"/>
        <v>6</v>
      </c>
      <c r="L74" t="s">
        <v>33</v>
      </c>
      <c r="M74" t="s">
        <v>48</v>
      </c>
      <c r="N74">
        <v>0</v>
      </c>
      <c r="O74">
        <v>0</v>
      </c>
      <c r="P74">
        <v>0</v>
      </c>
      <c r="Q74">
        <v>7</v>
      </c>
      <c r="R74">
        <v>0</v>
      </c>
      <c r="S74">
        <v>0</v>
      </c>
      <c r="T74">
        <v>2</v>
      </c>
      <c r="U74">
        <v>31</v>
      </c>
      <c r="V74">
        <v>0</v>
      </c>
      <c r="W74">
        <v>40</v>
      </c>
      <c r="X74">
        <v>120</v>
      </c>
      <c r="Y74">
        <v>6.67</v>
      </c>
      <c r="Z74">
        <v>2559</v>
      </c>
      <c r="AA74">
        <v>2</v>
      </c>
    </row>
    <row r="75" spans="1:27" ht="16.5" customHeight="1" x14ac:dyDescent="0.2">
      <c r="A75" t="s">
        <v>27</v>
      </c>
      <c r="B75" t="s">
        <v>28</v>
      </c>
      <c r="C75" s="2" t="s">
        <v>45</v>
      </c>
      <c r="D75" t="s">
        <v>46</v>
      </c>
      <c r="E75" t="s">
        <v>31</v>
      </c>
      <c r="F75" t="s">
        <v>32</v>
      </c>
      <c r="G75">
        <v>3</v>
      </c>
      <c r="H75" s="1" t="str">
        <f t="shared" si="4"/>
        <v>3</v>
      </c>
      <c r="I75" s="1" t="str">
        <f t="shared" si="5"/>
        <v>3</v>
      </c>
      <c r="J75" s="1" t="str">
        <f t="shared" si="6"/>
        <v>0</v>
      </c>
      <c r="K75" s="1" t="str">
        <f t="shared" si="7"/>
        <v>6</v>
      </c>
      <c r="L75" t="s">
        <v>33</v>
      </c>
      <c r="M75" t="s">
        <v>48</v>
      </c>
      <c r="N75">
        <v>0</v>
      </c>
      <c r="O75">
        <v>0</v>
      </c>
      <c r="P75">
        <v>0</v>
      </c>
      <c r="Q75">
        <v>20</v>
      </c>
      <c r="R75">
        <v>0</v>
      </c>
      <c r="S75">
        <v>0</v>
      </c>
      <c r="T75">
        <v>0</v>
      </c>
      <c r="U75">
        <v>7</v>
      </c>
      <c r="V75">
        <v>12</v>
      </c>
      <c r="W75">
        <v>39</v>
      </c>
      <c r="X75">
        <v>117</v>
      </c>
      <c r="Y75">
        <v>6.5</v>
      </c>
      <c r="Z75">
        <v>2559</v>
      </c>
      <c r="AA75">
        <v>2</v>
      </c>
    </row>
    <row r="76" spans="1:27" ht="16.5" customHeight="1" x14ac:dyDescent="0.2">
      <c r="A76" t="s">
        <v>27</v>
      </c>
      <c r="B76" t="s">
        <v>28</v>
      </c>
      <c r="C76" s="2" t="s">
        <v>45</v>
      </c>
      <c r="D76" t="s">
        <v>46</v>
      </c>
      <c r="E76" t="s">
        <v>31</v>
      </c>
      <c r="F76" t="s">
        <v>32</v>
      </c>
      <c r="G76">
        <v>5</v>
      </c>
      <c r="H76" s="1" t="str">
        <f t="shared" si="4"/>
        <v>3</v>
      </c>
      <c r="I76" s="1" t="str">
        <f t="shared" si="5"/>
        <v>3</v>
      </c>
      <c r="J76" s="1" t="str">
        <f t="shared" si="6"/>
        <v>0</v>
      </c>
      <c r="K76" s="1" t="str">
        <f t="shared" si="7"/>
        <v>6</v>
      </c>
      <c r="L76" t="s">
        <v>33</v>
      </c>
      <c r="M76" t="s">
        <v>47</v>
      </c>
      <c r="N76">
        <v>0</v>
      </c>
      <c r="O76">
        <v>10</v>
      </c>
      <c r="P76">
        <v>0</v>
      </c>
      <c r="Q76">
        <v>29</v>
      </c>
      <c r="R76">
        <v>0</v>
      </c>
      <c r="S76">
        <v>0</v>
      </c>
      <c r="T76">
        <v>6</v>
      </c>
      <c r="U76">
        <v>7</v>
      </c>
      <c r="V76">
        <v>4</v>
      </c>
      <c r="W76">
        <v>56</v>
      </c>
      <c r="X76">
        <v>168</v>
      </c>
      <c r="Y76">
        <v>9.33</v>
      </c>
      <c r="Z76">
        <v>2559</v>
      </c>
      <c r="AA76">
        <v>2</v>
      </c>
    </row>
    <row r="77" spans="1:27" ht="16.5" customHeight="1" x14ac:dyDescent="0.2">
      <c r="A77" t="s">
        <v>27</v>
      </c>
      <c r="B77" t="s">
        <v>28</v>
      </c>
      <c r="C77" s="2" t="s">
        <v>109</v>
      </c>
      <c r="D77" t="s">
        <v>110</v>
      </c>
      <c r="E77" t="s">
        <v>31</v>
      </c>
      <c r="F77" t="s">
        <v>111</v>
      </c>
      <c r="G77">
        <v>3</v>
      </c>
      <c r="H77" s="1" t="str">
        <f t="shared" si="4"/>
        <v>3</v>
      </c>
      <c r="I77" s="1" t="str">
        <f t="shared" si="5"/>
        <v>3</v>
      </c>
      <c r="J77" s="1" t="str">
        <f t="shared" si="6"/>
        <v>0</v>
      </c>
      <c r="K77" s="1" t="str">
        <f t="shared" si="7"/>
        <v>6</v>
      </c>
      <c r="L77" t="s">
        <v>33</v>
      </c>
      <c r="M77" t="s">
        <v>173</v>
      </c>
      <c r="N77">
        <v>0</v>
      </c>
      <c r="O77">
        <v>98</v>
      </c>
      <c r="P77">
        <v>0</v>
      </c>
      <c r="Q77">
        <v>0</v>
      </c>
      <c r="R77">
        <v>0</v>
      </c>
      <c r="S77">
        <v>0</v>
      </c>
      <c r="T77">
        <v>128</v>
      </c>
      <c r="U77">
        <v>0</v>
      </c>
      <c r="V77">
        <v>0</v>
      </c>
      <c r="W77">
        <v>226</v>
      </c>
      <c r="X77">
        <v>678</v>
      </c>
      <c r="Y77">
        <v>37.67</v>
      </c>
      <c r="Z77">
        <v>2559</v>
      </c>
      <c r="AA77">
        <v>2</v>
      </c>
    </row>
    <row r="78" spans="1:27" ht="16.5" customHeight="1" x14ac:dyDescent="0.2">
      <c r="A78" t="s">
        <v>27</v>
      </c>
      <c r="B78" t="s">
        <v>28</v>
      </c>
      <c r="C78" s="2" t="s">
        <v>109</v>
      </c>
      <c r="D78" t="s">
        <v>110</v>
      </c>
      <c r="E78" t="s">
        <v>31</v>
      </c>
      <c r="F78" t="s">
        <v>111</v>
      </c>
      <c r="G78">
        <v>2</v>
      </c>
      <c r="H78" s="1" t="str">
        <f t="shared" si="4"/>
        <v>3</v>
      </c>
      <c r="I78" s="1" t="str">
        <f t="shared" si="5"/>
        <v>3</v>
      </c>
      <c r="J78" s="1" t="str">
        <f t="shared" si="6"/>
        <v>0</v>
      </c>
      <c r="K78" s="1" t="str">
        <f t="shared" si="7"/>
        <v>6</v>
      </c>
      <c r="L78" t="s">
        <v>33</v>
      </c>
      <c r="M78" t="s">
        <v>173</v>
      </c>
      <c r="N78">
        <v>0</v>
      </c>
      <c r="O78">
        <v>3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317</v>
      </c>
      <c r="W78">
        <v>321</v>
      </c>
      <c r="X78">
        <v>963</v>
      </c>
      <c r="Y78">
        <v>53.5</v>
      </c>
      <c r="Z78">
        <v>2559</v>
      </c>
      <c r="AA78">
        <v>2</v>
      </c>
    </row>
    <row r="79" spans="1:27" ht="16.5" customHeight="1" x14ac:dyDescent="0.2">
      <c r="A79" t="s">
        <v>27</v>
      </c>
      <c r="B79" t="s">
        <v>28</v>
      </c>
      <c r="C79" s="2" t="s">
        <v>109</v>
      </c>
      <c r="D79" t="s">
        <v>110</v>
      </c>
      <c r="E79" t="s">
        <v>31</v>
      </c>
      <c r="F79" t="s">
        <v>111</v>
      </c>
      <c r="G79">
        <v>1</v>
      </c>
      <c r="H79" s="1" t="str">
        <f t="shared" si="4"/>
        <v>3</v>
      </c>
      <c r="I79" s="1" t="str">
        <f t="shared" si="5"/>
        <v>3</v>
      </c>
      <c r="J79" s="1" t="str">
        <f t="shared" si="6"/>
        <v>0</v>
      </c>
      <c r="K79" s="1" t="str">
        <f t="shared" si="7"/>
        <v>6</v>
      </c>
      <c r="L79" t="s">
        <v>33</v>
      </c>
      <c r="M79" t="s">
        <v>173</v>
      </c>
      <c r="N79">
        <v>0</v>
      </c>
      <c r="O79">
        <v>415</v>
      </c>
      <c r="P79">
        <v>0</v>
      </c>
      <c r="Q79">
        <v>0</v>
      </c>
      <c r="R79">
        <v>0</v>
      </c>
      <c r="S79">
        <v>0</v>
      </c>
      <c r="T79">
        <v>14</v>
      </c>
      <c r="U79">
        <v>0</v>
      </c>
      <c r="V79">
        <v>0</v>
      </c>
      <c r="W79">
        <v>429</v>
      </c>
      <c r="X79">
        <v>1287</v>
      </c>
      <c r="Y79">
        <v>71.5</v>
      </c>
      <c r="Z79">
        <v>2559</v>
      </c>
      <c r="AA79">
        <v>2</v>
      </c>
    </row>
    <row r="80" spans="1:27" ht="16.5" customHeight="1" x14ac:dyDescent="0.2">
      <c r="A80" t="s">
        <v>27</v>
      </c>
      <c r="B80" t="s">
        <v>28</v>
      </c>
      <c r="C80" s="2" t="s">
        <v>174</v>
      </c>
      <c r="D80" t="s">
        <v>175</v>
      </c>
      <c r="E80" t="s">
        <v>31</v>
      </c>
      <c r="F80" t="s">
        <v>32</v>
      </c>
      <c r="G80">
        <v>7</v>
      </c>
      <c r="H80" s="1" t="str">
        <f t="shared" si="4"/>
        <v>3</v>
      </c>
      <c r="I80" s="1" t="str">
        <f t="shared" si="5"/>
        <v>3</v>
      </c>
      <c r="J80" s="1" t="str">
        <f t="shared" si="6"/>
        <v>0</v>
      </c>
      <c r="K80" s="1" t="str">
        <f t="shared" si="7"/>
        <v>6</v>
      </c>
      <c r="L80" t="s">
        <v>33</v>
      </c>
      <c r="M80" t="s">
        <v>851</v>
      </c>
      <c r="N80">
        <v>0</v>
      </c>
      <c r="O80">
        <v>35</v>
      </c>
      <c r="P80">
        <v>0</v>
      </c>
      <c r="Q80">
        <v>33</v>
      </c>
      <c r="R80">
        <v>0</v>
      </c>
      <c r="S80">
        <v>0</v>
      </c>
      <c r="T80">
        <v>0</v>
      </c>
      <c r="U80">
        <v>0</v>
      </c>
      <c r="V80">
        <v>0</v>
      </c>
      <c r="W80">
        <v>68</v>
      </c>
      <c r="X80">
        <v>204</v>
      </c>
      <c r="Y80">
        <v>11.33</v>
      </c>
      <c r="Z80">
        <v>2559</v>
      </c>
      <c r="AA80">
        <v>2</v>
      </c>
    </row>
    <row r="81" spans="1:27" ht="16.5" customHeight="1" x14ac:dyDescent="0.2">
      <c r="A81" t="s">
        <v>27</v>
      </c>
      <c r="B81" t="s">
        <v>28</v>
      </c>
      <c r="C81" s="2" t="s">
        <v>174</v>
      </c>
      <c r="D81" t="s">
        <v>175</v>
      </c>
      <c r="E81" t="s">
        <v>31</v>
      </c>
      <c r="F81" t="s">
        <v>32</v>
      </c>
      <c r="G81">
        <v>5</v>
      </c>
      <c r="H81" s="1" t="str">
        <f t="shared" si="4"/>
        <v>3</v>
      </c>
      <c r="I81" s="1" t="str">
        <f t="shared" si="5"/>
        <v>3</v>
      </c>
      <c r="J81" s="1" t="str">
        <f t="shared" si="6"/>
        <v>0</v>
      </c>
      <c r="K81" s="1" t="str">
        <f t="shared" si="7"/>
        <v>6</v>
      </c>
      <c r="L81" t="s">
        <v>33</v>
      </c>
      <c r="M81" t="s">
        <v>852</v>
      </c>
      <c r="N81">
        <v>0</v>
      </c>
      <c r="O81">
        <v>33</v>
      </c>
      <c r="P81">
        <v>0</v>
      </c>
      <c r="Q81">
        <v>0</v>
      </c>
      <c r="R81">
        <v>0</v>
      </c>
      <c r="S81">
        <v>0</v>
      </c>
      <c r="T81">
        <v>23</v>
      </c>
      <c r="U81">
        <v>1</v>
      </c>
      <c r="V81">
        <v>1</v>
      </c>
      <c r="W81">
        <v>58</v>
      </c>
      <c r="X81">
        <v>174</v>
      </c>
      <c r="Y81">
        <v>9.67</v>
      </c>
      <c r="Z81">
        <v>2559</v>
      </c>
      <c r="AA81">
        <v>2</v>
      </c>
    </row>
    <row r="82" spans="1:27" ht="16.5" customHeight="1" x14ac:dyDescent="0.2">
      <c r="A82" t="s">
        <v>27</v>
      </c>
      <c r="B82" t="s">
        <v>28</v>
      </c>
      <c r="C82" s="2" t="s">
        <v>174</v>
      </c>
      <c r="D82" t="s">
        <v>175</v>
      </c>
      <c r="E82" t="s">
        <v>31</v>
      </c>
      <c r="F82" t="s">
        <v>32</v>
      </c>
      <c r="G82">
        <v>4</v>
      </c>
      <c r="H82" s="1" t="str">
        <f t="shared" si="4"/>
        <v>3</v>
      </c>
      <c r="I82" s="1" t="str">
        <f t="shared" si="5"/>
        <v>3</v>
      </c>
      <c r="J82" s="1" t="str">
        <f t="shared" si="6"/>
        <v>0</v>
      </c>
      <c r="K82" s="1" t="str">
        <f t="shared" si="7"/>
        <v>6</v>
      </c>
      <c r="L82" t="s">
        <v>33</v>
      </c>
      <c r="M82" t="s">
        <v>176</v>
      </c>
      <c r="N82">
        <v>0</v>
      </c>
      <c r="O82">
        <v>32</v>
      </c>
      <c r="P82">
        <v>0</v>
      </c>
      <c r="Q82">
        <v>2</v>
      </c>
      <c r="R82">
        <v>0</v>
      </c>
      <c r="S82">
        <v>0</v>
      </c>
      <c r="T82">
        <v>21</v>
      </c>
      <c r="U82">
        <v>0</v>
      </c>
      <c r="V82">
        <v>12</v>
      </c>
      <c r="W82">
        <v>67</v>
      </c>
      <c r="X82">
        <v>201</v>
      </c>
      <c r="Y82">
        <v>11.17</v>
      </c>
      <c r="Z82">
        <v>2559</v>
      </c>
      <c r="AA82">
        <v>2</v>
      </c>
    </row>
    <row r="83" spans="1:27" ht="16.5" customHeight="1" x14ac:dyDescent="0.2">
      <c r="A83" t="s">
        <v>27</v>
      </c>
      <c r="B83" t="s">
        <v>28</v>
      </c>
      <c r="C83" s="2" t="s">
        <v>174</v>
      </c>
      <c r="D83" t="s">
        <v>175</v>
      </c>
      <c r="E83" t="s">
        <v>31</v>
      </c>
      <c r="F83" t="s">
        <v>32</v>
      </c>
      <c r="G83">
        <v>6</v>
      </c>
      <c r="H83" s="1" t="str">
        <f t="shared" si="4"/>
        <v>3</v>
      </c>
      <c r="I83" s="1" t="str">
        <f t="shared" si="5"/>
        <v>3</v>
      </c>
      <c r="J83" s="1" t="str">
        <f t="shared" si="6"/>
        <v>0</v>
      </c>
      <c r="K83" s="1" t="str">
        <f t="shared" si="7"/>
        <v>6</v>
      </c>
      <c r="L83" t="s">
        <v>33</v>
      </c>
      <c r="M83" t="s">
        <v>177</v>
      </c>
      <c r="N83">
        <v>0</v>
      </c>
      <c r="O83">
        <v>60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3</v>
      </c>
      <c r="W83">
        <v>64</v>
      </c>
      <c r="X83">
        <v>192</v>
      </c>
      <c r="Y83">
        <v>10.67</v>
      </c>
      <c r="Z83">
        <v>2559</v>
      </c>
      <c r="AA83">
        <v>2</v>
      </c>
    </row>
    <row r="84" spans="1:27" ht="16.5" customHeight="1" x14ac:dyDescent="0.2">
      <c r="A84" t="s">
        <v>27</v>
      </c>
      <c r="B84" t="s">
        <v>28</v>
      </c>
      <c r="C84" s="2" t="s">
        <v>174</v>
      </c>
      <c r="D84" t="s">
        <v>175</v>
      </c>
      <c r="E84" t="s">
        <v>31</v>
      </c>
      <c r="F84" t="s">
        <v>32</v>
      </c>
      <c r="G84">
        <v>2</v>
      </c>
      <c r="H84" s="1" t="str">
        <f t="shared" si="4"/>
        <v>3</v>
      </c>
      <c r="I84" s="1" t="str">
        <f t="shared" si="5"/>
        <v>3</v>
      </c>
      <c r="J84" s="1" t="str">
        <f t="shared" si="6"/>
        <v>0</v>
      </c>
      <c r="K84" s="1" t="str">
        <f t="shared" si="7"/>
        <v>6</v>
      </c>
      <c r="L84" t="s">
        <v>33</v>
      </c>
      <c r="M84" t="s">
        <v>74</v>
      </c>
      <c r="N84">
        <v>0</v>
      </c>
      <c r="O84">
        <v>52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5</v>
      </c>
      <c r="W84">
        <v>58</v>
      </c>
      <c r="X84">
        <v>174</v>
      </c>
      <c r="Y84">
        <v>9.67</v>
      </c>
      <c r="Z84">
        <v>2559</v>
      </c>
      <c r="AA84">
        <v>2</v>
      </c>
    </row>
    <row r="85" spans="1:27" ht="16.5" customHeight="1" x14ac:dyDescent="0.2">
      <c r="A85" t="s">
        <v>27</v>
      </c>
      <c r="B85" t="s">
        <v>28</v>
      </c>
      <c r="C85" s="2" t="s">
        <v>174</v>
      </c>
      <c r="D85" t="s">
        <v>175</v>
      </c>
      <c r="E85" t="s">
        <v>31</v>
      </c>
      <c r="F85" t="s">
        <v>32</v>
      </c>
      <c r="G85">
        <v>1</v>
      </c>
      <c r="H85" s="1" t="str">
        <f t="shared" si="4"/>
        <v>3</v>
      </c>
      <c r="I85" s="1" t="str">
        <f t="shared" si="5"/>
        <v>3</v>
      </c>
      <c r="J85" s="1" t="str">
        <f t="shared" si="6"/>
        <v>0</v>
      </c>
      <c r="K85" s="1" t="str">
        <f t="shared" si="7"/>
        <v>6</v>
      </c>
      <c r="L85" t="s">
        <v>33</v>
      </c>
      <c r="M85" t="s">
        <v>74</v>
      </c>
      <c r="N85">
        <v>0</v>
      </c>
      <c r="O85">
        <v>46</v>
      </c>
      <c r="P85">
        <v>0</v>
      </c>
      <c r="Q85">
        <v>0</v>
      </c>
      <c r="R85">
        <v>0</v>
      </c>
      <c r="S85">
        <v>0</v>
      </c>
      <c r="T85">
        <v>4</v>
      </c>
      <c r="U85">
        <v>0</v>
      </c>
      <c r="V85">
        <v>0</v>
      </c>
      <c r="W85">
        <v>50</v>
      </c>
      <c r="X85">
        <v>150</v>
      </c>
      <c r="Y85">
        <v>8.33</v>
      </c>
      <c r="Z85">
        <v>2559</v>
      </c>
      <c r="AA85">
        <v>2</v>
      </c>
    </row>
    <row r="86" spans="1:27" ht="16.5" customHeight="1" x14ac:dyDescent="0.2">
      <c r="A86" t="s">
        <v>27</v>
      </c>
      <c r="B86" t="s">
        <v>28</v>
      </c>
      <c r="C86" s="2" t="s">
        <v>174</v>
      </c>
      <c r="D86" t="s">
        <v>175</v>
      </c>
      <c r="E86" t="s">
        <v>31</v>
      </c>
      <c r="F86" t="s">
        <v>32</v>
      </c>
      <c r="G86">
        <v>3</v>
      </c>
      <c r="H86" s="1" t="str">
        <f t="shared" si="4"/>
        <v>3</v>
      </c>
      <c r="I86" s="1" t="str">
        <f t="shared" si="5"/>
        <v>3</v>
      </c>
      <c r="J86" s="1" t="str">
        <f t="shared" si="6"/>
        <v>0</v>
      </c>
      <c r="K86" s="1" t="str">
        <f t="shared" si="7"/>
        <v>6</v>
      </c>
      <c r="L86" t="s">
        <v>33</v>
      </c>
      <c r="M86" t="s">
        <v>74</v>
      </c>
      <c r="N86">
        <v>0</v>
      </c>
      <c r="O86">
        <v>30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20</v>
      </c>
      <c r="W86">
        <v>52</v>
      </c>
      <c r="X86">
        <v>156</v>
      </c>
      <c r="Y86">
        <v>8.67</v>
      </c>
      <c r="Z86">
        <v>2559</v>
      </c>
      <c r="AA86">
        <v>2</v>
      </c>
    </row>
    <row r="87" spans="1:27" ht="16.5" customHeight="1" x14ac:dyDescent="0.2">
      <c r="A87" t="s">
        <v>27</v>
      </c>
      <c r="B87" t="s">
        <v>28</v>
      </c>
      <c r="C87" s="2" t="s">
        <v>178</v>
      </c>
      <c r="D87" t="s">
        <v>179</v>
      </c>
      <c r="E87" t="s">
        <v>31</v>
      </c>
      <c r="F87" t="s">
        <v>32</v>
      </c>
      <c r="G87">
        <v>3</v>
      </c>
      <c r="H87" s="1" t="str">
        <f t="shared" si="4"/>
        <v>3</v>
      </c>
      <c r="I87" s="1" t="str">
        <f t="shared" si="5"/>
        <v>2</v>
      </c>
      <c r="J87" s="1" t="str">
        <f t="shared" si="6"/>
        <v>2</v>
      </c>
      <c r="K87" s="1" t="str">
        <f t="shared" si="7"/>
        <v>5</v>
      </c>
      <c r="L87" t="s">
        <v>63</v>
      </c>
      <c r="M87" t="s">
        <v>180</v>
      </c>
      <c r="N87">
        <v>0</v>
      </c>
      <c r="O87">
        <v>1</v>
      </c>
      <c r="P87">
        <v>0</v>
      </c>
      <c r="Q87">
        <v>38</v>
      </c>
      <c r="R87">
        <v>0</v>
      </c>
      <c r="S87">
        <v>0</v>
      </c>
      <c r="T87">
        <v>3</v>
      </c>
      <c r="U87">
        <v>0</v>
      </c>
      <c r="V87">
        <v>9</v>
      </c>
      <c r="W87">
        <v>51</v>
      </c>
      <c r="X87">
        <v>153</v>
      </c>
      <c r="Y87">
        <v>8.5</v>
      </c>
      <c r="Z87">
        <v>2559</v>
      </c>
      <c r="AA87">
        <v>2</v>
      </c>
    </row>
    <row r="88" spans="1:27" ht="16.5" customHeight="1" x14ac:dyDescent="0.2">
      <c r="A88" t="s">
        <v>27</v>
      </c>
      <c r="B88" t="s">
        <v>28</v>
      </c>
      <c r="C88" s="2" t="s">
        <v>178</v>
      </c>
      <c r="D88" t="s">
        <v>179</v>
      </c>
      <c r="E88" t="s">
        <v>31</v>
      </c>
      <c r="F88" t="s">
        <v>32</v>
      </c>
      <c r="G88">
        <v>2</v>
      </c>
      <c r="H88" s="1" t="str">
        <f t="shared" si="4"/>
        <v>3</v>
      </c>
      <c r="I88" s="1" t="str">
        <f t="shared" si="5"/>
        <v>2</v>
      </c>
      <c r="J88" s="1" t="str">
        <f t="shared" si="6"/>
        <v>2</v>
      </c>
      <c r="K88" s="1" t="str">
        <f t="shared" si="7"/>
        <v>5</v>
      </c>
      <c r="L88" t="s">
        <v>63</v>
      </c>
      <c r="M88" t="s">
        <v>153</v>
      </c>
      <c r="N88">
        <v>0</v>
      </c>
      <c r="O88">
        <v>45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45</v>
      </c>
      <c r="X88">
        <v>135</v>
      </c>
      <c r="Y88">
        <v>7.5</v>
      </c>
      <c r="Z88">
        <v>2559</v>
      </c>
      <c r="AA88">
        <v>2</v>
      </c>
    </row>
    <row r="89" spans="1:27" ht="16.5" customHeight="1" x14ac:dyDescent="0.2">
      <c r="A89" t="s">
        <v>27</v>
      </c>
      <c r="B89" t="s">
        <v>28</v>
      </c>
      <c r="C89" s="2" t="s">
        <v>178</v>
      </c>
      <c r="D89" t="s">
        <v>179</v>
      </c>
      <c r="E89" t="s">
        <v>31</v>
      </c>
      <c r="F89" t="s">
        <v>32</v>
      </c>
      <c r="G89">
        <v>1</v>
      </c>
      <c r="H89" s="1" t="str">
        <f t="shared" si="4"/>
        <v>3</v>
      </c>
      <c r="I89" s="1" t="str">
        <f t="shared" si="5"/>
        <v>2</v>
      </c>
      <c r="J89" s="1" t="str">
        <f t="shared" si="6"/>
        <v>2</v>
      </c>
      <c r="K89" s="1" t="str">
        <f t="shared" si="7"/>
        <v>5</v>
      </c>
      <c r="L89" t="s">
        <v>63</v>
      </c>
      <c r="M89" t="s">
        <v>180</v>
      </c>
      <c r="N89">
        <v>0</v>
      </c>
      <c r="O89">
        <v>48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7</v>
      </c>
      <c r="W89">
        <v>55</v>
      </c>
      <c r="X89">
        <v>165</v>
      </c>
      <c r="Y89">
        <v>9.17</v>
      </c>
      <c r="Z89">
        <v>2559</v>
      </c>
      <c r="AA89">
        <v>2</v>
      </c>
    </row>
    <row r="90" spans="1:27" ht="16.5" customHeight="1" x14ac:dyDescent="0.2">
      <c r="A90" t="s">
        <v>27</v>
      </c>
      <c r="B90" t="s">
        <v>28</v>
      </c>
      <c r="C90" s="2" t="s">
        <v>49</v>
      </c>
      <c r="D90" t="s">
        <v>50</v>
      </c>
      <c r="E90" t="s">
        <v>31</v>
      </c>
      <c r="F90" t="s">
        <v>32</v>
      </c>
      <c r="G90">
        <v>2</v>
      </c>
      <c r="H90" s="1" t="str">
        <f t="shared" si="4"/>
        <v>3</v>
      </c>
      <c r="I90" s="1" t="str">
        <f t="shared" si="5"/>
        <v>3</v>
      </c>
      <c r="J90" s="1" t="str">
        <f t="shared" si="6"/>
        <v>0</v>
      </c>
      <c r="K90" s="1" t="str">
        <f t="shared" si="7"/>
        <v>6</v>
      </c>
      <c r="L90" t="s">
        <v>33</v>
      </c>
      <c r="M90" t="s">
        <v>182</v>
      </c>
      <c r="N90">
        <v>0</v>
      </c>
      <c r="O90">
        <v>0</v>
      </c>
      <c r="P90">
        <v>0</v>
      </c>
      <c r="Q90">
        <v>15</v>
      </c>
      <c r="R90">
        <v>0</v>
      </c>
      <c r="S90">
        <v>0</v>
      </c>
      <c r="T90">
        <v>0</v>
      </c>
      <c r="U90">
        <v>21</v>
      </c>
      <c r="V90">
        <v>31</v>
      </c>
      <c r="W90">
        <v>67</v>
      </c>
      <c r="X90">
        <v>201</v>
      </c>
      <c r="Y90">
        <v>11.17</v>
      </c>
      <c r="Z90">
        <v>2559</v>
      </c>
      <c r="AA90">
        <v>2</v>
      </c>
    </row>
    <row r="91" spans="1:27" ht="16.5" customHeight="1" x14ac:dyDescent="0.2">
      <c r="A91" t="s">
        <v>27</v>
      </c>
      <c r="B91" t="s">
        <v>28</v>
      </c>
      <c r="C91" s="2" t="s">
        <v>49</v>
      </c>
      <c r="D91" t="s">
        <v>50</v>
      </c>
      <c r="E91" t="s">
        <v>31</v>
      </c>
      <c r="F91" t="s">
        <v>32</v>
      </c>
      <c r="G91">
        <v>1</v>
      </c>
      <c r="H91" s="1" t="str">
        <f t="shared" si="4"/>
        <v>3</v>
      </c>
      <c r="I91" s="1" t="str">
        <f t="shared" si="5"/>
        <v>3</v>
      </c>
      <c r="J91" s="1" t="str">
        <f t="shared" si="6"/>
        <v>0</v>
      </c>
      <c r="K91" s="1" t="str">
        <f t="shared" si="7"/>
        <v>6</v>
      </c>
      <c r="L91" t="s">
        <v>33</v>
      </c>
      <c r="M91" t="s">
        <v>182</v>
      </c>
      <c r="N91">
        <v>0</v>
      </c>
      <c r="O91">
        <v>42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42</v>
      </c>
      <c r="X91">
        <v>126</v>
      </c>
      <c r="Y91">
        <v>7</v>
      </c>
      <c r="Z91">
        <v>2559</v>
      </c>
      <c r="AA91">
        <v>2</v>
      </c>
    </row>
    <row r="92" spans="1:27" ht="16.5" customHeight="1" x14ac:dyDescent="0.2">
      <c r="C92" s="2"/>
      <c r="H92" s="1"/>
      <c r="I92" s="1"/>
      <c r="J92" s="1"/>
      <c r="K92" s="1"/>
    </row>
    <row r="93" spans="1:27" ht="16.5" customHeight="1" x14ac:dyDescent="0.2">
      <c r="A93" t="s">
        <v>27</v>
      </c>
      <c r="B93" t="s">
        <v>105</v>
      </c>
      <c r="C93" s="2" t="s">
        <v>29</v>
      </c>
      <c r="D93" t="s">
        <v>30</v>
      </c>
      <c r="E93" t="s">
        <v>31</v>
      </c>
      <c r="F93" t="s">
        <v>32</v>
      </c>
      <c r="G93">
        <v>2108</v>
      </c>
      <c r="H93" s="1" t="str">
        <f t="shared" ref="H93:H125" si="8">LEFT(L93,1)</f>
        <v>3</v>
      </c>
      <c r="I93" s="1" t="str">
        <f t="shared" ref="I93:I125" si="9">MID(L93,4,1)</f>
        <v>3</v>
      </c>
      <c r="J93" s="1" t="str">
        <f t="shared" ref="J93:J125" si="10">MID(L93,6,1)</f>
        <v>0</v>
      </c>
      <c r="K93" s="1" t="str">
        <f t="shared" ref="K93:K125" si="11">MID(L93,8,1)</f>
        <v>6</v>
      </c>
      <c r="L93" t="s">
        <v>33</v>
      </c>
      <c r="M93" t="s">
        <v>505</v>
      </c>
      <c r="N93">
        <v>0</v>
      </c>
      <c r="O93">
        <v>0</v>
      </c>
      <c r="P93">
        <v>13</v>
      </c>
      <c r="Q93">
        <v>0</v>
      </c>
      <c r="R93">
        <v>0</v>
      </c>
      <c r="S93">
        <v>42</v>
      </c>
      <c r="T93">
        <v>0</v>
      </c>
      <c r="U93">
        <v>0</v>
      </c>
      <c r="V93">
        <v>0</v>
      </c>
      <c r="W93">
        <v>55</v>
      </c>
      <c r="X93">
        <v>165</v>
      </c>
      <c r="Y93">
        <v>9.17</v>
      </c>
      <c r="Z93">
        <v>2559</v>
      </c>
      <c r="AA93">
        <v>2</v>
      </c>
    </row>
    <row r="94" spans="1:27" ht="16.5" customHeight="1" x14ac:dyDescent="0.2">
      <c r="A94" t="s">
        <v>27</v>
      </c>
      <c r="B94" t="s">
        <v>105</v>
      </c>
      <c r="C94" s="2" t="s">
        <v>29</v>
      </c>
      <c r="D94" t="s">
        <v>30</v>
      </c>
      <c r="E94" t="s">
        <v>31</v>
      </c>
      <c r="F94" t="s">
        <v>32</v>
      </c>
      <c r="G94">
        <v>2107</v>
      </c>
      <c r="H94" s="1" t="str">
        <f t="shared" si="8"/>
        <v>3</v>
      </c>
      <c r="I94" s="1" t="str">
        <f t="shared" si="9"/>
        <v>3</v>
      </c>
      <c r="J94" s="1" t="str">
        <f t="shared" si="10"/>
        <v>0</v>
      </c>
      <c r="K94" s="1" t="str">
        <f t="shared" si="11"/>
        <v>6</v>
      </c>
      <c r="L94" t="s">
        <v>33</v>
      </c>
      <c r="M94" t="s">
        <v>505</v>
      </c>
      <c r="N94">
        <v>0</v>
      </c>
      <c r="O94">
        <v>0</v>
      </c>
      <c r="P94">
        <v>1</v>
      </c>
      <c r="Q94">
        <v>0</v>
      </c>
      <c r="R94">
        <v>0</v>
      </c>
      <c r="S94">
        <v>48</v>
      </c>
      <c r="T94">
        <v>0</v>
      </c>
      <c r="U94">
        <v>0</v>
      </c>
      <c r="V94">
        <v>0</v>
      </c>
      <c r="W94">
        <v>49</v>
      </c>
      <c r="X94">
        <v>147</v>
      </c>
      <c r="Y94">
        <v>8.17</v>
      </c>
      <c r="Z94">
        <v>2559</v>
      </c>
      <c r="AA94">
        <v>2</v>
      </c>
    </row>
    <row r="95" spans="1:27" ht="16.5" customHeight="1" x14ac:dyDescent="0.2">
      <c r="A95" t="s">
        <v>27</v>
      </c>
      <c r="B95" t="s">
        <v>105</v>
      </c>
      <c r="C95" s="2" t="s">
        <v>29</v>
      </c>
      <c r="D95" t="s">
        <v>30</v>
      </c>
      <c r="E95" t="s">
        <v>31</v>
      </c>
      <c r="F95" t="s">
        <v>32</v>
      </c>
      <c r="G95">
        <v>2106</v>
      </c>
      <c r="H95" s="1" t="str">
        <f t="shared" si="8"/>
        <v>3</v>
      </c>
      <c r="I95" s="1" t="str">
        <f t="shared" si="9"/>
        <v>3</v>
      </c>
      <c r="J95" s="1" t="str">
        <f t="shared" si="10"/>
        <v>0</v>
      </c>
      <c r="K95" s="1" t="str">
        <f t="shared" si="11"/>
        <v>6</v>
      </c>
      <c r="L95" t="s">
        <v>33</v>
      </c>
      <c r="M95" t="s">
        <v>505</v>
      </c>
      <c r="N95">
        <v>0</v>
      </c>
      <c r="O95">
        <v>0</v>
      </c>
      <c r="P95">
        <v>4</v>
      </c>
      <c r="Q95">
        <v>0</v>
      </c>
      <c r="R95">
        <v>23</v>
      </c>
      <c r="S95">
        <v>24</v>
      </c>
      <c r="T95">
        <v>0</v>
      </c>
      <c r="U95">
        <v>0</v>
      </c>
      <c r="V95">
        <v>0</v>
      </c>
      <c r="W95">
        <v>51</v>
      </c>
      <c r="X95">
        <v>153</v>
      </c>
      <c r="Y95">
        <v>8.5</v>
      </c>
      <c r="Z95">
        <v>2559</v>
      </c>
      <c r="AA95">
        <v>2</v>
      </c>
    </row>
    <row r="96" spans="1:27" ht="16.5" customHeight="1" x14ac:dyDescent="0.2">
      <c r="A96" t="s">
        <v>27</v>
      </c>
      <c r="B96" t="s">
        <v>105</v>
      </c>
      <c r="C96" s="2" t="s">
        <v>29</v>
      </c>
      <c r="D96" t="s">
        <v>30</v>
      </c>
      <c r="E96" t="s">
        <v>31</v>
      </c>
      <c r="F96" t="s">
        <v>32</v>
      </c>
      <c r="G96">
        <v>2105</v>
      </c>
      <c r="H96" s="1" t="str">
        <f t="shared" si="8"/>
        <v>3</v>
      </c>
      <c r="I96" s="1" t="str">
        <f t="shared" si="9"/>
        <v>3</v>
      </c>
      <c r="J96" s="1" t="str">
        <f t="shared" si="10"/>
        <v>0</v>
      </c>
      <c r="K96" s="1" t="str">
        <f t="shared" si="11"/>
        <v>6</v>
      </c>
      <c r="L96" t="s">
        <v>33</v>
      </c>
      <c r="M96" t="s">
        <v>473</v>
      </c>
      <c r="N96">
        <v>0</v>
      </c>
      <c r="O96">
        <v>0</v>
      </c>
      <c r="P96">
        <v>26</v>
      </c>
      <c r="Q96">
        <v>0</v>
      </c>
      <c r="R96">
        <v>0</v>
      </c>
      <c r="S96">
        <v>31</v>
      </c>
      <c r="T96">
        <v>0</v>
      </c>
      <c r="U96">
        <v>0</v>
      </c>
      <c r="V96">
        <v>1</v>
      </c>
      <c r="W96">
        <v>58</v>
      </c>
      <c r="X96">
        <v>174</v>
      </c>
      <c r="Y96">
        <v>9.67</v>
      </c>
      <c r="Z96">
        <v>2559</v>
      </c>
      <c r="AA96">
        <v>2</v>
      </c>
    </row>
    <row r="97" spans="1:27" ht="16.5" customHeight="1" x14ac:dyDescent="0.2">
      <c r="A97" t="s">
        <v>27</v>
      </c>
      <c r="B97" t="s">
        <v>105</v>
      </c>
      <c r="C97" s="2" t="s">
        <v>29</v>
      </c>
      <c r="D97" t="s">
        <v>30</v>
      </c>
      <c r="E97" t="s">
        <v>31</v>
      </c>
      <c r="F97" t="s">
        <v>32</v>
      </c>
      <c r="G97">
        <v>2104</v>
      </c>
      <c r="H97" s="1" t="str">
        <f t="shared" si="8"/>
        <v>3</v>
      </c>
      <c r="I97" s="1" t="str">
        <f t="shared" si="9"/>
        <v>3</v>
      </c>
      <c r="J97" s="1" t="str">
        <f t="shared" si="10"/>
        <v>0</v>
      </c>
      <c r="K97" s="1" t="str">
        <f t="shared" si="11"/>
        <v>6</v>
      </c>
      <c r="L97" t="s">
        <v>33</v>
      </c>
      <c r="M97" t="s">
        <v>505</v>
      </c>
      <c r="N97">
        <v>0</v>
      </c>
      <c r="O97">
        <v>0</v>
      </c>
      <c r="P97">
        <v>0</v>
      </c>
      <c r="Q97">
        <v>0</v>
      </c>
      <c r="R97">
        <v>0</v>
      </c>
      <c r="S97">
        <v>39</v>
      </c>
      <c r="T97">
        <v>0</v>
      </c>
      <c r="U97">
        <v>0</v>
      </c>
      <c r="V97">
        <v>0</v>
      </c>
      <c r="W97">
        <v>39</v>
      </c>
      <c r="X97">
        <v>117</v>
      </c>
      <c r="Y97">
        <v>6.5</v>
      </c>
      <c r="Z97">
        <v>2559</v>
      </c>
      <c r="AA97">
        <v>2</v>
      </c>
    </row>
    <row r="98" spans="1:27" ht="16.5" customHeight="1" x14ac:dyDescent="0.2">
      <c r="A98" t="s">
        <v>27</v>
      </c>
      <c r="B98" t="s">
        <v>105</v>
      </c>
      <c r="C98" s="2" t="s">
        <v>29</v>
      </c>
      <c r="D98" t="s">
        <v>30</v>
      </c>
      <c r="E98" t="s">
        <v>31</v>
      </c>
      <c r="F98" t="s">
        <v>32</v>
      </c>
      <c r="G98">
        <v>2103</v>
      </c>
      <c r="H98" s="1" t="str">
        <f t="shared" si="8"/>
        <v>3</v>
      </c>
      <c r="I98" s="1" t="str">
        <f t="shared" si="9"/>
        <v>3</v>
      </c>
      <c r="J98" s="1" t="str">
        <f t="shared" si="10"/>
        <v>0</v>
      </c>
      <c r="K98" s="1" t="str">
        <f t="shared" si="11"/>
        <v>6</v>
      </c>
      <c r="L98" t="s">
        <v>33</v>
      </c>
      <c r="M98" t="s">
        <v>473</v>
      </c>
      <c r="N98">
        <v>0</v>
      </c>
      <c r="O98">
        <v>0</v>
      </c>
      <c r="P98">
        <v>61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61</v>
      </c>
      <c r="X98">
        <v>183</v>
      </c>
      <c r="Y98">
        <v>10.17</v>
      </c>
      <c r="Z98">
        <v>2559</v>
      </c>
      <c r="AA98">
        <v>2</v>
      </c>
    </row>
    <row r="99" spans="1:27" ht="16.5" customHeight="1" x14ac:dyDescent="0.2">
      <c r="A99" t="s">
        <v>27</v>
      </c>
      <c r="B99" t="s">
        <v>105</v>
      </c>
      <c r="C99" s="2" t="s">
        <v>29</v>
      </c>
      <c r="D99" t="s">
        <v>30</v>
      </c>
      <c r="E99" t="s">
        <v>31</v>
      </c>
      <c r="F99" t="s">
        <v>32</v>
      </c>
      <c r="G99">
        <v>2102</v>
      </c>
      <c r="H99" s="1" t="str">
        <f t="shared" si="8"/>
        <v>3</v>
      </c>
      <c r="I99" s="1" t="str">
        <f t="shared" si="9"/>
        <v>3</v>
      </c>
      <c r="J99" s="1" t="str">
        <f t="shared" si="10"/>
        <v>0</v>
      </c>
      <c r="K99" s="1" t="str">
        <f t="shared" si="11"/>
        <v>6</v>
      </c>
      <c r="L99" t="s">
        <v>33</v>
      </c>
      <c r="M99" t="s">
        <v>473</v>
      </c>
      <c r="N99">
        <v>0</v>
      </c>
      <c r="O99">
        <v>0</v>
      </c>
      <c r="P99">
        <v>63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63</v>
      </c>
      <c r="X99">
        <v>189</v>
      </c>
      <c r="Y99">
        <v>10.5</v>
      </c>
      <c r="Z99">
        <v>2559</v>
      </c>
      <c r="AA99">
        <v>2</v>
      </c>
    </row>
    <row r="100" spans="1:27" ht="16.5" customHeight="1" x14ac:dyDescent="0.2">
      <c r="A100" t="s">
        <v>27</v>
      </c>
      <c r="B100" t="s">
        <v>105</v>
      </c>
      <c r="C100" s="2" t="s">
        <v>29</v>
      </c>
      <c r="D100" t="s">
        <v>30</v>
      </c>
      <c r="E100" t="s">
        <v>31</v>
      </c>
      <c r="F100" t="s">
        <v>32</v>
      </c>
      <c r="G100">
        <v>2101</v>
      </c>
      <c r="H100" s="1" t="str">
        <f t="shared" si="8"/>
        <v>3</v>
      </c>
      <c r="I100" s="1" t="str">
        <f t="shared" si="9"/>
        <v>3</v>
      </c>
      <c r="J100" s="1" t="str">
        <f t="shared" si="10"/>
        <v>0</v>
      </c>
      <c r="K100" s="1" t="str">
        <f t="shared" si="11"/>
        <v>6</v>
      </c>
      <c r="L100" t="s">
        <v>33</v>
      </c>
      <c r="M100" t="s">
        <v>505</v>
      </c>
      <c r="N100">
        <v>0</v>
      </c>
      <c r="O100">
        <v>0</v>
      </c>
      <c r="P100">
        <v>26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26</v>
      </c>
      <c r="X100">
        <v>78</v>
      </c>
      <c r="Y100">
        <v>4.33</v>
      </c>
      <c r="Z100">
        <v>2559</v>
      </c>
      <c r="AA100">
        <v>2</v>
      </c>
    </row>
    <row r="101" spans="1:27" ht="16.5" customHeight="1" x14ac:dyDescent="0.2">
      <c r="A101" t="s">
        <v>27</v>
      </c>
      <c r="B101" t="s">
        <v>105</v>
      </c>
      <c r="C101" s="2" t="s">
        <v>38</v>
      </c>
      <c r="D101" t="s">
        <v>39</v>
      </c>
      <c r="E101" t="s">
        <v>31</v>
      </c>
      <c r="F101" t="s">
        <v>32</v>
      </c>
      <c r="G101">
        <v>2114</v>
      </c>
      <c r="H101" s="1" t="str">
        <f t="shared" si="8"/>
        <v>3</v>
      </c>
      <c r="I101" s="1" t="str">
        <f t="shared" si="9"/>
        <v>3</v>
      </c>
      <c r="J101" s="1" t="str">
        <f t="shared" si="10"/>
        <v>0</v>
      </c>
      <c r="K101" s="1" t="str">
        <f t="shared" si="11"/>
        <v>6</v>
      </c>
      <c r="L101" t="s">
        <v>33</v>
      </c>
      <c r="M101" t="s">
        <v>1216</v>
      </c>
      <c r="N101">
        <v>0</v>
      </c>
      <c r="O101">
        <v>0</v>
      </c>
      <c r="P101">
        <v>13</v>
      </c>
      <c r="Q101">
        <v>0</v>
      </c>
      <c r="R101">
        <v>32</v>
      </c>
      <c r="S101">
        <v>0</v>
      </c>
      <c r="T101">
        <v>0</v>
      </c>
      <c r="U101">
        <v>0</v>
      </c>
      <c r="V101">
        <v>0</v>
      </c>
      <c r="W101">
        <v>45</v>
      </c>
      <c r="X101">
        <v>135</v>
      </c>
      <c r="Y101">
        <v>7.5</v>
      </c>
      <c r="Z101">
        <v>2559</v>
      </c>
      <c r="AA101">
        <v>2</v>
      </c>
    </row>
    <row r="102" spans="1:27" ht="16.5" customHeight="1" x14ac:dyDescent="0.2">
      <c r="A102" t="s">
        <v>27</v>
      </c>
      <c r="B102" t="s">
        <v>105</v>
      </c>
      <c r="C102" s="2" t="s">
        <v>38</v>
      </c>
      <c r="D102" t="s">
        <v>39</v>
      </c>
      <c r="E102" t="s">
        <v>31</v>
      </c>
      <c r="F102" t="s">
        <v>32</v>
      </c>
      <c r="G102">
        <v>2112</v>
      </c>
      <c r="H102" s="1" t="str">
        <f t="shared" si="8"/>
        <v>3</v>
      </c>
      <c r="I102" s="1" t="str">
        <f t="shared" si="9"/>
        <v>3</v>
      </c>
      <c r="J102" s="1" t="str">
        <f t="shared" si="10"/>
        <v>0</v>
      </c>
      <c r="K102" s="1" t="str">
        <f t="shared" si="11"/>
        <v>6</v>
      </c>
      <c r="L102" t="s">
        <v>33</v>
      </c>
      <c r="M102" t="s">
        <v>1216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44</v>
      </c>
      <c r="W102">
        <v>44</v>
      </c>
      <c r="X102">
        <v>132</v>
      </c>
      <c r="Y102">
        <v>7.33</v>
      </c>
      <c r="Z102">
        <v>2559</v>
      </c>
      <c r="AA102">
        <v>2</v>
      </c>
    </row>
    <row r="103" spans="1:27" ht="16.5" customHeight="1" x14ac:dyDescent="0.2">
      <c r="A103" t="s">
        <v>27</v>
      </c>
      <c r="B103" t="s">
        <v>105</v>
      </c>
      <c r="C103" s="2" t="s">
        <v>38</v>
      </c>
      <c r="D103" t="s">
        <v>39</v>
      </c>
      <c r="E103" t="s">
        <v>31</v>
      </c>
      <c r="F103" t="s">
        <v>32</v>
      </c>
      <c r="G103">
        <v>2113</v>
      </c>
      <c r="H103" s="1" t="str">
        <f t="shared" si="8"/>
        <v>3</v>
      </c>
      <c r="I103" s="1" t="str">
        <f t="shared" si="9"/>
        <v>3</v>
      </c>
      <c r="J103" s="1" t="str">
        <f t="shared" si="10"/>
        <v>0</v>
      </c>
      <c r="K103" s="1" t="str">
        <f t="shared" si="11"/>
        <v>6</v>
      </c>
      <c r="L103" t="s">
        <v>33</v>
      </c>
      <c r="M103" t="s">
        <v>107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57</v>
      </c>
      <c r="W103">
        <v>57</v>
      </c>
      <c r="X103">
        <v>171</v>
      </c>
      <c r="Y103">
        <v>9.5</v>
      </c>
      <c r="Z103">
        <v>2559</v>
      </c>
      <c r="AA103">
        <v>2</v>
      </c>
    </row>
    <row r="104" spans="1:27" ht="16.5" customHeight="1" x14ac:dyDescent="0.2">
      <c r="A104" t="s">
        <v>27</v>
      </c>
      <c r="B104" t="s">
        <v>105</v>
      </c>
      <c r="C104" s="2" t="s">
        <v>38</v>
      </c>
      <c r="D104" t="s">
        <v>39</v>
      </c>
      <c r="E104" t="s">
        <v>31</v>
      </c>
      <c r="F104" t="s">
        <v>32</v>
      </c>
      <c r="G104">
        <v>2111</v>
      </c>
      <c r="H104" s="1" t="str">
        <f t="shared" si="8"/>
        <v>3</v>
      </c>
      <c r="I104" s="1" t="str">
        <f t="shared" si="9"/>
        <v>3</v>
      </c>
      <c r="J104" s="1" t="str">
        <f t="shared" si="10"/>
        <v>0</v>
      </c>
      <c r="K104" s="1" t="str">
        <f t="shared" si="11"/>
        <v>6</v>
      </c>
      <c r="L104" t="s">
        <v>33</v>
      </c>
      <c r="M104" t="s">
        <v>107</v>
      </c>
      <c r="N104">
        <v>0</v>
      </c>
      <c r="O104">
        <v>0</v>
      </c>
      <c r="P104">
        <v>2</v>
      </c>
      <c r="Q104">
        <v>0</v>
      </c>
      <c r="R104">
        <v>0</v>
      </c>
      <c r="S104">
        <v>26</v>
      </c>
      <c r="T104">
        <v>0</v>
      </c>
      <c r="U104">
        <v>0</v>
      </c>
      <c r="V104">
        <v>1</v>
      </c>
      <c r="W104">
        <v>29</v>
      </c>
      <c r="X104">
        <v>87</v>
      </c>
      <c r="Y104">
        <v>4.83</v>
      </c>
      <c r="Z104">
        <v>2559</v>
      </c>
      <c r="AA104">
        <v>2</v>
      </c>
    </row>
    <row r="105" spans="1:27" ht="16.5" customHeight="1" x14ac:dyDescent="0.2">
      <c r="A105" t="s">
        <v>27</v>
      </c>
      <c r="B105" t="s">
        <v>105</v>
      </c>
      <c r="C105" s="2" t="s">
        <v>38</v>
      </c>
      <c r="D105" t="s">
        <v>39</v>
      </c>
      <c r="E105" t="s">
        <v>31</v>
      </c>
      <c r="F105" t="s">
        <v>32</v>
      </c>
      <c r="G105">
        <v>2109</v>
      </c>
      <c r="H105" s="1" t="str">
        <f t="shared" si="8"/>
        <v>3</v>
      </c>
      <c r="I105" s="1" t="str">
        <f t="shared" si="9"/>
        <v>3</v>
      </c>
      <c r="J105" s="1" t="str">
        <f t="shared" si="10"/>
        <v>0</v>
      </c>
      <c r="K105" s="1" t="str">
        <f t="shared" si="11"/>
        <v>6</v>
      </c>
      <c r="L105" t="s">
        <v>33</v>
      </c>
      <c r="M105" t="s">
        <v>1216</v>
      </c>
      <c r="N105">
        <v>0</v>
      </c>
      <c r="O105">
        <v>0</v>
      </c>
      <c r="P105">
        <v>13</v>
      </c>
      <c r="Q105">
        <v>0</v>
      </c>
      <c r="R105">
        <v>16</v>
      </c>
      <c r="S105">
        <v>5</v>
      </c>
      <c r="T105">
        <v>0</v>
      </c>
      <c r="U105">
        <v>0</v>
      </c>
      <c r="V105">
        <v>0</v>
      </c>
      <c r="W105">
        <v>34</v>
      </c>
      <c r="X105">
        <v>102</v>
      </c>
      <c r="Y105">
        <v>5.67</v>
      </c>
      <c r="Z105">
        <v>2559</v>
      </c>
      <c r="AA105">
        <v>2</v>
      </c>
    </row>
    <row r="106" spans="1:27" ht="16.5" customHeight="1" x14ac:dyDescent="0.2">
      <c r="A106" t="s">
        <v>27</v>
      </c>
      <c r="B106" t="s">
        <v>105</v>
      </c>
      <c r="C106" s="2" t="s">
        <v>38</v>
      </c>
      <c r="D106" t="s">
        <v>39</v>
      </c>
      <c r="E106" t="s">
        <v>31</v>
      </c>
      <c r="F106" t="s">
        <v>32</v>
      </c>
      <c r="G106">
        <v>2107</v>
      </c>
      <c r="H106" s="1" t="str">
        <f t="shared" si="8"/>
        <v>3</v>
      </c>
      <c r="I106" s="1" t="str">
        <f t="shared" si="9"/>
        <v>3</v>
      </c>
      <c r="J106" s="1" t="str">
        <f t="shared" si="10"/>
        <v>0</v>
      </c>
      <c r="K106" s="1" t="str">
        <f t="shared" si="11"/>
        <v>6</v>
      </c>
      <c r="L106" t="s">
        <v>33</v>
      </c>
      <c r="M106" t="s">
        <v>599</v>
      </c>
      <c r="N106">
        <v>0</v>
      </c>
      <c r="O106">
        <v>0</v>
      </c>
      <c r="P106">
        <v>6</v>
      </c>
      <c r="Q106">
        <v>0</v>
      </c>
      <c r="R106">
        <v>0</v>
      </c>
      <c r="S106">
        <v>41</v>
      </c>
      <c r="T106">
        <v>0</v>
      </c>
      <c r="U106">
        <v>0</v>
      </c>
      <c r="V106">
        <v>0</v>
      </c>
      <c r="W106">
        <v>47</v>
      </c>
      <c r="X106">
        <v>141</v>
      </c>
      <c r="Y106">
        <v>7.83</v>
      </c>
      <c r="Z106">
        <v>2559</v>
      </c>
      <c r="AA106">
        <v>2</v>
      </c>
    </row>
    <row r="107" spans="1:27" ht="16.5" customHeight="1" x14ac:dyDescent="0.2">
      <c r="A107" t="s">
        <v>27</v>
      </c>
      <c r="B107" t="s">
        <v>105</v>
      </c>
      <c r="C107" s="2" t="s">
        <v>38</v>
      </c>
      <c r="D107" t="s">
        <v>39</v>
      </c>
      <c r="E107" t="s">
        <v>31</v>
      </c>
      <c r="F107" t="s">
        <v>32</v>
      </c>
      <c r="G107">
        <v>2105</v>
      </c>
      <c r="H107" s="1" t="str">
        <f t="shared" si="8"/>
        <v>3</v>
      </c>
      <c r="I107" s="1" t="str">
        <f t="shared" si="9"/>
        <v>3</v>
      </c>
      <c r="J107" s="1" t="str">
        <f t="shared" si="10"/>
        <v>0</v>
      </c>
      <c r="K107" s="1" t="str">
        <f t="shared" si="11"/>
        <v>6</v>
      </c>
      <c r="L107" t="s">
        <v>33</v>
      </c>
      <c r="M107" t="s">
        <v>599</v>
      </c>
      <c r="N107">
        <v>0</v>
      </c>
      <c r="O107">
        <v>0</v>
      </c>
      <c r="P107">
        <v>0</v>
      </c>
      <c r="Q107">
        <v>0</v>
      </c>
      <c r="R107">
        <v>38</v>
      </c>
      <c r="S107">
        <v>24</v>
      </c>
      <c r="T107">
        <v>0</v>
      </c>
      <c r="U107">
        <v>0</v>
      </c>
      <c r="V107">
        <v>0</v>
      </c>
      <c r="W107">
        <v>62</v>
      </c>
      <c r="X107">
        <v>186</v>
      </c>
      <c r="Y107">
        <v>10.33</v>
      </c>
      <c r="Z107">
        <v>2559</v>
      </c>
      <c r="AA107">
        <v>2</v>
      </c>
    </row>
    <row r="108" spans="1:27" ht="16.5" customHeight="1" x14ac:dyDescent="0.2">
      <c r="A108" t="s">
        <v>27</v>
      </c>
      <c r="B108" t="s">
        <v>105</v>
      </c>
      <c r="C108" s="2" t="s">
        <v>38</v>
      </c>
      <c r="D108" t="s">
        <v>39</v>
      </c>
      <c r="E108" t="s">
        <v>31</v>
      </c>
      <c r="F108" t="s">
        <v>32</v>
      </c>
      <c r="G108">
        <v>2103</v>
      </c>
      <c r="H108" s="1" t="str">
        <f t="shared" si="8"/>
        <v>3</v>
      </c>
      <c r="I108" s="1" t="str">
        <f t="shared" si="9"/>
        <v>3</v>
      </c>
      <c r="J108" s="1" t="str">
        <f t="shared" si="10"/>
        <v>0</v>
      </c>
      <c r="K108" s="1" t="str">
        <f t="shared" si="11"/>
        <v>6</v>
      </c>
      <c r="L108" t="s">
        <v>33</v>
      </c>
      <c r="M108" t="s">
        <v>599</v>
      </c>
      <c r="N108">
        <v>0</v>
      </c>
      <c r="O108">
        <v>0</v>
      </c>
      <c r="P108">
        <v>36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36</v>
      </c>
      <c r="X108">
        <v>108</v>
      </c>
      <c r="Y108">
        <v>6</v>
      </c>
      <c r="Z108">
        <v>2559</v>
      </c>
      <c r="AA108">
        <v>2</v>
      </c>
    </row>
    <row r="109" spans="1:27" ht="16.5" customHeight="1" x14ac:dyDescent="0.2">
      <c r="A109" t="s">
        <v>27</v>
      </c>
      <c r="B109" t="s">
        <v>105</v>
      </c>
      <c r="C109" s="2" t="s">
        <v>38</v>
      </c>
      <c r="D109" t="s">
        <v>39</v>
      </c>
      <c r="E109" t="s">
        <v>31</v>
      </c>
      <c r="F109" t="s">
        <v>32</v>
      </c>
      <c r="G109">
        <v>2101</v>
      </c>
      <c r="H109" s="1" t="str">
        <f t="shared" si="8"/>
        <v>3</v>
      </c>
      <c r="I109" s="1" t="str">
        <f t="shared" si="9"/>
        <v>3</v>
      </c>
      <c r="J109" s="1" t="str">
        <f t="shared" si="10"/>
        <v>0</v>
      </c>
      <c r="K109" s="1" t="str">
        <f t="shared" si="11"/>
        <v>6</v>
      </c>
      <c r="L109" t="s">
        <v>33</v>
      </c>
      <c r="M109" t="s">
        <v>107</v>
      </c>
      <c r="N109">
        <v>0</v>
      </c>
      <c r="O109">
        <v>0</v>
      </c>
      <c r="P109">
        <v>54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54</v>
      </c>
      <c r="X109">
        <v>162</v>
      </c>
      <c r="Y109">
        <v>9</v>
      </c>
      <c r="Z109">
        <v>2559</v>
      </c>
      <c r="AA109">
        <v>2</v>
      </c>
    </row>
    <row r="110" spans="1:27" ht="16.5" customHeight="1" x14ac:dyDescent="0.2">
      <c r="A110" t="s">
        <v>27</v>
      </c>
      <c r="B110" t="s">
        <v>105</v>
      </c>
      <c r="C110" s="2" t="s">
        <v>38</v>
      </c>
      <c r="D110" t="s">
        <v>39</v>
      </c>
      <c r="E110" t="s">
        <v>31</v>
      </c>
      <c r="F110" t="s">
        <v>32</v>
      </c>
      <c r="G110">
        <v>2102</v>
      </c>
      <c r="H110" s="1" t="str">
        <f t="shared" si="8"/>
        <v>3</v>
      </c>
      <c r="I110" s="1" t="str">
        <f t="shared" si="9"/>
        <v>3</v>
      </c>
      <c r="J110" s="1" t="str">
        <f t="shared" si="10"/>
        <v>0</v>
      </c>
      <c r="K110" s="1" t="str">
        <f t="shared" si="11"/>
        <v>6</v>
      </c>
      <c r="L110" t="s">
        <v>33</v>
      </c>
      <c r="M110" t="s">
        <v>107</v>
      </c>
      <c r="N110">
        <v>0</v>
      </c>
      <c r="O110">
        <v>0</v>
      </c>
      <c r="P110">
        <v>48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48</v>
      </c>
      <c r="X110">
        <v>144</v>
      </c>
      <c r="Y110">
        <v>8</v>
      </c>
      <c r="Z110">
        <v>2559</v>
      </c>
      <c r="AA110">
        <v>2</v>
      </c>
    </row>
    <row r="111" spans="1:27" ht="16.5" customHeight="1" x14ac:dyDescent="0.2">
      <c r="A111" t="s">
        <v>27</v>
      </c>
      <c r="B111" t="s">
        <v>105</v>
      </c>
      <c r="C111" s="2" t="s">
        <v>38</v>
      </c>
      <c r="D111" t="s">
        <v>39</v>
      </c>
      <c r="E111" t="s">
        <v>31</v>
      </c>
      <c r="F111" t="s">
        <v>32</v>
      </c>
      <c r="G111">
        <v>2104</v>
      </c>
      <c r="H111" s="1" t="str">
        <f t="shared" si="8"/>
        <v>3</v>
      </c>
      <c r="I111" s="1" t="str">
        <f t="shared" si="9"/>
        <v>3</v>
      </c>
      <c r="J111" s="1" t="str">
        <f t="shared" si="10"/>
        <v>0</v>
      </c>
      <c r="K111" s="1" t="str">
        <f t="shared" si="11"/>
        <v>6</v>
      </c>
      <c r="L111" t="s">
        <v>33</v>
      </c>
      <c r="M111" t="s">
        <v>599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39</v>
      </c>
      <c r="T111">
        <v>0</v>
      </c>
      <c r="U111">
        <v>0</v>
      </c>
      <c r="V111">
        <v>0</v>
      </c>
      <c r="W111">
        <v>39</v>
      </c>
      <c r="X111">
        <v>117</v>
      </c>
      <c r="Y111">
        <v>6.5</v>
      </c>
      <c r="Z111">
        <v>2559</v>
      </c>
      <c r="AA111">
        <v>2</v>
      </c>
    </row>
    <row r="112" spans="1:27" ht="16.5" customHeight="1" x14ac:dyDescent="0.2">
      <c r="A112" t="s">
        <v>27</v>
      </c>
      <c r="B112" t="s">
        <v>105</v>
      </c>
      <c r="C112" s="2" t="s">
        <v>38</v>
      </c>
      <c r="D112" t="s">
        <v>39</v>
      </c>
      <c r="E112" t="s">
        <v>31</v>
      </c>
      <c r="F112" t="s">
        <v>32</v>
      </c>
      <c r="G112">
        <v>2106</v>
      </c>
      <c r="H112" s="1" t="str">
        <f t="shared" si="8"/>
        <v>3</v>
      </c>
      <c r="I112" s="1" t="str">
        <f t="shared" si="9"/>
        <v>3</v>
      </c>
      <c r="J112" s="1" t="str">
        <f t="shared" si="10"/>
        <v>0</v>
      </c>
      <c r="K112" s="1" t="str">
        <f t="shared" si="11"/>
        <v>6</v>
      </c>
      <c r="L112" t="s">
        <v>33</v>
      </c>
      <c r="M112" t="s">
        <v>1216</v>
      </c>
      <c r="N112">
        <v>0</v>
      </c>
      <c r="O112">
        <v>0</v>
      </c>
      <c r="P112">
        <v>43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43</v>
      </c>
      <c r="X112">
        <v>129</v>
      </c>
      <c r="Y112">
        <v>7.17</v>
      </c>
      <c r="Z112">
        <v>2559</v>
      </c>
      <c r="AA112">
        <v>2</v>
      </c>
    </row>
    <row r="113" spans="1:27" ht="16.5" customHeight="1" x14ac:dyDescent="0.2">
      <c r="A113" t="s">
        <v>27</v>
      </c>
      <c r="B113" t="s">
        <v>105</v>
      </c>
      <c r="C113" s="2" t="s">
        <v>38</v>
      </c>
      <c r="D113" t="s">
        <v>39</v>
      </c>
      <c r="E113" t="s">
        <v>31</v>
      </c>
      <c r="F113" t="s">
        <v>32</v>
      </c>
      <c r="G113">
        <v>2108</v>
      </c>
      <c r="H113" s="1" t="str">
        <f t="shared" si="8"/>
        <v>3</v>
      </c>
      <c r="I113" s="1" t="str">
        <f t="shared" si="9"/>
        <v>3</v>
      </c>
      <c r="J113" s="1" t="str">
        <f t="shared" si="10"/>
        <v>0</v>
      </c>
      <c r="K113" s="1" t="str">
        <f t="shared" si="11"/>
        <v>6</v>
      </c>
      <c r="L113" t="s">
        <v>33</v>
      </c>
      <c r="M113" t="s">
        <v>1216</v>
      </c>
      <c r="N113">
        <v>0</v>
      </c>
      <c r="O113">
        <v>0</v>
      </c>
      <c r="P113">
        <v>33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35</v>
      </c>
      <c r="X113">
        <v>105</v>
      </c>
      <c r="Y113">
        <v>5.83</v>
      </c>
      <c r="Z113">
        <v>2559</v>
      </c>
      <c r="AA113">
        <v>2</v>
      </c>
    </row>
    <row r="114" spans="1:27" ht="16.5" customHeight="1" x14ac:dyDescent="0.2">
      <c r="A114" t="s">
        <v>27</v>
      </c>
      <c r="B114" t="s">
        <v>105</v>
      </c>
      <c r="C114" s="2" t="s">
        <v>38</v>
      </c>
      <c r="D114" t="s">
        <v>39</v>
      </c>
      <c r="E114" t="s">
        <v>31</v>
      </c>
      <c r="F114" t="s">
        <v>32</v>
      </c>
      <c r="G114">
        <v>2110</v>
      </c>
      <c r="H114" s="1" t="str">
        <f t="shared" si="8"/>
        <v>3</v>
      </c>
      <c r="I114" s="1" t="str">
        <f t="shared" si="9"/>
        <v>3</v>
      </c>
      <c r="J114" s="1" t="str">
        <f t="shared" si="10"/>
        <v>0</v>
      </c>
      <c r="K114" s="1" t="str">
        <f t="shared" si="11"/>
        <v>6</v>
      </c>
      <c r="L114" t="s">
        <v>33</v>
      </c>
      <c r="M114" t="s">
        <v>106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47</v>
      </c>
      <c r="T114">
        <v>0</v>
      </c>
      <c r="U114">
        <v>0</v>
      </c>
      <c r="V114">
        <v>0</v>
      </c>
      <c r="W114">
        <v>47</v>
      </c>
      <c r="X114">
        <v>141</v>
      </c>
      <c r="Y114">
        <v>7.83</v>
      </c>
      <c r="Z114">
        <v>2559</v>
      </c>
      <c r="AA114">
        <v>2</v>
      </c>
    </row>
    <row r="115" spans="1:27" ht="16.5" customHeight="1" x14ac:dyDescent="0.2">
      <c r="A115" t="s">
        <v>27</v>
      </c>
      <c r="B115" t="s">
        <v>105</v>
      </c>
      <c r="C115" s="2" t="s">
        <v>45</v>
      </c>
      <c r="D115" t="s">
        <v>46</v>
      </c>
      <c r="E115" t="s">
        <v>31</v>
      </c>
      <c r="F115" t="s">
        <v>32</v>
      </c>
      <c r="G115">
        <v>2101</v>
      </c>
      <c r="H115" s="1" t="str">
        <f t="shared" si="8"/>
        <v>3</v>
      </c>
      <c r="I115" s="1" t="str">
        <f t="shared" si="9"/>
        <v>3</v>
      </c>
      <c r="J115" s="1" t="str">
        <f t="shared" si="10"/>
        <v>0</v>
      </c>
      <c r="K115" s="1" t="str">
        <f t="shared" si="11"/>
        <v>6</v>
      </c>
      <c r="L115" t="s">
        <v>33</v>
      </c>
      <c r="M115" t="s">
        <v>48</v>
      </c>
      <c r="N115">
        <v>0</v>
      </c>
      <c r="O115">
        <v>0</v>
      </c>
      <c r="P115">
        <v>33</v>
      </c>
      <c r="Q115">
        <v>0</v>
      </c>
      <c r="R115">
        <v>1</v>
      </c>
      <c r="S115">
        <v>1</v>
      </c>
      <c r="T115">
        <v>0</v>
      </c>
      <c r="U115">
        <v>0</v>
      </c>
      <c r="V115">
        <v>14</v>
      </c>
      <c r="W115">
        <v>49</v>
      </c>
      <c r="X115">
        <v>147</v>
      </c>
      <c r="Y115">
        <v>8.17</v>
      </c>
      <c r="Z115">
        <v>2559</v>
      </c>
      <c r="AA115">
        <v>2</v>
      </c>
    </row>
    <row r="116" spans="1:27" ht="16.5" customHeight="1" x14ac:dyDescent="0.2">
      <c r="A116" t="s">
        <v>27</v>
      </c>
      <c r="B116" t="s">
        <v>105</v>
      </c>
      <c r="C116" s="2" t="s">
        <v>45</v>
      </c>
      <c r="D116" t="s">
        <v>46</v>
      </c>
      <c r="E116" t="s">
        <v>31</v>
      </c>
      <c r="F116" t="s">
        <v>32</v>
      </c>
      <c r="G116">
        <v>2102</v>
      </c>
      <c r="H116" s="1" t="str">
        <f t="shared" si="8"/>
        <v>3</v>
      </c>
      <c r="I116" s="1" t="str">
        <f t="shared" si="9"/>
        <v>3</v>
      </c>
      <c r="J116" s="1" t="str">
        <f t="shared" si="10"/>
        <v>0</v>
      </c>
      <c r="K116" s="1" t="str">
        <f t="shared" si="11"/>
        <v>6</v>
      </c>
      <c r="L116" t="s">
        <v>33</v>
      </c>
      <c r="M116" t="s">
        <v>47</v>
      </c>
      <c r="N116">
        <v>0</v>
      </c>
      <c r="O116">
        <v>0</v>
      </c>
      <c r="P116">
        <v>13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37</v>
      </c>
      <c r="W116">
        <v>51</v>
      </c>
      <c r="X116">
        <v>153</v>
      </c>
      <c r="Y116">
        <v>8.5</v>
      </c>
      <c r="Z116">
        <v>2559</v>
      </c>
      <c r="AA116">
        <v>2</v>
      </c>
    </row>
    <row r="117" spans="1:27" ht="16.5" customHeight="1" x14ac:dyDescent="0.2">
      <c r="A117" t="s">
        <v>27</v>
      </c>
      <c r="B117" t="s">
        <v>105</v>
      </c>
      <c r="C117" s="2" t="s">
        <v>109</v>
      </c>
      <c r="D117" t="s">
        <v>110</v>
      </c>
      <c r="E117" t="s">
        <v>31</v>
      </c>
      <c r="F117" t="s">
        <v>111</v>
      </c>
      <c r="G117">
        <v>2102</v>
      </c>
      <c r="H117" s="1" t="str">
        <f t="shared" si="8"/>
        <v>3</v>
      </c>
      <c r="I117" s="1" t="str">
        <f t="shared" si="9"/>
        <v>3</v>
      </c>
      <c r="J117" s="1" t="str">
        <f t="shared" si="10"/>
        <v>0</v>
      </c>
      <c r="K117" s="1" t="str">
        <f t="shared" si="11"/>
        <v>6</v>
      </c>
      <c r="L117" t="s">
        <v>33</v>
      </c>
      <c r="M117" t="s">
        <v>173</v>
      </c>
      <c r="N117">
        <v>0</v>
      </c>
      <c r="O117">
        <v>0</v>
      </c>
      <c r="P117">
        <v>1</v>
      </c>
      <c r="Q117">
        <v>0</v>
      </c>
      <c r="R117">
        <v>32</v>
      </c>
      <c r="S117">
        <v>118</v>
      </c>
      <c r="T117">
        <v>0</v>
      </c>
      <c r="U117">
        <v>0</v>
      </c>
      <c r="V117">
        <v>0</v>
      </c>
      <c r="W117">
        <v>151</v>
      </c>
      <c r="X117">
        <v>453</v>
      </c>
      <c r="Y117">
        <v>25.17</v>
      </c>
      <c r="Z117">
        <v>2559</v>
      </c>
      <c r="AA117">
        <v>2</v>
      </c>
    </row>
    <row r="118" spans="1:27" ht="16.5" customHeight="1" x14ac:dyDescent="0.2">
      <c r="A118" t="s">
        <v>27</v>
      </c>
      <c r="B118" t="s">
        <v>105</v>
      </c>
      <c r="C118" s="2" t="s">
        <v>109</v>
      </c>
      <c r="D118" t="s">
        <v>110</v>
      </c>
      <c r="E118" t="s">
        <v>31</v>
      </c>
      <c r="F118" t="s">
        <v>111</v>
      </c>
      <c r="G118">
        <v>2101</v>
      </c>
      <c r="H118" s="1" t="str">
        <f t="shared" si="8"/>
        <v>3</v>
      </c>
      <c r="I118" s="1" t="str">
        <f t="shared" si="9"/>
        <v>3</v>
      </c>
      <c r="J118" s="1" t="str">
        <f t="shared" si="10"/>
        <v>0</v>
      </c>
      <c r="K118" s="1" t="str">
        <f t="shared" si="11"/>
        <v>6</v>
      </c>
      <c r="L118" t="s">
        <v>33</v>
      </c>
      <c r="M118" t="s">
        <v>173</v>
      </c>
      <c r="N118">
        <v>0</v>
      </c>
      <c r="O118">
        <v>0</v>
      </c>
      <c r="P118">
        <v>45</v>
      </c>
      <c r="Q118">
        <v>0</v>
      </c>
      <c r="R118">
        <v>0</v>
      </c>
      <c r="S118">
        <v>65</v>
      </c>
      <c r="T118">
        <v>0</v>
      </c>
      <c r="U118">
        <v>0</v>
      </c>
      <c r="V118">
        <v>0</v>
      </c>
      <c r="W118">
        <v>110</v>
      </c>
      <c r="X118">
        <v>330</v>
      </c>
      <c r="Y118">
        <v>18.329999999999998</v>
      </c>
      <c r="Z118">
        <v>2559</v>
      </c>
      <c r="AA118">
        <v>2</v>
      </c>
    </row>
    <row r="119" spans="1:27" ht="16.5" customHeight="1" x14ac:dyDescent="0.2">
      <c r="A119" t="s">
        <v>27</v>
      </c>
      <c r="B119" t="s">
        <v>105</v>
      </c>
      <c r="C119" s="2" t="s">
        <v>174</v>
      </c>
      <c r="D119" t="s">
        <v>175</v>
      </c>
      <c r="E119" t="s">
        <v>31</v>
      </c>
      <c r="F119" t="s">
        <v>32</v>
      </c>
      <c r="G119">
        <v>2102</v>
      </c>
      <c r="H119" s="1" t="str">
        <f t="shared" si="8"/>
        <v>3</v>
      </c>
      <c r="I119" s="1" t="str">
        <f t="shared" si="9"/>
        <v>3</v>
      </c>
      <c r="J119" s="1" t="str">
        <f t="shared" si="10"/>
        <v>0</v>
      </c>
      <c r="K119" s="1" t="str">
        <f t="shared" si="11"/>
        <v>6</v>
      </c>
      <c r="L119" t="s">
        <v>33</v>
      </c>
      <c r="M119" t="s">
        <v>177</v>
      </c>
      <c r="N119">
        <v>0</v>
      </c>
      <c r="O119">
        <v>0</v>
      </c>
      <c r="P119">
        <v>13</v>
      </c>
      <c r="Q119">
        <v>0</v>
      </c>
      <c r="R119">
        <v>2</v>
      </c>
      <c r="S119">
        <v>0</v>
      </c>
      <c r="T119">
        <v>0</v>
      </c>
      <c r="U119">
        <v>0</v>
      </c>
      <c r="V119">
        <v>12</v>
      </c>
      <c r="W119">
        <v>27</v>
      </c>
      <c r="X119">
        <v>81</v>
      </c>
      <c r="Y119">
        <v>4.5</v>
      </c>
      <c r="Z119">
        <v>2559</v>
      </c>
      <c r="AA119">
        <v>2</v>
      </c>
    </row>
    <row r="120" spans="1:27" ht="16.5" customHeight="1" x14ac:dyDescent="0.2">
      <c r="A120" t="s">
        <v>27</v>
      </c>
      <c r="B120" t="s">
        <v>105</v>
      </c>
      <c r="C120" s="2" t="s">
        <v>174</v>
      </c>
      <c r="D120" t="s">
        <v>175</v>
      </c>
      <c r="E120" t="s">
        <v>31</v>
      </c>
      <c r="F120" t="s">
        <v>32</v>
      </c>
      <c r="G120">
        <v>2101</v>
      </c>
      <c r="H120" s="1" t="str">
        <f t="shared" si="8"/>
        <v>3</v>
      </c>
      <c r="I120" s="1" t="str">
        <f t="shared" si="9"/>
        <v>3</v>
      </c>
      <c r="J120" s="1" t="str">
        <f t="shared" si="10"/>
        <v>0</v>
      </c>
      <c r="K120" s="1" t="str">
        <f t="shared" si="11"/>
        <v>6</v>
      </c>
      <c r="L120" t="s">
        <v>33</v>
      </c>
      <c r="M120" t="s">
        <v>177</v>
      </c>
      <c r="N120">
        <v>0</v>
      </c>
      <c r="O120">
        <v>0</v>
      </c>
      <c r="P120">
        <v>16</v>
      </c>
      <c r="Q120">
        <v>0</v>
      </c>
      <c r="R120">
        <v>0</v>
      </c>
      <c r="S120">
        <v>3</v>
      </c>
      <c r="T120">
        <v>0</v>
      </c>
      <c r="U120">
        <v>0</v>
      </c>
      <c r="V120">
        <v>19</v>
      </c>
      <c r="W120">
        <v>38</v>
      </c>
      <c r="X120">
        <v>114</v>
      </c>
      <c r="Y120">
        <v>6.33</v>
      </c>
      <c r="Z120">
        <v>2559</v>
      </c>
      <c r="AA120">
        <v>2</v>
      </c>
    </row>
    <row r="121" spans="1:27" ht="16.5" customHeight="1" x14ac:dyDescent="0.2">
      <c r="A121" t="s">
        <v>27</v>
      </c>
      <c r="B121" t="s">
        <v>105</v>
      </c>
      <c r="C121" s="2" t="s">
        <v>178</v>
      </c>
      <c r="D121" t="s">
        <v>179</v>
      </c>
      <c r="E121" t="s">
        <v>31</v>
      </c>
      <c r="F121" t="s">
        <v>32</v>
      </c>
      <c r="G121">
        <v>2101</v>
      </c>
      <c r="H121" s="1" t="str">
        <f t="shared" si="8"/>
        <v>3</v>
      </c>
      <c r="I121" s="1" t="str">
        <f t="shared" si="9"/>
        <v>2</v>
      </c>
      <c r="J121" s="1" t="str">
        <f t="shared" si="10"/>
        <v>2</v>
      </c>
      <c r="K121" s="1" t="str">
        <f t="shared" si="11"/>
        <v>5</v>
      </c>
      <c r="L121" t="s">
        <v>63</v>
      </c>
      <c r="M121" t="s">
        <v>473</v>
      </c>
      <c r="N121">
        <v>0</v>
      </c>
      <c r="O121">
        <v>0</v>
      </c>
      <c r="P121">
        <v>8</v>
      </c>
      <c r="Q121">
        <v>0</v>
      </c>
      <c r="R121">
        <v>0</v>
      </c>
      <c r="S121">
        <v>8</v>
      </c>
      <c r="T121">
        <v>0</v>
      </c>
      <c r="U121">
        <v>0</v>
      </c>
      <c r="V121">
        <v>1</v>
      </c>
      <c r="W121">
        <v>17</v>
      </c>
      <c r="X121">
        <v>51</v>
      </c>
      <c r="Y121">
        <v>2.83</v>
      </c>
      <c r="Z121">
        <v>2559</v>
      </c>
      <c r="AA121">
        <v>2</v>
      </c>
    </row>
    <row r="122" spans="1:27" ht="16.5" customHeight="1" x14ac:dyDescent="0.2">
      <c r="A122" t="s">
        <v>27</v>
      </c>
      <c r="B122" t="s">
        <v>105</v>
      </c>
      <c r="C122" s="2" t="s">
        <v>49</v>
      </c>
      <c r="D122" t="s">
        <v>50</v>
      </c>
      <c r="E122" t="s">
        <v>31</v>
      </c>
      <c r="F122" t="s">
        <v>32</v>
      </c>
      <c r="G122">
        <v>2104</v>
      </c>
      <c r="H122" s="1" t="str">
        <f t="shared" si="8"/>
        <v>3</v>
      </c>
      <c r="I122" s="1" t="str">
        <f t="shared" si="9"/>
        <v>3</v>
      </c>
      <c r="J122" s="1" t="str">
        <f t="shared" si="10"/>
        <v>0</v>
      </c>
      <c r="K122" s="1" t="str">
        <f t="shared" si="11"/>
        <v>6</v>
      </c>
      <c r="L122" t="s">
        <v>33</v>
      </c>
      <c r="M122" t="s">
        <v>106</v>
      </c>
      <c r="N122">
        <v>0</v>
      </c>
      <c r="O122">
        <v>0</v>
      </c>
      <c r="P122">
        <v>47</v>
      </c>
      <c r="Q122">
        <v>0</v>
      </c>
      <c r="R122">
        <v>0</v>
      </c>
      <c r="S122">
        <v>3</v>
      </c>
      <c r="T122">
        <v>0</v>
      </c>
      <c r="U122">
        <v>0</v>
      </c>
      <c r="V122">
        <v>0</v>
      </c>
      <c r="W122">
        <v>50</v>
      </c>
      <c r="X122">
        <v>150</v>
      </c>
      <c r="Y122">
        <v>8.33</v>
      </c>
      <c r="Z122">
        <v>2559</v>
      </c>
      <c r="AA122">
        <v>2</v>
      </c>
    </row>
    <row r="123" spans="1:27" ht="16.5" customHeight="1" x14ac:dyDescent="0.2">
      <c r="A123" t="s">
        <v>27</v>
      </c>
      <c r="B123" t="s">
        <v>105</v>
      </c>
      <c r="C123" s="2" t="s">
        <v>49</v>
      </c>
      <c r="D123" t="s">
        <v>50</v>
      </c>
      <c r="E123" t="s">
        <v>31</v>
      </c>
      <c r="F123" t="s">
        <v>32</v>
      </c>
      <c r="G123">
        <v>2101</v>
      </c>
      <c r="H123" s="1" t="str">
        <f t="shared" si="8"/>
        <v>3</v>
      </c>
      <c r="I123" s="1" t="str">
        <f t="shared" si="9"/>
        <v>3</v>
      </c>
      <c r="J123" s="1" t="str">
        <f t="shared" si="10"/>
        <v>0</v>
      </c>
      <c r="K123" s="1" t="str">
        <f t="shared" si="11"/>
        <v>6</v>
      </c>
      <c r="L123" t="s">
        <v>33</v>
      </c>
      <c r="M123" t="s">
        <v>106</v>
      </c>
      <c r="N123">
        <v>0</v>
      </c>
      <c r="O123">
        <v>0</v>
      </c>
      <c r="P123">
        <v>38</v>
      </c>
      <c r="Q123">
        <v>0</v>
      </c>
      <c r="R123">
        <v>1</v>
      </c>
      <c r="S123">
        <v>11</v>
      </c>
      <c r="T123">
        <v>0</v>
      </c>
      <c r="U123">
        <v>0</v>
      </c>
      <c r="V123">
        <v>3</v>
      </c>
      <c r="W123">
        <v>53</v>
      </c>
      <c r="X123">
        <v>159</v>
      </c>
      <c r="Y123">
        <v>8.83</v>
      </c>
      <c r="Z123">
        <v>2559</v>
      </c>
      <c r="AA123">
        <v>2</v>
      </c>
    </row>
    <row r="124" spans="1:27" ht="16.5" customHeight="1" x14ac:dyDescent="0.2">
      <c r="A124" t="s">
        <v>27</v>
      </c>
      <c r="B124" t="s">
        <v>105</v>
      </c>
      <c r="C124" s="2" t="s">
        <v>49</v>
      </c>
      <c r="D124" t="s">
        <v>50</v>
      </c>
      <c r="E124" t="s">
        <v>31</v>
      </c>
      <c r="F124" t="s">
        <v>32</v>
      </c>
      <c r="G124">
        <v>2102</v>
      </c>
      <c r="H124" s="1" t="str">
        <f t="shared" si="8"/>
        <v>3</v>
      </c>
      <c r="I124" s="1" t="str">
        <f t="shared" si="9"/>
        <v>3</v>
      </c>
      <c r="J124" s="1" t="str">
        <f t="shared" si="10"/>
        <v>0</v>
      </c>
      <c r="K124" s="1" t="str">
        <f t="shared" si="11"/>
        <v>6</v>
      </c>
      <c r="L124" t="s">
        <v>33</v>
      </c>
      <c r="M124" t="s">
        <v>106</v>
      </c>
      <c r="N124">
        <v>0</v>
      </c>
      <c r="O124">
        <v>0</v>
      </c>
      <c r="P124">
        <v>27</v>
      </c>
      <c r="Q124">
        <v>0</v>
      </c>
      <c r="R124">
        <v>0</v>
      </c>
      <c r="S124">
        <v>33</v>
      </c>
      <c r="T124">
        <v>0</v>
      </c>
      <c r="U124">
        <v>0</v>
      </c>
      <c r="V124">
        <v>0</v>
      </c>
      <c r="W124">
        <v>60</v>
      </c>
      <c r="X124">
        <v>180</v>
      </c>
      <c r="Y124">
        <v>10</v>
      </c>
      <c r="Z124">
        <v>2559</v>
      </c>
      <c r="AA124">
        <v>2</v>
      </c>
    </row>
    <row r="125" spans="1:27" ht="16.5" customHeight="1" x14ac:dyDescent="0.2">
      <c r="A125" t="s">
        <v>27</v>
      </c>
      <c r="B125" t="s">
        <v>105</v>
      </c>
      <c r="C125" s="2" t="s">
        <v>49</v>
      </c>
      <c r="D125" t="s">
        <v>50</v>
      </c>
      <c r="E125" t="s">
        <v>31</v>
      </c>
      <c r="F125" t="s">
        <v>32</v>
      </c>
      <c r="G125">
        <v>2103</v>
      </c>
      <c r="H125" s="1" t="str">
        <f t="shared" si="8"/>
        <v>3</v>
      </c>
      <c r="I125" s="1" t="str">
        <f t="shared" si="9"/>
        <v>3</v>
      </c>
      <c r="J125" s="1" t="str">
        <f t="shared" si="10"/>
        <v>0</v>
      </c>
      <c r="K125" s="1" t="str">
        <f t="shared" si="11"/>
        <v>6</v>
      </c>
      <c r="L125" t="s">
        <v>33</v>
      </c>
      <c r="M125" t="s">
        <v>106</v>
      </c>
      <c r="N125">
        <v>0</v>
      </c>
      <c r="O125">
        <v>0</v>
      </c>
      <c r="P125">
        <v>52</v>
      </c>
      <c r="Q125">
        <v>0</v>
      </c>
      <c r="R125">
        <v>1</v>
      </c>
      <c r="S125">
        <v>0</v>
      </c>
      <c r="T125">
        <v>0</v>
      </c>
      <c r="U125">
        <v>0</v>
      </c>
      <c r="V125">
        <v>4</v>
      </c>
      <c r="W125">
        <v>57</v>
      </c>
      <c r="X125">
        <v>171</v>
      </c>
      <c r="Y125">
        <v>9.5</v>
      </c>
      <c r="Z125">
        <v>2559</v>
      </c>
      <c r="AA125">
        <v>2</v>
      </c>
    </row>
    <row r="126" spans="1:27" ht="16.5" customHeight="1" x14ac:dyDescent="0.2">
      <c r="C126" s="2"/>
      <c r="H126" s="1"/>
      <c r="I126" s="1"/>
      <c r="J126" s="1"/>
      <c r="K126" s="1"/>
    </row>
    <row r="127" spans="1:27" ht="16.5" customHeight="1" x14ac:dyDescent="0.2">
      <c r="A127" t="s">
        <v>27</v>
      </c>
      <c r="B127" t="s">
        <v>28</v>
      </c>
      <c r="C127" s="2" t="s">
        <v>853</v>
      </c>
      <c r="D127" t="s">
        <v>854</v>
      </c>
      <c r="E127" t="s">
        <v>31</v>
      </c>
      <c r="F127" t="s">
        <v>54</v>
      </c>
      <c r="G127">
        <v>1</v>
      </c>
      <c r="H127" s="1" t="str">
        <f t="shared" si="4"/>
        <v>3</v>
      </c>
      <c r="I127" s="1" t="str">
        <f t="shared" si="5"/>
        <v>3</v>
      </c>
      <c r="J127" s="1" t="str">
        <f t="shared" si="6"/>
        <v>0</v>
      </c>
      <c r="K127" s="1" t="str">
        <f t="shared" si="7"/>
        <v>6</v>
      </c>
      <c r="L127" t="s">
        <v>33</v>
      </c>
      <c r="M127" t="s">
        <v>185</v>
      </c>
      <c r="N127">
        <v>0</v>
      </c>
      <c r="O127">
        <v>50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50</v>
      </c>
      <c r="X127">
        <v>150</v>
      </c>
      <c r="Y127">
        <v>8.33</v>
      </c>
      <c r="Z127">
        <v>2559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2" t="s">
        <v>855</v>
      </c>
      <c r="D128" t="s">
        <v>856</v>
      </c>
      <c r="E128" t="s">
        <v>31</v>
      </c>
      <c r="F128" t="s">
        <v>54</v>
      </c>
      <c r="G128">
        <v>1</v>
      </c>
      <c r="H128" s="1" t="str">
        <f t="shared" si="4"/>
        <v>3</v>
      </c>
      <c r="I128" s="1" t="str">
        <f t="shared" si="5"/>
        <v>3</v>
      </c>
      <c r="J128" s="1" t="str">
        <f t="shared" si="6"/>
        <v>0</v>
      </c>
      <c r="K128" s="1" t="str">
        <f t="shared" si="7"/>
        <v>6</v>
      </c>
      <c r="L128" t="s">
        <v>33</v>
      </c>
      <c r="M128" t="s">
        <v>194</v>
      </c>
      <c r="N128">
        <v>0</v>
      </c>
      <c r="O128">
        <v>103</v>
      </c>
      <c r="P128">
        <v>0</v>
      </c>
      <c r="Q128">
        <v>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105</v>
      </c>
      <c r="X128">
        <v>315</v>
      </c>
      <c r="Y128">
        <v>17.5</v>
      </c>
      <c r="Z128">
        <v>2559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2" t="s">
        <v>186</v>
      </c>
      <c r="D129" t="s">
        <v>187</v>
      </c>
      <c r="E129" t="s">
        <v>31</v>
      </c>
      <c r="F129" t="s">
        <v>54</v>
      </c>
      <c r="G129">
        <v>1</v>
      </c>
      <c r="H129" s="1" t="str">
        <f t="shared" si="4"/>
        <v>3</v>
      </c>
      <c r="I129" s="1" t="str">
        <f t="shared" si="5"/>
        <v>3</v>
      </c>
      <c r="J129" s="1" t="str">
        <f t="shared" si="6"/>
        <v>0</v>
      </c>
      <c r="K129" s="1" t="str">
        <f t="shared" si="7"/>
        <v>6</v>
      </c>
      <c r="L129" t="s">
        <v>33</v>
      </c>
      <c r="M129" t="s">
        <v>857</v>
      </c>
      <c r="N129">
        <v>0</v>
      </c>
      <c r="O129">
        <v>50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50</v>
      </c>
      <c r="X129">
        <v>150</v>
      </c>
      <c r="Y129">
        <v>8.33</v>
      </c>
      <c r="Z129">
        <v>2559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2" t="s">
        <v>189</v>
      </c>
      <c r="D130" t="s">
        <v>190</v>
      </c>
      <c r="E130" t="s">
        <v>31</v>
      </c>
      <c r="F130" t="s">
        <v>54</v>
      </c>
      <c r="G130">
        <v>1</v>
      </c>
      <c r="H130" s="1" t="str">
        <f t="shared" si="4"/>
        <v>3</v>
      </c>
      <c r="I130" s="1" t="str">
        <f t="shared" si="5"/>
        <v>3</v>
      </c>
      <c r="J130" s="1" t="str">
        <f t="shared" si="6"/>
        <v>0</v>
      </c>
      <c r="K130" s="1" t="str">
        <f t="shared" si="7"/>
        <v>6</v>
      </c>
      <c r="L130" t="s">
        <v>33</v>
      </c>
      <c r="M130" t="s">
        <v>191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3</v>
      </c>
      <c r="Y130">
        <v>0.17</v>
      </c>
      <c r="Z130">
        <v>2559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2" t="s">
        <v>858</v>
      </c>
      <c r="D131" t="s">
        <v>859</v>
      </c>
      <c r="E131" t="s">
        <v>31</v>
      </c>
      <c r="F131" t="s">
        <v>54</v>
      </c>
      <c r="G131">
        <v>1</v>
      </c>
      <c r="H131" s="1" t="str">
        <f t="shared" si="4"/>
        <v>3</v>
      </c>
      <c r="I131" s="1" t="str">
        <f t="shared" si="5"/>
        <v>3</v>
      </c>
      <c r="J131" s="1" t="str">
        <f t="shared" si="6"/>
        <v>0</v>
      </c>
      <c r="K131" s="1" t="str">
        <f t="shared" si="7"/>
        <v>6</v>
      </c>
      <c r="L131" t="s">
        <v>33</v>
      </c>
      <c r="M131" t="s">
        <v>206</v>
      </c>
      <c r="N131">
        <v>0</v>
      </c>
      <c r="O131">
        <v>51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51</v>
      </c>
      <c r="X131">
        <v>153</v>
      </c>
      <c r="Y131">
        <v>8.5</v>
      </c>
      <c r="Z131">
        <v>2559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2" t="s">
        <v>860</v>
      </c>
      <c r="D132" t="s">
        <v>54</v>
      </c>
      <c r="E132" t="s">
        <v>31</v>
      </c>
      <c r="F132" t="s">
        <v>54</v>
      </c>
      <c r="G132">
        <v>1</v>
      </c>
      <c r="H132" s="1" t="str">
        <f t="shared" si="4"/>
        <v>3</v>
      </c>
      <c r="I132" s="1" t="str">
        <f t="shared" si="5"/>
        <v>3</v>
      </c>
      <c r="J132" s="1" t="str">
        <f t="shared" si="6"/>
        <v>0</v>
      </c>
      <c r="K132" s="1" t="str">
        <f t="shared" si="7"/>
        <v>6</v>
      </c>
      <c r="L132" t="s">
        <v>33</v>
      </c>
      <c r="M132" t="s">
        <v>185</v>
      </c>
      <c r="N132">
        <v>0</v>
      </c>
      <c r="O132">
        <v>52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52</v>
      </c>
      <c r="X132">
        <v>156</v>
      </c>
      <c r="Y132">
        <v>8.67</v>
      </c>
      <c r="Z132">
        <v>2559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2" t="s">
        <v>861</v>
      </c>
      <c r="D133" t="s">
        <v>862</v>
      </c>
      <c r="E133" t="s">
        <v>31</v>
      </c>
      <c r="F133" t="s">
        <v>54</v>
      </c>
      <c r="G133">
        <v>1</v>
      </c>
      <c r="H133" s="1" t="str">
        <f t="shared" si="4"/>
        <v>3</v>
      </c>
      <c r="I133" s="1" t="str">
        <f t="shared" si="5"/>
        <v>3</v>
      </c>
      <c r="J133" s="1" t="str">
        <f t="shared" si="6"/>
        <v>0</v>
      </c>
      <c r="K133" s="1" t="str">
        <f t="shared" si="7"/>
        <v>6</v>
      </c>
      <c r="L133" t="s">
        <v>33</v>
      </c>
      <c r="M133" t="s">
        <v>194</v>
      </c>
      <c r="N133">
        <v>0</v>
      </c>
      <c r="O133">
        <v>52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52</v>
      </c>
      <c r="X133">
        <v>156</v>
      </c>
      <c r="Y133">
        <v>8.67</v>
      </c>
      <c r="Z133">
        <v>2559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2" t="s">
        <v>195</v>
      </c>
      <c r="D134" t="s">
        <v>196</v>
      </c>
      <c r="E134" t="s">
        <v>31</v>
      </c>
      <c r="F134" t="s">
        <v>54</v>
      </c>
      <c r="G134">
        <v>1</v>
      </c>
      <c r="H134" s="1" t="str">
        <f t="shared" si="4"/>
        <v>3</v>
      </c>
      <c r="I134" s="1" t="str">
        <f t="shared" si="5"/>
        <v>3</v>
      </c>
      <c r="J134" s="1" t="str">
        <f t="shared" si="6"/>
        <v>0</v>
      </c>
      <c r="K134" s="1" t="str">
        <f t="shared" si="7"/>
        <v>6</v>
      </c>
      <c r="L134" t="s">
        <v>33</v>
      </c>
      <c r="M134" t="s">
        <v>194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3</v>
      </c>
      <c r="Y134">
        <v>0.17</v>
      </c>
      <c r="Z134">
        <v>2559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2" t="s">
        <v>863</v>
      </c>
      <c r="D135" t="s">
        <v>864</v>
      </c>
      <c r="E135" t="s">
        <v>31</v>
      </c>
      <c r="F135" t="s">
        <v>54</v>
      </c>
      <c r="G135">
        <v>1</v>
      </c>
      <c r="H135" s="1" t="str">
        <f t="shared" si="4"/>
        <v>3</v>
      </c>
      <c r="I135" s="1" t="str">
        <f t="shared" si="5"/>
        <v>2</v>
      </c>
      <c r="J135" s="1" t="str">
        <f t="shared" si="6"/>
        <v>2</v>
      </c>
      <c r="K135" s="1" t="str">
        <f t="shared" si="7"/>
        <v>5</v>
      </c>
      <c r="L135" t="s">
        <v>63</v>
      </c>
      <c r="M135" t="s">
        <v>194</v>
      </c>
      <c r="N135">
        <v>0</v>
      </c>
      <c r="O135">
        <v>57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57</v>
      </c>
      <c r="X135">
        <v>171</v>
      </c>
      <c r="Y135">
        <v>9.5</v>
      </c>
      <c r="Z135">
        <v>2559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2" t="s">
        <v>865</v>
      </c>
      <c r="D136" t="s">
        <v>866</v>
      </c>
      <c r="E136" t="s">
        <v>31</v>
      </c>
      <c r="F136" t="s">
        <v>54</v>
      </c>
      <c r="G136">
        <v>1</v>
      </c>
      <c r="H136" s="1" t="str">
        <f t="shared" si="4"/>
        <v>3</v>
      </c>
      <c r="I136" s="1" t="str">
        <f t="shared" si="5"/>
        <v>3</v>
      </c>
      <c r="J136" s="1" t="str">
        <f t="shared" si="6"/>
        <v>0</v>
      </c>
      <c r="K136" s="1" t="str">
        <f t="shared" si="7"/>
        <v>6</v>
      </c>
      <c r="L136" t="s">
        <v>33</v>
      </c>
      <c r="M136" t="s">
        <v>206</v>
      </c>
      <c r="N136">
        <v>0</v>
      </c>
      <c r="O136">
        <v>58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58</v>
      </c>
      <c r="X136">
        <v>174</v>
      </c>
      <c r="Y136">
        <v>9.67</v>
      </c>
      <c r="Z136">
        <v>2559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2" t="s">
        <v>867</v>
      </c>
      <c r="D137" t="s">
        <v>868</v>
      </c>
      <c r="E137" t="s">
        <v>31</v>
      </c>
      <c r="F137" t="s">
        <v>54</v>
      </c>
      <c r="G137">
        <v>1</v>
      </c>
      <c r="H137" s="1" t="str">
        <f t="shared" si="4"/>
        <v>3</v>
      </c>
      <c r="I137" s="1" t="str">
        <f t="shared" si="5"/>
        <v>3</v>
      </c>
      <c r="J137" s="1" t="str">
        <f t="shared" si="6"/>
        <v>0</v>
      </c>
      <c r="K137" s="1" t="str">
        <f t="shared" si="7"/>
        <v>6</v>
      </c>
      <c r="L137" t="s">
        <v>33</v>
      </c>
      <c r="M137" t="s">
        <v>869</v>
      </c>
      <c r="N137">
        <v>0</v>
      </c>
      <c r="O137">
        <v>58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58</v>
      </c>
      <c r="X137">
        <v>174</v>
      </c>
      <c r="Y137">
        <v>9.67</v>
      </c>
      <c r="Z137">
        <v>2559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2" t="s">
        <v>870</v>
      </c>
      <c r="D138" t="s">
        <v>871</v>
      </c>
      <c r="E138" t="s">
        <v>31</v>
      </c>
      <c r="F138" t="s">
        <v>54</v>
      </c>
      <c r="G138">
        <v>1</v>
      </c>
      <c r="H138" s="1" t="str">
        <f t="shared" si="4"/>
        <v>3</v>
      </c>
      <c r="I138" s="1" t="str">
        <f t="shared" si="5"/>
        <v>2</v>
      </c>
      <c r="J138" s="1" t="str">
        <f t="shared" si="6"/>
        <v>2</v>
      </c>
      <c r="K138" s="1" t="str">
        <f t="shared" si="7"/>
        <v>5</v>
      </c>
      <c r="L138" t="s">
        <v>63</v>
      </c>
      <c r="M138" t="s">
        <v>206</v>
      </c>
      <c r="N138">
        <v>0</v>
      </c>
      <c r="O138">
        <v>59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59</v>
      </c>
      <c r="X138">
        <v>177</v>
      </c>
      <c r="Y138">
        <v>9.83</v>
      </c>
      <c r="Z138">
        <v>2559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2" t="s">
        <v>872</v>
      </c>
      <c r="D139" t="s">
        <v>873</v>
      </c>
      <c r="E139" t="s">
        <v>31</v>
      </c>
      <c r="F139" t="s">
        <v>54</v>
      </c>
      <c r="G139">
        <v>1</v>
      </c>
      <c r="H139" s="1" t="str">
        <f t="shared" si="4"/>
        <v>3</v>
      </c>
      <c r="I139" s="1" t="str">
        <f t="shared" si="5"/>
        <v>3</v>
      </c>
      <c r="J139" s="1" t="str">
        <f t="shared" si="6"/>
        <v>0</v>
      </c>
      <c r="K139" s="1" t="str">
        <f t="shared" si="7"/>
        <v>6</v>
      </c>
      <c r="L139" t="s">
        <v>33</v>
      </c>
      <c r="M139" t="s">
        <v>191</v>
      </c>
      <c r="N139">
        <v>0</v>
      </c>
      <c r="O139">
        <v>58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58</v>
      </c>
      <c r="X139">
        <v>174</v>
      </c>
      <c r="Y139">
        <v>9.67</v>
      </c>
      <c r="Z139">
        <v>2559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2" t="s">
        <v>874</v>
      </c>
      <c r="D140" t="s">
        <v>875</v>
      </c>
      <c r="E140" t="s">
        <v>31</v>
      </c>
      <c r="F140" t="s">
        <v>54</v>
      </c>
      <c r="G140">
        <v>1</v>
      </c>
      <c r="H140" s="1" t="str">
        <f t="shared" si="4"/>
        <v>3</v>
      </c>
      <c r="I140" s="1" t="str">
        <f t="shared" si="5"/>
        <v>2</v>
      </c>
      <c r="J140" s="1" t="str">
        <f t="shared" si="6"/>
        <v>2</v>
      </c>
      <c r="K140" s="1" t="str">
        <f t="shared" si="7"/>
        <v>5</v>
      </c>
      <c r="L140" t="s">
        <v>63</v>
      </c>
      <c r="M140" t="s">
        <v>191</v>
      </c>
      <c r="N140">
        <v>0</v>
      </c>
      <c r="O140">
        <v>53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53</v>
      </c>
      <c r="X140">
        <v>159</v>
      </c>
      <c r="Y140">
        <v>8.83</v>
      </c>
      <c r="Z140">
        <v>2559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2" t="s">
        <v>876</v>
      </c>
      <c r="D141" t="s">
        <v>877</v>
      </c>
      <c r="E141" t="s">
        <v>31</v>
      </c>
      <c r="F141" t="s">
        <v>54</v>
      </c>
      <c r="G141">
        <v>1</v>
      </c>
      <c r="H141" s="1" t="str">
        <f t="shared" si="4"/>
        <v>3</v>
      </c>
      <c r="I141" s="1" t="str">
        <f t="shared" si="5"/>
        <v>2</v>
      </c>
      <c r="J141" s="1" t="str">
        <f t="shared" si="6"/>
        <v>2</v>
      </c>
      <c r="K141" s="1" t="str">
        <f t="shared" si="7"/>
        <v>5</v>
      </c>
      <c r="L141" t="s">
        <v>63</v>
      </c>
      <c r="M141" t="s">
        <v>191</v>
      </c>
      <c r="N141">
        <v>0</v>
      </c>
      <c r="O141">
        <v>57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57</v>
      </c>
      <c r="X141">
        <v>171</v>
      </c>
      <c r="Y141">
        <v>9.5</v>
      </c>
      <c r="Z141">
        <v>2559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2" t="s">
        <v>878</v>
      </c>
      <c r="D142" t="s">
        <v>414</v>
      </c>
      <c r="E142" t="s">
        <v>31</v>
      </c>
      <c r="F142" t="s">
        <v>54</v>
      </c>
      <c r="G142">
        <v>1</v>
      </c>
      <c r="H142" s="1" t="str">
        <f t="shared" si="4"/>
        <v>6</v>
      </c>
      <c r="I142" s="1" t="str">
        <f t="shared" si="5"/>
        <v>0</v>
      </c>
      <c r="J142" s="1" t="str">
        <f>MID(L142,6,2)</f>
        <v>18</v>
      </c>
      <c r="K142" s="1" t="str">
        <f>MID(L142,9,1)</f>
        <v>0</v>
      </c>
      <c r="L142" t="s">
        <v>119</v>
      </c>
      <c r="M142" t="s">
        <v>56</v>
      </c>
      <c r="N142">
        <v>0</v>
      </c>
      <c r="O142">
        <v>45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45</v>
      </c>
      <c r="X142">
        <v>270</v>
      </c>
      <c r="Y142">
        <v>15</v>
      </c>
      <c r="Z142">
        <v>2559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2" t="s">
        <v>879</v>
      </c>
      <c r="D143" t="s">
        <v>880</v>
      </c>
      <c r="E143" t="s">
        <v>31</v>
      </c>
      <c r="F143" t="s">
        <v>881</v>
      </c>
      <c r="G143">
        <v>1</v>
      </c>
      <c r="H143" s="1" t="str">
        <f t="shared" si="4"/>
        <v>2</v>
      </c>
      <c r="I143" s="1" t="str">
        <f t="shared" si="5"/>
        <v>2</v>
      </c>
      <c r="J143" s="1" t="str">
        <f t="shared" si="6"/>
        <v>0</v>
      </c>
      <c r="K143" s="1" t="str">
        <f t="shared" si="7"/>
        <v>4</v>
      </c>
      <c r="L143" t="s">
        <v>89</v>
      </c>
      <c r="M143" t="s">
        <v>64</v>
      </c>
      <c r="N143">
        <v>0</v>
      </c>
      <c r="O143">
        <v>44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44</v>
      </c>
      <c r="X143">
        <v>88</v>
      </c>
      <c r="Y143">
        <v>4.8899999999999997</v>
      </c>
      <c r="Z143">
        <v>2559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2" t="s">
        <v>882</v>
      </c>
      <c r="D144" t="s">
        <v>883</v>
      </c>
      <c r="E144" t="s">
        <v>31</v>
      </c>
      <c r="F144" t="s">
        <v>881</v>
      </c>
      <c r="G144">
        <v>1</v>
      </c>
      <c r="H144" s="1" t="str">
        <f t="shared" si="4"/>
        <v>2</v>
      </c>
      <c r="I144" s="1" t="str">
        <f t="shared" si="5"/>
        <v>2</v>
      </c>
      <c r="J144" s="1" t="str">
        <f t="shared" si="6"/>
        <v>0</v>
      </c>
      <c r="K144" s="1" t="str">
        <f t="shared" si="7"/>
        <v>4</v>
      </c>
      <c r="L144" t="s">
        <v>89</v>
      </c>
      <c r="M144" t="s">
        <v>70</v>
      </c>
      <c r="N144">
        <v>0</v>
      </c>
      <c r="O144">
        <v>44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44</v>
      </c>
      <c r="X144">
        <v>88</v>
      </c>
      <c r="Y144">
        <v>4.8899999999999997</v>
      </c>
      <c r="Z144">
        <v>2559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2" t="s">
        <v>219</v>
      </c>
      <c r="D145" t="s">
        <v>220</v>
      </c>
      <c r="E145" t="s">
        <v>31</v>
      </c>
      <c r="F145" t="s">
        <v>62</v>
      </c>
      <c r="G145">
        <v>1</v>
      </c>
      <c r="H145" s="1" t="str">
        <f t="shared" si="4"/>
        <v>2</v>
      </c>
      <c r="I145" s="1" t="str">
        <f t="shared" si="5"/>
        <v>1</v>
      </c>
      <c r="J145" s="1" t="str">
        <f t="shared" si="6"/>
        <v>2</v>
      </c>
      <c r="K145" s="1" t="str">
        <f t="shared" si="7"/>
        <v>3</v>
      </c>
      <c r="L145" t="s">
        <v>93</v>
      </c>
      <c r="M145" t="s">
        <v>221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2</v>
      </c>
      <c r="Y145">
        <v>0.11</v>
      </c>
      <c r="Z145">
        <v>2559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2" t="s">
        <v>884</v>
      </c>
      <c r="D146" t="s">
        <v>885</v>
      </c>
      <c r="E146" t="s">
        <v>31</v>
      </c>
      <c r="F146" t="s">
        <v>62</v>
      </c>
      <c r="G146">
        <v>1</v>
      </c>
      <c r="H146" s="1" t="str">
        <f t="shared" si="4"/>
        <v>2</v>
      </c>
      <c r="I146" s="1" t="str">
        <f t="shared" si="5"/>
        <v>2</v>
      </c>
      <c r="J146" s="1" t="str">
        <f t="shared" si="6"/>
        <v>0</v>
      </c>
      <c r="K146" s="1" t="str">
        <f t="shared" si="7"/>
        <v>4</v>
      </c>
      <c r="L146" t="s">
        <v>89</v>
      </c>
      <c r="M146" t="s">
        <v>64</v>
      </c>
      <c r="N146">
        <v>0</v>
      </c>
      <c r="O146">
        <v>43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43</v>
      </c>
      <c r="X146">
        <v>86</v>
      </c>
      <c r="Y146">
        <v>4.78</v>
      </c>
      <c r="Z146">
        <v>2559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2" t="s">
        <v>886</v>
      </c>
      <c r="D147" t="s">
        <v>887</v>
      </c>
      <c r="E147" t="s">
        <v>31</v>
      </c>
      <c r="F147" t="s">
        <v>62</v>
      </c>
      <c r="G147">
        <v>1</v>
      </c>
      <c r="H147" s="1" t="str">
        <f t="shared" si="4"/>
        <v>3</v>
      </c>
      <c r="I147" s="1" t="str">
        <f t="shared" si="5"/>
        <v>2</v>
      </c>
      <c r="J147" s="1" t="str">
        <f t="shared" si="6"/>
        <v>2</v>
      </c>
      <c r="K147" s="1" t="str">
        <f t="shared" si="7"/>
        <v>5</v>
      </c>
      <c r="L147" t="s">
        <v>63</v>
      </c>
      <c r="M147" t="s">
        <v>117</v>
      </c>
      <c r="N147">
        <v>0</v>
      </c>
      <c r="O147">
        <v>43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43</v>
      </c>
      <c r="X147">
        <v>129</v>
      </c>
      <c r="Y147">
        <v>7.17</v>
      </c>
      <c r="Z147">
        <v>2559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2" t="s">
        <v>60</v>
      </c>
      <c r="D148" t="s">
        <v>61</v>
      </c>
      <c r="E148" t="s">
        <v>31</v>
      </c>
      <c r="F148" t="s">
        <v>62</v>
      </c>
      <c r="G148">
        <v>1</v>
      </c>
      <c r="H148" s="1" t="str">
        <f t="shared" si="4"/>
        <v>3</v>
      </c>
      <c r="I148" s="1" t="str">
        <f t="shared" si="5"/>
        <v>2</v>
      </c>
      <c r="J148" s="1" t="str">
        <f t="shared" si="6"/>
        <v>2</v>
      </c>
      <c r="K148" s="1" t="str">
        <f t="shared" si="7"/>
        <v>5</v>
      </c>
      <c r="L148" t="s">
        <v>63</v>
      </c>
      <c r="M148" t="s">
        <v>117</v>
      </c>
      <c r="N148">
        <v>0</v>
      </c>
      <c r="O148">
        <v>43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43</v>
      </c>
      <c r="X148">
        <v>129</v>
      </c>
      <c r="Y148">
        <v>7.17</v>
      </c>
      <c r="Z148">
        <v>2559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2" t="s">
        <v>888</v>
      </c>
      <c r="D149" t="s">
        <v>889</v>
      </c>
      <c r="E149" t="s">
        <v>31</v>
      </c>
      <c r="F149" t="s">
        <v>62</v>
      </c>
      <c r="G149">
        <v>1</v>
      </c>
      <c r="H149" s="1" t="str">
        <f t="shared" si="4"/>
        <v>3</v>
      </c>
      <c r="I149" s="1" t="str">
        <f t="shared" si="5"/>
        <v>3</v>
      </c>
      <c r="J149" s="1" t="str">
        <f t="shared" si="6"/>
        <v>0</v>
      </c>
      <c r="K149" s="1" t="str">
        <f t="shared" si="7"/>
        <v>6</v>
      </c>
      <c r="L149" t="s">
        <v>33</v>
      </c>
      <c r="M149" t="s">
        <v>231</v>
      </c>
      <c r="N149">
        <v>0</v>
      </c>
      <c r="O149">
        <v>44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44</v>
      </c>
      <c r="X149">
        <v>132</v>
      </c>
      <c r="Y149">
        <v>7.33</v>
      </c>
      <c r="Z149">
        <v>2559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2" t="s">
        <v>890</v>
      </c>
      <c r="D150" t="s">
        <v>891</v>
      </c>
      <c r="E150" t="s">
        <v>31</v>
      </c>
      <c r="F150" t="s">
        <v>62</v>
      </c>
      <c r="G150">
        <v>1</v>
      </c>
      <c r="H150" s="1" t="str">
        <f t="shared" si="4"/>
        <v>3</v>
      </c>
      <c r="I150" s="1" t="str">
        <f t="shared" si="5"/>
        <v>3</v>
      </c>
      <c r="J150" s="1" t="str">
        <f t="shared" si="6"/>
        <v>0</v>
      </c>
      <c r="K150" s="1" t="str">
        <f t="shared" si="7"/>
        <v>6</v>
      </c>
      <c r="L150" t="s">
        <v>33</v>
      </c>
      <c r="M150" t="s">
        <v>70</v>
      </c>
      <c r="N150">
        <v>0</v>
      </c>
      <c r="O150">
        <v>43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43</v>
      </c>
      <c r="X150">
        <v>129</v>
      </c>
      <c r="Y150">
        <v>7.17</v>
      </c>
      <c r="Z150">
        <v>2559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2" t="s">
        <v>892</v>
      </c>
      <c r="D151" t="s">
        <v>893</v>
      </c>
      <c r="E151" t="s">
        <v>31</v>
      </c>
      <c r="F151" t="s">
        <v>62</v>
      </c>
      <c r="G151">
        <v>1</v>
      </c>
      <c r="H151" s="1" t="str">
        <f t="shared" si="4"/>
        <v>3</v>
      </c>
      <c r="I151" s="1" t="str">
        <f t="shared" si="5"/>
        <v>3</v>
      </c>
      <c r="J151" s="1" t="str">
        <f t="shared" si="6"/>
        <v>0</v>
      </c>
      <c r="K151" s="1" t="str">
        <f t="shared" si="7"/>
        <v>6</v>
      </c>
      <c r="L151" t="s">
        <v>33</v>
      </c>
      <c r="M151" t="s">
        <v>224</v>
      </c>
      <c r="N151">
        <v>0</v>
      </c>
      <c r="O151">
        <v>55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55</v>
      </c>
      <c r="X151">
        <v>165</v>
      </c>
      <c r="Y151">
        <v>9.17</v>
      </c>
      <c r="Z151">
        <v>2559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2" t="s">
        <v>65</v>
      </c>
      <c r="D152" t="s">
        <v>66</v>
      </c>
      <c r="E152" t="s">
        <v>31</v>
      </c>
      <c r="F152" t="s">
        <v>62</v>
      </c>
      <c r="G152">
        <v>1</v>
      </c>
      <c r="H152" s="1" t="str">
        <f t="shared" si="4"/>
        <v>3</v>
      </c>
      <c r="I152" s="1" t="str">
        <f t="shared" si="5"/>
        <v>3</v>
      </c>
      <c r="J152" s="1" t="str">
        <f t="shared" si="6"/>
        <v>0</v>
      </c>
      <c r="K152" s="1" t="str">
        <f t="shared" si="7"/>
        <v>6</v>
      </c>
      <c r="L152" t="s">
        <v>33</v>
      </c>
      <c r="M152" t="s">
        <v>67</v>
      </c>
      <c r="N152">
        <v>0</v>
      </c>
      <c r="O152">
        <v>55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55</v>
      </c>
      <c r="X152">
        <v>165</v>
      </c>
      <c r="Y152">
        <v>9.17</v>
      </c>
      <c r="Z152">
        <v>2559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2" t="s">
        <v>894</v>
      </c>
      <c r="D153" t="s">
        <v>895</v>
      </c>
      <c r="E153" t="s">
        <v>31</v>
      </c>
      <c r="F153" t="s">
        <v>62</v>
      </c>
      <c r="G153">
        <v>1</v>
      </c>
      <c r="H153" s="1" t="str">
        <f t="shared" si="4"/>
        <v>3</v>
      </c>
      <c r="I153" s="1" t="str">
        <f t="shared" si="5"/>
        <v>3</v>
      </c>
      <c r="J153" s="1" t="str">
        <f t="shared" si="6"/>
        <v>0</v>
      </c>
      <c r="K153" s="1" t="str">
        <f t="shared" si="7"/>
        <v>6</v>
      </c>
      <c r="L153" t="s">
        <v>33</v>
      </c>
      <c r="M153" t="s">
        <v>224</v>
      </c>
      <c r="N153">
        <v>0</v>
      </c>
      <c r="O153">
        <v>55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55</v>
      </c>
      <c r="X153">
        <v>165</v>
      </c>
      <c r="Y153">
        <v>9.17</v>
      </c>
      <c r="Z153">
        <v>2559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2" t="s">
        <v>896</v>
      </c>
      <c r="D154" t="s">
        <v>897</v>
      </c>
      <c r="E154" t="s">
        <v>31</v>
      </c>
      <c r="F154" t="s">
        <v>62</v>
      </c>
      <c r="G154">
        <v>1</v>
      </c>
      <c r="H154" s="1" t="str">
        <f t="shared" si="4"/>
        <v>3</v>
      </c>
      <c r="I154" s="1" t="str">
        <f t="shared" si="5"/>
        <v>2</v>
      </c>
      <c r="J154" s="1" t="str">
        <f t="shared" si="6"/>
        <v>2</v>
      </c>
      <c r="K154" s="1" t="str">
        <f t="shared" si="7"/>
        <v>5</v>
      </c>
      <c r="L154" t="s">
        <v>63</v>
      </c>
      <c r="M154" t="s">
        <v>64</v>
      </c>
      <c r="N154">
        <v>0</v>
      </c>
      <c r="O154">
        <v>55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55</v>
      </c>
      <c r="X154">
        <v>165</v>
      </c>
      <c r="Y154">
        <v>9.17</v>
      </c>
      <c r="Z154">
        <v>2559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2" t="s">
        <v>68</v>
      </c>
      <c r="D155" t="s">
        <v>69</v>
      </c>
      <c r="E155" t="s">
        <v>31</v>
      </c>
      <c r="F155" t="s">
        <v>62</v>
      </c>
      <c r="G155">
        <v>1</v>
      </c>
      <c r="H155" s="1" t="str">
        <f t="shared" si="4"/>
        <v>3</v>
      </c>
      <c r="I155" s="1" t="str">
        <f t="shared" si="5"/>
        <v>3</v>
      </c>
      <c r="J155" s="1" t="str">
        <f t="shared" si="6"/>
        <v>0</v>
      </c>
      <c r="K155" s="1" t="str">
        <f t="shared" si="7"/>
        <v>6</v>
      </c>
      <c r="L155" t="s">
        <v>33</v>
      </c>
      <c r="M155" t="s">
        <v>231</v>
      </c>
      <c r="N155">
        <v>0</v>
      </c>
      <c r="O155">
        <v>54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54</v>
      </c>
      <c r="X155">
        <v>162</v>
      </c>
      <c r="Y155">
        <v>9</v>
      </c>
      <c r="Z155">
        <v>2559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2" t="s">
        <v>898</v>
      </c>
      <c r="D156" t="s">
        <v>899</v>
      </c>
      <c r="E156" t="s">
        <v>31</v>
      </c>
      <c r="F156" t="s">
        <v>62</v>
      </c>
      <c r="G156">
        <v>4</v>
      </c>
      <c r="H156" s="1" t="str">
        <f t="shared" si="4"/>
        <v>9</v>
      </c>
      <c r="I156" s="1" t="str">
        <f t="shared" si="5"/>
        <v>0</v>
      </c>
      <c r="J156" s="1" t="str">
        <f t="shared" ref="J156:J159" si="12">MID(L156,6,2)</f>
        <v>27</v>
      </c>
      <c r="K156" s="1" t="str">
        <f t="shared" ref="K156:K159" si="13">MID(L156,9,1)</f>
        <v>0</v>
      </c>
      <c r="L156" t="s">
        <v>830</v>
      </c>
      <c r="M156" t="s">
        <v>70</v>
      </c>
      <c r="N156">
        <v>0</v>
      </c>
      <c r="O156">
        <v>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6</v>
      </c>
      <c r="X156">
        <v>54</v>
      </c>
      <c r="Y156">
        <v>3</v>
      </c>
      <c r="Z156">
        <v>2559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2" t="s">
        <v>898</v>
      </c>
      <c r="D157" t="s">
        <v>899</v>
      </c>
      <c r="E157" t="s">
        <v>31</v>
      </c>
      <c r="F157" t="s">
        <v>62</v>
      </c>
      <c r="G157">
        <v>3</v>
      </c>
      <c r="H157" s="1" t="str">
        <f t="shared" si="4"/>
        <v>9</v>
      </c>
      <c r="I157" s="1" t="str">
        <f t="shared" si="5"/>
        <v>0</v>
      </c>
      <c r="J157" s="1" t="str">
        <f t="shared" si="12"/>
        <v>27</v>
      </c>
      <c r="K157" s="1" t="str">
        <f t="shared" si="13"/>
        <v>0</v>
      </c>
      <c r="L157" t="s">
        <v>830</v>
      </c>
      <c r="M157" t="s">
        <v>64</v>
      </c>
      <c r="N157">
        <v>0</v>
      </c>
      <c r="O157">
        <v>12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12</v>
      </c>
      <c r="X157">
        <v>108</v>
      </c>
      <c r="Y157">
        <v>6</v>
      </c>
      <c r="Z157">
        <v>2559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2" t="s">
        <v>898</v>
      </c>
      <c r="D158" t="s">
        <v>899</v>
      </c>
      <c r="E158" t="s">
        <v>31</v>
      </c>
      <c r="F158" t="s">
        <v>62</v>
      </c>
      <c r="G158">
        <v>2</v>
      </c>
      <c r="H158" s="1" t="str">
        <f t="shared" si="4"/>
        <v>9</v>
      </c>
      <c r="I158" s="1" t="str">
        <f t="shared" si="5"/>
        <v>0</v>
      </c>
      <c r="J158" s="1" t="str">
        <f t="shared" si="12"/>
        <v>27</v>
      </c>
      <c r="K158" s="1" t="str">
        <f t="shared" si="13"/>
        <v>0</v>
      </c>
      <c r="L158" t="s">
        <v>830</v>
      </c>
      <c r="M158" t="s">
        <v>231</v>
      </c>
      <c r="N158">
        <v>0</v>
      </c>
      <c r="O158">
        <v>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5</v>
      </c>
      <c r="X158">
        <v>45</v>
      </c>
      <c r="Y158">
        <v>2.5</v>
      </c>
      <c r="Z158">
        <v>2559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2" t="s">
        <v>898</v>
      </c>
      <c r="D159" t="s">
        <v>899</v>
      </c>
      <c r="E159" t="s">
        <v>31</v>
      </c>
      <c r="F159" t="s">
        <v>62</v>
      </c>
      <c r="G159">
        <v>1</v>
      </c>
      <c r="H159" s="1" t="str">
        <f t="shared" si="4"/>
        <v>9</v>
      </c>
      <c r="I159" s="1" t="str">
        <f t="shared" si="5"/>
        <v>0</v>
      </c>
      <c r="J159" s="1" t="str">
        <f t="shared" si="12"/>
        <v>27</v>
      </c>
      <c r="K159" s="1" t="str">
        <f t="shared" si="13"/>
        <v>0</v>
      </c>
      <c r="L159" t="s">
        <v>830</v>
      </c>
      <c r="M159" t="s">
        <v>224</v>
      </c>
      <c r="N159">
        <v>0</v>
      </c>
      <c r="O159">
        <v>12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12</v>
      </c>
      <c r="X159">
        <v>108</v>
      </c>
      <c r="Y159">
        <v>6</v>
      </c>
      <c r="Z159">
        <v>2559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2" t="s">
        <v>900</v>
      </c>
      <c r="D160" t="s">
        <v>901</v>
      </c>
      <c r="E160" t="s">
        <v>31</v>
      </c>
      <c r="F160" t="s">
        <v>62</v>
      </c>
      <c r="G160">
        <v>1</v>
      </c>
      <c r="H160" s="1" t="str">
        <f t="shared" si="4"/>
        <v>3</v>
      </c>
      <c r="I160" s="1" t="str">
        <f t="shared" si="5"/>
        <v>2</v>
      </c>
      <c r="J160" s="1" t="str">
        <f t="shared" si="6"/>
        <v>2</v>
      </c>
      <c r="K160" s="1" t="str">
        <f t="shared" si="7"/>
        <v>5</v>
      </c>
      <c r="L160" t="s">
        <v>63</v>
      </c>
      <c r="M160" t="s">
        <v>70</v>
      </c>
      <c r="N160">
        <v>0</v>
      </c>
      <c r="O160">
        <v>55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55</v>
      </c>
      <c r="X160">
        <v>165</v>
      </c>
      <c r="Y160">
        <v>9.17</v>
      </c>
      <c r="Z160">
        <v>2559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2" t="s">
        <v>259</v>
      </c>
      <c r="D161" t="s">
        <v>260</v>
      </c>
      <c r="E161" t="s">
        <v>31</v>
      </c>
      <c r="F161" t="s">
        <v>261</v>
      </c>
      <c r="G161">
        <v>1</v>
      </c>
      <c r="H161" s="1" t="str">
        <f t="shared" si="4"/>
        <v>3</v>
      </c>
      <c r="I161" s="1" t="str">
        <f t="shared" si="5"/>
        <v>3</v>
      </c>
      <c r="J161" s="1" t="str">
        <f t="shared" si="6"/>
        <v>0</v>
      </c>
      <c r="K161" s="1" t="str">
        <f t="shared" si="7"/>
        <v>6</v>
      </c>
      <c r="L161" t="s">
        <v>33</v>
      </c>
      <c r="M161" t="s">
        <v>262</v>
      </c>
      <c r="N161">
        <v>0</v>
      </c>
      <c r="O161">
        <v>69</v>
      </c>
      <c r="P161">
        <v>0</v>
      </c>
      <c r="Q161">
        <v>1</v>
      </c>
      <c r="R161">
        <v>0</v>
      </c>
      <c r="S161">
        <v>0</v>
      </c>
      <c r="T161">
        <v>10</v>
      </c>
      <c r="U161">
        <v>4</v>
      </c>
      <c r="V161">
        <v>14</v>
      </c>
      <c r="W161">
        <v>98</v>
      </c>
      <c r="X161">
        <v>294</v>
      </c>
      <c r="Y161">
        <v>16.329999999999998</v>
      </c>
      <c r="Z161">
        <v>2559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2" t="s">
        <v>263</v>
      </c>
      <c r="D162" t="s">
        <v>264</v>
      </c>
      <c r="E162" t="s">
        <v>31</v>
      </c>
      <c r="F162" t="s">
        <v>261</v>
      </c>
      <c r="G162">
        <v>2</v>
      </c>
      <c r="H162" s="1" t="str">
        <f t="shared" si="4"/>
        <v>3</v>
      </c>
      <c r="I162" s="1" t="str">
        <f t="shared" si="5"/>
        <v>3</v>
      </c>
      <c r="J162" s="1" t="str">
        <f t="shared" si="6"/>
        <v>0</v>
      </c>
      <c r="K162" s="1" t="str">
        <f t="shared" si="7"/>
        <v>6</v>
      </c>
      <c r="L162" t="s">
        <v>33</v>
      </c>
      <c r="M162" t="s">
        <v>265</v>
      </c>
      <c r="N162">
        <v>0</v>
      </c>
      <c r="O162">
        <v>27</v>
      </c>
      <c r="P162">
        <v>0</v>
      </c>
      <c r="Q162">
        <v>0</v>
      </c>
      <c r="R162">
        <v>0</v>
      </c>
      <c r="S162">
        <v>0</v>
      </c>
      <c r="T162">
        <v>26</v>
      </c>
      <c r="U162">
        <v>52</v>
      </c>
      <c r="V162">
        <v>11</v>
      </c>
      <c r="W162">
        <v>116</v>
      </c>
      <c r="X162">
        <v>348</v>
      </c>
      <c r="Y162">
        <v>19.329999999999998</v>
      </c>
      <c r="Z162">
        <v>2559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2" t="s">
        <v>263</v>
      </c>
      <c r="D163" t="s">
        <v>264</v>
      </c>
      <c r="E163" t="s">
        <v>31</v>
      </c>
      <c r="F163" t="s">
        <v>261</v>
      </c>
      <c r="G163">
        <v>1</v>
      </c>
      <c r="H163" s="1" t="str">
        <f t="shared" si="4"/>
        <v>3</v>
      </c>
      <c r="I163" s="1" t="str">
        <f t="shared" si="5"/>
        <v>3</v>
      </c>
      <c r="J163" s="1" t="str">
        <f t="shared" si="6"/>
        <v>0</v>
      </c>
      <c r="K163" s="1" t="str">
        <f t="shared" si="7"/>
        <v>6</v>
      </c>
      <c r="L163" t="s">
        <v>33</v>
      </c>
      <c r="M163" t="s">
        <v>265</v>
      </c>
      <c r="N163">
        <v>0</v>
      </c>
      <c r="O163">
        <v>38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38</v>
      </c>
      <c r="X163">
        <v>114</v>
      </c>
      <c r="Y163">
        <v>6.33</v>
      </c>
      <c r="Z163">
        <v>2559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2" t="s">
        <v>902</v>
      </c>
      <c r="D164" t="s">
        <v>260</v>
      </c>
      <c r="E164" t="s">
        <v>31</v>
      </c>
      <c r="F164" t="s">
        <v>261</v>
      </c>
      <c r="G164">
        <v>1</v>
      </c>
      <c r="H164" s="1" t="str">
        <f t="shared" si="4"/>
        <v>3</v>
      </c>
      <c r="I164" s="1" t="str">
        <f t="shared" si="5"/>
        <v>3</v>
      </c>
      <c r="J164" s="1" t="str">
        <f t="shared" si="6"/>
        <v>0</v>
      </c>
      <c r="K164" s="1" t="str">
        <f t="shared" si="7"/>
        <v>6</v>
      </c>
      <c r="L164" t="s">
        <v>33</v>
      </c>
      <c r="M164" t="s">
        <v>262</v>
      </c>
      <c r="N164">
        <v>0</v>
      </c>
      <c r="O164">
        <v>37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2</v>
      </c>
      <c r="V164">
        <v>4</v>
      </c>
      <c r="W164">
        <v>44</v>
      </c>
      <c r="X164">
        <v>132</v>
      </c>
      <c r="Y164">
        <v>7.33</v>
      </c>
      <c r="Z164">
        <v>2559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2" t="s">
        <v>266</v>
      </c>
      <c r="D165" t="s">
        <v>264</v>
      </c>
      <c r="E165" t="s">
        <v>31</v>
      </c>
      <c r="F165" t="s">
        <v>261</v>
      </c>
      <c r="G165">
        <v>1</v>
      </c>
      <c r="H165" s="1" t="str">
        <f t="shared" si="4"/>
        <v>3</v>
      </c>
      <c r="I165" s="1" t="str">
        <f t="shared" si="5"/>
        <v>3</v>
      </c>
      <c r="J165" s="1" t="str">
        <f t="shared" si="6"/>
        <v>0</v>
      </c>
      <c r="K165" s="1" t="str">
        <f t="shared" si="7"/>
        <v>6</v>
      </c>
      <c r="L165" t="s">
        <v>33</v>
      </c>
      <c r="M165" t="s">
        <v>265</v>
      </c>
      <c r="N165">
        <v>0</v>
      </c>
      <c r="O165">
        <v>37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38</v>
      </c>
      <c r="X165">
        <v>114</v>
      </c>
      <c r="Y165">
        <v>6.33</v>
      </c>
      <c r="Z165">
        <v>2559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2" t="s">
        <v>903</v>
      </c>
      <c r="D166" t="s">
        <v>904</v>
      </c>
      <c r="E166" t="s">
        <v>31</v>
      </c>
      <c r="F166" t="s">
        <v>261</v>
      </c>
      <c r="G166">
        <v>1</v>
      </c>
      <c r="H166" s="1" t="str">
        <f t="shared" ref="H166:H228" si="14">LEFT(L166,1)</f>
        <v>3</v>
      </c>
      <c r="I166" s="1" t="str">
        <f t="shared" ref="I166:I228" si="15">MID(L166,4,1)</f>
        <v>2</v>
      </c>
      <c r="J166" s="1" t="str">
        <f t="shared" ref="J166:J228" si="16">MID(L166,6,1)</f>
        <v>2</v>
      </c>
      <c r="K166" s="1" t="str">
        <f t="shared" ref="K166:K228" si="17">MID(L166,8,1)</f>
        <v>5</v>
      </c>
      <c r="L166" t="s">
        <v>63</v>
      </c>
      <c r="M166" t="s">
        <v>262</v>
      </c>
      <c r="N166">
        <v>0</v>
      </c>
      <c r="O166">
        <v>26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</v>
      </c>
      <c r="W166">
        <v>28</v>
      </c>
      <c r="X166">
        <v>84</v>
      </c>
      <c r="Y166">
        <v>4.67</v>
      </c>
      <c r="Z166">
        <v>2559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2" t="s">
        <v>905</v>
      </c>
      <c r="D167" t="s">
        <v>906</v>
      </c>
      <c r="E167" t="s">
        <v>31</v>
      </c>
      <c r="F167" t="s">
        <v>261</v>
      </c>
      <c r="G167">
        <v>1</v>
      </c>
      <c r="H167" s="1" t="str">
        <f t="shared" si="14"/>
        <v>3</v>
      </c>
      <c r="I167" s="1" t="str">
        <f t="shared" si="15"/>
        <v>3</v>
      </c>
      <c r="J167" s="1" t="str">
        <f t="shared" si="16"/>
        <v>0</v>
      </c>
      <c r="K167" s="1" t="str">
        <f t="shared" si="17"/>
        <v>6</v>
      </c>
      <c r="L167" t="s">
        <v>33</v>
      </c>
      <c r="M167" t="s">
        <v>282</v>
      </c>
      <c r="N167">
        <v>0</v>
      </c>
      <c r="O167">
        <v>26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27</v>
      </c>
      <c r="X167">
        <v>81</v>
      </c>
      <c r="Y167">
        <v>4.5</v>
      </c>
      <c r="Z167">
        <v>2559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2" t="s">
        <v>907</v>
      </c>
      <c r="D168" t="s">
        <v>908</v>
      </c>
      <c r="E168" t="s">
        <v>31</v>
      </c>
      <c r="F168" t="s">
        <v>261</v>
      </c>
      <c r="G168">
        <v>1</v>
      </c>
      <c r="H168" s="1" t="str">
        <f t="shared" si="14"/>
        <v>3</v>
      </c>
      <c r="I168" s="1" t="str">
        <f t="shared" si="15"/>
        <v>3</v>
      </c>
      <c r="J168" s="1" t="str">
        <f t="shared" si="16"/>
        <v>0</v>
      </c>
      <c r="K168" s="1" t="str">
        <f t="shared" si="17"/>
        <v>6</v>
      </c>
      <c r="L168" t="s">
        <v>33</v>
      </c>
      <c r="M168" t="s">
        <v>282</v>
      </c>
      <c r="N168">
        <v>0</v>
      </c>
      <c r="O168">
        <v>27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29</v>
      </c>
      <c r="X168">
        <v>87</v>
      </c>
      <c r="Y168">
        <v>4.83</v>
      </c>
      <c r="Z168">
        <v>2559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2" t="s">
        <v>909</v>
      </c>
      <c r="D169" t="s">
        <v>910</v>
      </c>
      <c r="E169" t="s">
        <v>31</v>
      </c>
      <c r="F169" t="s">
        <v>261</v>
      </c>
      <c r="G169">
        <v>1</v>
      </c>
      <c r="H169" s="1" t="str">
        <f t="shared" si="14"/>
        <v>3</v>
      </c>
      <c r="I169" s="1" t="str">
        <f t="shared" si="15"/>
        <v>3</v>
      </c>
      <c r="J169" s="1" t="str">
        <f t="shared" si="16"/>
        <v>0</v>
      </c>
      <c r="K169" s="1" t="str">
        <f t="shared" si="17"/>
        <v>6</v>
      </c>
      <c r="L169" t="s">
        <v>33</v>
      </c>
      <c r="M169" t="s">
        <v>265</v>
      </c>
      <c r="N169">
        <v>0</v>
      </c>
      <c r="O169">
        <v>26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27</v>
      </c>
      <c r="X169">
        <v>81</v>
      </c>
      <c r="Y169">
        <v>4.5</v>
      </c>
      <c r="Z169">
        <v>2559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2" t="s">
        <v>275</v>
      </c>
      <c r="D170" t="s">
        <v>911</v>
      </c>
      <c r="E170" t="s">
        <v>31</v>
      </c>
      <c r="F170" t="s">
        <v>261</v>
      </c>
      <c r="G170">
        <v>1</v>
      </c>
      <c r="H170" s="1" t="str">
        <f t="shared" si="14"/>
        <v>2</v>
      </c>
      <c r="I170" s="1" t="str">
        <f t="shared" si="15"/>
        <v>1</v>
      </c>
      <c r="J170" s="1" t="str">
        <f t="shared" si="16"/>
        <v>2</v>
      </c>
      <c r="K170" s="1" t="str">
        <f t="shared" si="17"/>
        <v>3</v>
      </c>
      <c r="L170" t="s">
        <v>93</v>
      </c>
      <c r="M170" t="s">
        <v>270</v>
      </c>
      <c r="N170">
        <v>0</v>
      </c>
      <c r="O170">
        <v>46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46</v>
      </c>
      <c r="X170">
        <v>92</v>
      </c>
      <c r="Y170">
        <v>5.1100000000000003</v>
      </c>
      <c r="Z170">
        <v>2559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2" t="s">
        <v>283</v>
      </c>
      <c r="D171" t="s">
        <v>284</v>
      </c>
      <c r="E171" t="s">
        <v>31</v>
      </c>
      <c r="F171" t="s">
        <v>261</v>
      </c>
      <c r="G171">
        <v>2</v>
      </c>
      <c r="H171" s="1" t="str">
        <f t="shared" si="14"/>
        <v>3</v>
      </c>
      <c r="I171" s="1" t="str">
        <f t="shared" si="15"/>
        <v>2</v>
      </c>
      <c r="J171" s="1" t="str">
        <f t="shared" si="16"/>
        <v>2</v>
      </c>
      <c r="K171" s="1" t="str">
        <f t="shared" si="17"/>
        <v>5</v>
      </c>
      <c r="L171" t="s">
        <v>63</v>
      </c>
      <c r="M171" t="s">
        <v>270</v>
      </c>
      <c r="N171">
        <v>0</v>
      </c>
      <c r="O171">
        <v>36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12</v>
      </c>
      <c r="V171">
        <v>2</v>
      </c>
      <c r="W171">
        <v>50</v>
      </c>
      <c r="X171">
        <v>150</v>
      </c>
      <c r="Y171">
        <v>8.33</v>
      </c>
      <c r="Z171">
        <v>2559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2" t="s">
        <v>283</v>
      </c>
      <c r="D172" t="s">
        <v>284</v>
      </c>
      <c r="E172" t="s">
        <v>31</v>
      </c>
      <c r="F172" t="s">
        <v>261</v>
      </c>
      <c r="G172">
        <v>1</v>
      </c>
      <c r="H172" s="1" t="str">
        <f t="shared" si="14"/>
        <v>3</v>
      </c>
      <c r="I172" s="1" t="str">
        <f t="shared" si="15"/>
        <v>2</v>
      </c>
      <c r="J172" s="1" t="str">
        <f t="shared" si="16"/>
        <v>2</v>
      </c>
      <c r="K172" s="1" t="str">
        <f t="shared" si="17"/>
        <v>5</v>
      </c>
      <c r="L172" t="s">
        <v>63</v>
      </c>
      <c r="M172" t="s">
        <v>270</v>
      </c>
      <c r="N172">
        <v>0</v>
      </c>
      <c r="O172">
        <v>26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6</v>
      </c>
      <c r="W172">
        <v>32</v>
      </c>
      <c r="X172">
        <v>96</v>
      </c>
      <c r="Y172">
        <v>5.33</v>
      </c>
      <c r="Z172">
        <v>2559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2" t="s">
        <v>912</v>
      </c>
      <c r="D173" t="s">
        <v>913</v>
      </c>
      <c r="E173" t="s">
        <v>31</v>
      </c>
      <c r="F173" t="s">
        <v>261</v>
      </c>
      <c r="G173">
        <v>1</v>
      </c>
      <c r="H173" s="1" t="str">
        <f t="shared" si="14"/>
        <v>3</v>
      </c>
      <c r="I173" s="1" t="str">
        <f t="shared" si="15"/>
        <v>2</v>
      </c>
      <c r="J173" s="1" t="str">
        <f t="shared" si="16"/>
        <v>2</v>
      </c>
      <c r="K173" s="1" t="str">
        <f t="shared" si="17"/>
        <v>5</v>
      </c>
      <c r="L173" t="s">
        <v>63</v>
      </c>
      <c r="M173" t="s">
        <v>262</v>
      </c>
      <c r="N173">
        <v>0</v>
      </c>
      <c r="O173">
        <v>27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27</v>
      </c>
      <c r="X173">
        <v>81</v>
      </c>
      <c r="Y173">
        <v>4.5</v>
      </c>
      <c r="Z173">
        <v>2559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2" t="s">
        <v>914</v>
      </c>
      <c r="D174" t="s">
        <v>915</v>
      </c>
      <c r="E174" t="s">
        <v>31</v>
      </c>
      <c r="F174" t="s">
        <v>261</v>
      </c>
      <c r="G174">
        <v>1</v>
      </c>
      <c r="H174" s="1" t="str">
        <f t="shared" si="14"/>
        <v>3</v>
      </c>
      <c r="I174" s="1" t="str">
        <f t="shared" si="15"/>
        <v>2</v>
      </c>
      <c r="J174" s="1" t="str">
        <f t="shared" si="16"/>
        <v>2</v>
      </c>
      <c r="K174" s="1" t="str">
        <f t="shared" si="17"/>
        <v>5</v>
      </c>
      <c r="L174" t="s">
        <v>63</v>
      </c>
      <c r="M174" t="s">
        <v>265</v>
      </c>
      <c r="N174">
        <v>0</v>
      </c>
      <c r="O174">
        <v>13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13</v>
      </c>
      <c r="X174">
        <v>39</v>
      </c>
      <c r="Y174">
        <v>2.17</v>
      </c>
      <c r="Z174">
        <v>2559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2" t="s">
        <v>916</v>
      </c>
      <c r="D175" t="s">
        <v>917</v>
      </c>
      <c r="E175" t="s">
        <v>31</v>
      </c>
      <c r="F175" t="s">
        <v>261</v>
      </c>
      <c r="G175">
        <v>1</v>
      </c>
      <c r="H175" s="1" t="str">
        <f t="shared" si="14"/>
        <v>2</v>
      </c>
      <c r="I175" s="1" t="str">
        <f t="shared" si="15"/>
        <v>1</v>
      </c>
      <c r="J175" s="1" t="str">
        <f t="shared" si="16"/>
        <v>2</v>
      </c>
      <c r="K175" s="1" t="str">
        <f t="shared" si="17"/>
        <v>3</v>
      </c>
      <c r="L175" t="s">
        <v>93</v>
      </c>
      <c r="M175" t="s">
        <v>277</v>
      </c>
      <c r="N175">
        <v>0</v>
      </c>
      <c r="O175">
        <v>30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30</v>
      </c>
      <c r="X175">
        <v>60</v>
      </c>
      <c r="Y175">
        <v>3.33</v>
      </c>
      <c r="Z175">
        <v>2559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2" t="s">
        <v>916</v>
      </c>
      <c r="D176" t="s">
        <v>918</v>
      </c>
      <c r="E176" t="s">
        <v>31</v>
      </c>
      <c r="F176" t="s">
        <v>261</v>
      </c>
      <c r="G176">
        <v>1</v>
      </c>
      <c r="H176" s="1" t="str">
        <f t="shared" si="14"/>
        <v>3</v>
      </c>
      <c r="I176" s="1" t="str">
        <f t="shared" si="15"/>
        <v>3</v>
      </c>
      <c r="J176" s="1" t="str">
        <f t="shared" si="16"/>
        <v>0</v>
      </c>
      <c r="K176" s="1" t="str">
        <f t="shared" si="17"/>
        <v>6</v>
      </c>
      <c r="L176" t="s">
        <v>33</v>
      </c>
      <c r="M176" t="s">
        <v>282</v>
      </c>
      <c r="N176">
        <v>0</v>
      </c>
      <c r="O176">
        <v>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40</v>
      </c>
      <c r="X176">
        <v>120</v>
      </c>
      <c r="Y176">
        <v>6.67</v>
      </c>
      <c r="Z176">
        <v>2559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2" t="s">
        <v>919</v>
      </c>
      <c r="D177" t="s">
        <v>920</v>
      </c>
      <c r="E177" t="s">
        <v>31</v>
      </c>
      <c r="F177" t="s">
        <v>261</v>
      </c>
      <c r="G177">
        <v>1</v>
      </c>
      <c r="H177" s="1" t="str">
        <f t="shared" si="14"/>
        <v>3</v>
      </c>
      <c r="I177" s="1" t="str">
        <f t="shared" si="15"/>
        <v>3</v>
      </c>
      <c r="J177" s="1" t="str">
        <f t="shared" si="16"/>
        <v>0</v>
      </c>
      <c r="K177" s="1" t="str">
        <f t="shared" si="17"/>
        <v>6</v>
      </c>
      <c r="L177" t="s">
        <v>33</v>
      </c>
      <c r="M177" t="s">
        <v>277</v>
      </c>
      <c r="N177">
        <v>0</v>
      </c>
      <c r="O177">
        <v>18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18</v>
      </c>
      <c r="X177">
        <v>54</v>
      </c>
      <c r="Y177">
        <v>3</v>
      </c>
      <c r="Z177">
        <v>2559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2" t="s">
        <v>921</v>
      </c>
      <c r="D178" t="s">
        <v>922</v>
      </c>
      <c r="E178" t="s">
        <v>31</v>
      </c>
      <c r="F178" t="s">
        <v>261</v>
      </c>
      <c r="G178">
        <v>1</v>
      </c>
      <c r="H178" s="1" t="str">
        <f t="shared" si="14"/>
        <v>3</v>
      </c>
      <c r="I178" s="1" t="str">
        <f t="shared" si="15"/>
        <v>2</v>
      </c>
      <c r="J178" s="1" t="str">
        <f t="shared" si="16"/>
        <v>2</v>
      </c>
      <c r="K178" s="1" t="str">
        <f t="shared" si="17"/>
        <v>5</v>
      </c>
      <c r="L178" t="s">
        <v>63</v>
      </c>
      <c r="M178" t="s">
        <v>270</v>
      </c>
      <c r="N178">
        <v>0</v>
      </c>
      <c r="O178">
        <v>24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24</v>
      </c>
      <c r="X178">
        <v>72</v>
      </c>
      <c r="Y178">
        <v>4</v>
      </c>
      <c r="Z178">
        <v>2559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2" t="s">
        <v>923</v>
      </c>
      <c r="D179" t="s">
        <v>924</v>
      </c>
      <c r="E179" t="s">
        <v>31</v>
      </c>
      <c r="F179" t="s">
        <v>261</v>
      </c>
      <c r="G179">
        <v>1</v>
      </c>
      <c r="H179" s="1" t="str">
        <f t="shared" si="14"/>
        <v>3</v>
      </c>
      <c r="I179" s="1" t="str">
        <f t="shared" si="15"/>
        <v>3</v>
      </c>
      <c r="J179" s="1" t="str">
        <f t="shared" si="16"/>
        <v>0</v>
      </c>
      <c r="K179" s="1" t="str">
        <f t="shared" si="17"/>
        <v>6</v>
      </c>
      <c r="L179" t="s">
        <v>33</v>
      </c>
      <c r="M179" t="s">
        <v>925</v>
      </c>
      <c r="N179">
        <v>0</v>
      </c>
      <c r="O179">
        <v>19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19</v>
      </c>
      <c r="X179">
        <v>57</v>
      </c>
      <c r="Y179">
        <v>3.17</v>
      </c>
      <c r="Z179">
        <v>2559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2" t="s">
        <v>926</v>
      </c>
      <c r="D180" t="s">
        <v>927</v>
      </c>
      <c r="E180" t="s">
        <v>31</v>
      </c>
      <c r="F180" t="s">
        <v>261</v>
      </c>
      <c r="G180">
        <v>1</v>
      </c>
      <c r="H180" s="1" t="str">
        <f t="shared" si="14"/>
        <v>3</v>
      </c>
      <c r="I180" s="1" t="str">
        <f t="shared" si="15"/>
        <v>2</v>
      </c>
      <c r="J180" s="1" t="str">
        <f t="shared" si="16"/>
        <v>2</v>
      </c>
      <c r="K180" s="1" t="str">
        <f t="shared" si="17"/>
        <v>5</v>
      </c>
      <c r="L180" t="s">
        <v>63</v>
      </c>
      <c r="M180" t="s">
        <v>277</v>
      </c>
      <c r="N180">
        <v>0</v>
      </c>
      <c r="O180">
        <v>23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23</v>
      </c>
      <c r="X180">
        <v>69</v>
      </c>
      <c r="Y180">
        <v>3.83</v>
      </c>
      <c r="Z180">
        <v>2559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2" t="s">
        <v>301</v>
      </c>
      <c r="D181" t="s">
        <v>928</v>
      </c>
      <c r="E181" t="s">
        <v>31</v>
      </c>
      <c r="F181" t="s">
        <v>261</v>
      </c>
      <c r="G181">
        <v>1</v>
      </c>
      <c r="H181" s="1" t="str">
        <f t="shared" si="14"/>
        <v>2</v>
      </c>
      <c r="I181" s="1" t="str">
        <f t="shared" si="15"/>
        <v>1</v>
      </c>
      <c r="J181" s="1" t="str">
        <f t="shared" si="16"/>
        <v>2</v>
      </c>
      <c r="K181" s="1" t="str">
        <f t="shared" si="17"/>
        <v>3</v>
      </c>
      <c r="L181" t="s">
        <v>93</v>
      </c>
      <c r="M181" t="s">
        <v>929</v>
      </c>
      <c r="N181">
        <v>0</v>
      </c>
      <c r="O181">
        <v>17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17</v>
      </c>
      <c r="X181">
        <v>34</v>
      </c>
      <c r="Y181">
        <v>1.89</v>
      </c>
      <c r="Z181">
        <v>2559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2" t="s">
        <v>930</v>
      </c>
      <c r="D182" t="s">
        <v>931</v>
      </c>
      <c r="E182" t="s">
        <v>31</v>
      </c>
      <c r="F182" t="s">
        <v>261</v>
      </c>
      <c r="G182">
        <v>1</v>
      </c>
      <c r="H182" s="1" t="str">
        <f t="shared" si="14"/>
        <v>2</v>
      </c>
      <c r="I182" s="1" t="str">
        <f t="shared" si="15"/>
        <v>2</v>
      </c>
      <c r="J182" s="1" t="str">
        <f t="shared" si="16"/>
        <v>0</v>
      </c>
      <c r="K182" s="1" t="str">
        <f t="shared" si="17"/>
        <v>4</v>
      </c>
      <c r="L182" t="s">
        <v>89</v>
      </c>
      <c r="M182" t="s">
        <v>270</v>
      </c>
      <c r="N182">
        <v>0</v>
      </c>
      <c r="O182">
        <v>48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48</v>
      </c>
      <c r="X182">
        <v>96</v>
      </c>
      <c r="Y182">
        <v>5.33</v>
      </c>
      <c r="Z182">
        <v>2559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2" t="s">
        <v>932</v>
      </c>
      <c r="D183" t="s">
        <v>933</v>
      </c>
      <c r="E183" t="s">
        <v>31</v>
      </c>
      <c r="F183" t="s">
        <v>73</v>
      </c>
      <c r="G183">
        <v>1</v>
      </c>
      <c r="H183" s="1" t="str">
        <f t="shared" si="14"/>
        <v>2</v>
      </c>
      <c r="I183" s="1" t="str">
        <f t="shared" si="15"/>
        <v>2</v>
      </c>
      <c r="J183" s="1" t="str">
        <f t="shared" si="16"/>
        <v>0</v>
      </c>
      <c r="K183" s="1" t="str">
        <f t="shared" si="17"/>
        <v>4</v>
      </c>
      <c r="L183" t="s">
        <v>89</v>
      </c>
      <c r="M183" t="s">
        <v>307</v>
      </c>
      <c r="N183">
        <v>0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40</v>
      </c>
      <c r="X183">
        <v>80</v>
      </c>
      <c r="Y183">
        <v>4.4400000000000004</v>
      </c>
      <c r="Z183">
        <v>2559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2" t="s">
        <v>934</v>
      </c>
      <c r="D184" t="s">
        <v>935</v>
      </c>
      <c r="E184" t="s">
        <v>31</v>
      </c>
      <c r="F184" t="s">
        <v>73</v>
      </c>
      <c r="G184">
        <v>1</v>
      </c>
      <c r="H184" s="1" t="str">
        <f t="shared" si="14"/>
        <v>3</v>
      </c>
      <c r="I184" s="1" t="str">
        <f t="shared" si="15"/>
        <v>3</v>
      </c>
      <c r="J184" s="1" t="str">
        <f t="shared" si="16"/>
        <v>0</v>
      </c>
      <c r="K184" s="1" t="str">
        <f t="shared" si="17"/>
        <v>6</v>
      </c>
      <c r="L184" t="s">
        <v>33</v>
      </c>
      <c r="M184" t="s">
        <v>176</v>
      </c>
      <c r="N184">
        <v>0</v>
      </c>
      <c r="O184">
        <v>40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40</v>
      </c>
      <c r="X184">
        <v>120</v>
      </c>
      <c r="Y184">
        <v>6.67</v>
      </c>
      <c r="Z184">
        <v>2559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2" t="s">
        <v>936</v>
      </c>
      <c r="D185" t="s">
        <v>937</v>
      </c>
      <c r="E185" t="s">
        <v>31</v>
      </c>
      <c r="F185" t="s">
        <v>73</v>
      </c>
      <c r="G185">
        <v>1</v>
      </c>
      <c r="H185" s="1" t="str">
        <f t="shared" si="14"/>
        <v>2</v>
      </c>
      <c r="I185" s="1" t="str">
        <f t="shared" si="15"/>
        <v>2</v>
      </c>
      <c r="J185" s="1" t="str">
        <f t="shared" si="16"/>
        <v>0</v>
      </c>
      <c r="K185" s="1" t="str">
        <f t="shared" si="17"/>
        <v>4</v>
      </c>
      <c r="L185" t="s">
        <v>89</v>
      </c>
      <c r="M185" t="s">
        <v>74</v>
      </c>
      <c r="N185">
        <v>0</v>
      </c>
      <c r="O185">
        <v>19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19</v>
      </c>
      <c r="X185">
        <v>38</v>
      </c>
      <c r="Y185">
        <v>2.11</v>
      </c>
      <c r="Z185">
        <v>2559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2" t="s">
        <v>938</v>
      </c>
      <c r="D186" t="s">
        <v>939</v>
      </c>
      <c r="E186" t="s">
        <v>31</v>
      </c>
      <c r="F186" t="s">
        <v>73</v>
      </c>
      <c r="G186">
        <v>1</v>
      </c>
      <c r="H186" s="1" t="str">
        <f t="shared" si="14"/>
        <v>2</v>
      </c>
      <c r="I186" s="1" t="str">
        <f t="shared" si="15"/>
        <v>2</v>
      </c>
      <c r="J186" s="1" t="str">
        <f t="shared" si="16"/>
        <v>0</v>
      </c>
      <c r="K186" s="1" t="str">
        <f t="shared" si="17"/>
        <v>4</v>
      </c>
      <c r="L186" t="s">
        <v>89</v>
      </c>
      <c r="M186" t="s">
        <v>176</v>
      </c>
      <c r="N186">
        <v>0</v>
      </c>
      <c r="O186">
        <v>22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22</v>
      </c>
      <c r="X186">
        <v>44</v>
      </c>
      <c r="Y186">
        <v>2.44</v>
      </c>
      <c r="Z186">
        <v>2559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2" t="s">
        <v>940</v>
      </c>
      <c r="D187" t="s">
        <v>941</v>
      </c>
      <c r="E187" t="s">
        <v>31</v>
      </c>
      <c r="F187" t="s">
        <v>73</v>
      </c>
      <c r="G187">
        <v>1</v>
      </c>
      <c r="H187" s="1" t="str">
        <f t="shared" si="14"/>
        <v>3</v>
      </c>
      <c r="I187" s="1" t="str">
        <f t="shared" si="15"/>
        <v>2</v>
      </c>
      <c r="J187" s="1" t="str">
        <f t="shared" si="16"/>
        <v>2</v>
      </c>
      <c r="K187" s="1" t="str">
        <f t="shared" si="17"/>
        <v>5</v>
      </c>
      <c r="L187" t="s">
        <v>63</v>
      </c>
      <c r="M187" t="s">
        <v>307</v>
      </c>
      <c r="N187">
        <v>0</v>
      </c>
      <c r="O187">
        <v>30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30</v>
      </c>
      <c r="X187">
        <v>90</v>
      </c>
      <c r="Y187">
        <v>5</v>
      </c>
      <c r="Z187">
        <v>2559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2" t="s">
        <v>942</v>
      </c>
      <c r="D188" t="s">
        <v>943</v>
      </c>
      <c r="E188" t="s">
        <v>31</v>
      </c>
      <c r="F188" t="s">
        <v>73</v>
      </c>
      <c r="G188">
        <v>1</v>
      </c>
      <c r="H188" s="1" t="str">
        <f t="shared" si="14"/>
        <v>3</v>
      </c>
      <c r="I188" s="1" t="str">
        <f t="shared" si="15"/>
        <v>2</v>
      </c>
      <c r="J188" s="1" t="str">
        <f t="shared" si="16"/>
        <v>2</v>
      </c>
      <c r="K188" s="1" t="str">
        <f t="shared" si="17"/>
        <v>5</v>
      </c>
      <c r="L188" t="s">
        <v>63</v>
      </c>
      <c r="M188" t="s">
        <v>307</v>
      </c>
      <c r="N188">
        <v>0</v>
      </c>
      <c r="O188">
        <v>30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30</v>
      </c>
      <c r="X188">
        <v>90</v>
      </c>
      <c r="Y188">
        <v>5</v>
      </c>
      <c r="Z188">
        <v>2559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2" t="s">
        <v>944</v>
      </c>
      <c r="D189" t="s">
        <v>945</v>
      </c>
      <c r="E189" t="s">
        <v>31</v>
      </c>
      <c r="F189" t="s">
        <v>73</v>
      </c>
      <c r="G189">
        <v>1</v>
      </c>
      <c r="H189" s="1" t="str">
        <f t="shared" si="14"/>
        <v>2</v>
      </c>
      <c r="I189" s="1" t="str">
        <f t="shared" si="15"/>
        <v>2</v>
      </c>
      <c r="J189" s="1" t="str">
        <f t="shared" si="16"/>
        <v>0</v>
      </c>
      <c r="K189" s="1" t="str">
        <f t="shared" si="17"/>
        <v>4</v>
      </c>
      <c r="L189" t="s">
        <v>89</v>
      </c>
      <c r="M189" t="s">
        <v>123</v>
      </c>
      <c r="N189">
        <v>0</v>
      </c>
      <c r="O189">
        <v>30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30</v>
      </c>
      <c r="X189">
        <v>60</v>
      </c>
      <c r="Y189">
        <v>3.33</v>
      </c>
      <c r="Z189">
        <v>2559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2" t="s">
        <v>946</v>
      </c>
      <c r="D190" t="s">
        <v>947</v>
      </c>
      <c r="E190" t="s">
        <v>31</v>
      </c>
      <c r="F190" t="s">
        <v>73</v>
      </c>
      <c r="G190">
        <v>1</v>
      </c>
      <c r="H190" s="1" t="str">
        <f t="shared" si="14"/>
        <v>3</v>
      </c>
      <c r="I190" s="1" t="str">
        <f t="shared" si="15"/>
        <v>2</v>
      </c>
      <c r="J190" s="1" t="str">
        <f t="shared" si="16"/>
        <v>2</v>
      </c>
      <c r="K190" s="1" t="str">
        <f t="shared" si="17"/>
        <v>5</v>
      </c>
      <c r="L190" t="s">
        <v>63</v>
      </c>
      <c r="M190" t="s">
        <v>177</v>
      </c>
      <c r="N190">
        <v>0</v>
      </c>
      <c r="O190">
        <v>31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31</v>
      </c>
      <c r="X190">
        <v>93</v>
      </c>
      <c r="Y190">
        <v>5.17</v>
      </c>
      <c r="Z190">
        <v>2559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2" t="s">
        <v>948</v>
      </c>
      <c r="D191" t="s">
        <v>949</v>
      </c>
      <c r="E191" t="s">
        <v>31</v>
      </c>
      <c r="F191" t="s">
        <v>73</v>
      </c>
      <c r="G191">
        <v>1</v>
      </c>
      <c r="H191" s="1" t="str">
        <f t="shared" si="14"/>
        <v>2</v>
      </c>
      <c r="I191" s="1" t="str">
        <f t="shared" si="15"/>
        <v>2</v>
      </c>
      <c r="J191" s="1" t="str">
        <f t="shared" si="16"/>
        <v>0</v>
      </c>
      <c r="K191" s="1" t="str">
        <f t="shared" si="17"/>
        <v>4</v>
      </c>
      <c r="L191" t="s">
        <v>89</v>
      </c>
      <c r="M191" t="s">
        <v>74</v>
      </c>
      <c r="N191">
        <v>0</v>
      </c>
      <c r="O191">
        <v>40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40</v>
      </c>
      <c r="X191">
        <v>80</v>
      </c>
      <c r="Y191">
        <v>4.4400000000000004</v>
      </c>
      <c r="Z191">
        <v>2559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2" t="s">
        <v>950</v>
      </c>
      <c r="D192" t="s">
        <v>951</v>
      </c>
      <c r="E192" t="s">
        <v>31</v>
      </c>
      <c r="F192" t="s">
        <v>73</v>
      </c>
      <c r="G192">
        <v>1</v>
      </c>
      <c r="H192" s="1" t="str">
        <f t="shared" si="14"/>
        <v>3</v>
      </c>
      <c r="I192" s="1" t="str">
        <f t="shared" si="15"/>
        <v>2</v>
      </c>
      <c r="J192" s="1" t="str">
        <f t="shared" si="16"/>
        <v>2</v>
      </c>
      <c r="K192" s="1" t="str">
        <f t="shared" si="17"/>
        <v>5</v>
      </c>
      <c r="L192" t="s">
        <v>63</v>
      </c>
      <c r="M192" t="s">
        <v>123</v>
      </c>
      <c r="N192">
        <v>0</v>
      </c>
      <c r="O192">
        <v>40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40</v>
      </c>
      <c r="X192">
        <v>120</v>
      </c>
      <c r="Y192">
        <v>6.67</v>
      </c>
      <c r="Z192">
        <v>2559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2" t="s">
        <v>952</v>
      </c>
      <c r="D193" t="s">
        <v>953</v>
      </c>
      <c r="E193" t="s">
        <v>31</v>
      </c>
      <c r="F193" t="s">
        <v>73</v>
      </c>
      <c r="G193">
        <v>1</v>
      </c>
      <c r="H193" s="1" t="str">
        <f t="shared" si="14"/>
        <v>3</v>
      </c>
      <c r="I193" s="1" t="str">
        <f t="shared" si="15"/>
        <v>2</v>
      </c>
      <c r="J193" s="1" t="str">
        <f t="shared" si="16"/>
        <v>2</v>
      </c>
      <c r="K193" s="1" t="str">
        <f t="shared" si="17"/>
        <v>5</v>
      </c>
      <c r="L193" t="s">
        <v>63</v>
      </c>
      <c r="M193" t="s">
        <v>176</v>
      </c>
      <c r="N193">
        <v>0</v>
      </c>
      <c r="O193">
        <v>40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40</v>
      </c>
      <c r="X193">
        <v>120</v>
      </c>
      <c r="Y193">
        <v>6.67</v>
      </c>
      <c r="Z193">
        <v>2559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2" t="s">
        <v>954</v>
      </c>
      <c r="D194" t="s">
        <v>955</v>
      </c>
      <c r="E194" t="s">
        <v>31</v>
      </c>
      <c r="F194" t="s">
        <v>73</v>
      </c>
      <c r="G194">
        <v>1</v>
      </c>
      <c r="H194" s="1" t="str">
        <f t="shared" si="14"/>
        <v>3</v>
      </c>
      <c r="I194" s="1" t="str">
        <f t="shared" si="15"/>
        <v>2</v>
      </c>
      <c r="J194" s="1" t="str">
        <f t="shared" si="16"/>
        <v>2</v>
      </c>
      <c r="K194" s="1" t="str">
        <f t="shared" si="17"/>
        <v>5</v>
      </c>
      <c r="L194" t="s">
        <v>63</v>
      </c>
      <c r="M194" t="s">
        <v>123</v>
      </c>
      <c r="N194">
        <v>0</v>
      </c>
      <c r="O194">
        <v>40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40</v>
      </c>
      <c r="X194">
        <v>120</v>
      </c>
      <c r="Y194">
        <v>6.67</v>
      </c>
      <c r="Z194">
        <v>2559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2" t="s">
        <v>956</v>
      </c>
      <c r="D195" t="s">
        <v>957</v>
      </c>
      <c r="E195" t="s">
        <v>31</v>
      </c>
      <c r="F195" t="s">
        <v>73</v>
      </c>
      <c r="G195">
        <v>1</v>
      </c>
      <c r="H195" s="1" t="str">
        <f t="shared" si="14"/>
        <v>6</v>
      </c>
      <c r="I195" s="1" t="str">
        <f t="shared" si="15"/>
        <v>0</v>
      </c>
      <c r="J195" s="1" t="str">
        <f>MID(L195,6,2)</f>
        <v>18</v>
      </c>
      <c r="K195" s="1" t="str">
        <f>MID(L195,9,1)</f>
        <v>0</v>
      </c>
      <c r="L195" t="s">
        <v>119</v>
      </c>
      <c r="M195" t="s">
        <v>958</v>
      </c>
      <c r="N195">
        <v>0</v>
      </c>
      <c r="O195">
        <v>18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18</v>
      </c>
      <c r="X195">
        <v>108</v>
      </c>
      <c r="Y195">
        <v>6</v>
      </c>
      <c r="Z195">
        <v>2559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2" t="s">
        <v>959</v>
      </c>
      <c r="D196" t="s">
        <v>960</v>
      </c>
      <c r="E196" t="s">
        <v>31</v>
      </c>
      <c r="F196" t="s">
        <v>77</v>
      </c>
      <c r="G196">
        <v>1</v>
      </c>
      <c r="H196" s="1" t="str">
        <f t="shared" si="14"/>
        <v>3</v>
      </c>
      <c r="I196" s="1" t="str">
        <f t="shared" si="15"/>
        <v>3</v>
      </c>
      <c r="J196" s="1" t="str">
        <f t="shared" si="16"/>
        <v>0</v>
      </c>
      <c r="K196" s="1" t="str">
        <f t="shared" si="17"/>
        <v>6</v>
      </c>
      <c r="L196" t="s">
        <v>33</v>
      </c>
      <c r="M196" t="s">
        <v>78</v>
      </c>
      <c r="N196">
        <v>0</v>
      </c>
      <c r="O196">
        <v>22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22</v>
      </c>
      <c r="X196">
        <v>66</v>
      </c>
      <c r="Y196">
        <v>3.67</v>
      </c>
      <c r="Z196">
        <v>2559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2" t="s">
        <v>75</v>
      </c>
      <c r="D197" t="s">
        <v>76</v>
      </c>
      <c r="E197" t="s">
        <v>31</v>
      </c>
      <c r="F197" t="s">
        <v>77</v>
      </c>
      <c r="G197">
        <v>1</v>
      </c>
      <c r="H197" s="1" t="str">
        <f t="shared" si="14"/>
        <v>3</v>
      </c>
      <c r="I197" s="1" t="str">
        <f t="shared" si="15"/>
        <v>3</v>
      </c>
      <c r="J197" s="1" t="str">
        <f t="shared" si="16"/>
        <v>0</v>
      </c>
      <c r="K197" s="1" t="str">
        <f t="shared" si="17"/>
        <v>6</v>
      </c>
      <c r="L197" t="s">
        <v>33</v>
      </c>
      <c r="M197" t="s">
        <v>78</v>
      </c>
      <c r="N197">
        <v>0</v>
      </c>
      <c r="O197">
        <v>32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32</v>
      </c>
      <c r="X197">
        <v>96</v>
      </c>
      <c r="Y197">
        <v>5.33</v>
      </c>
      <c r="Z197">
        <v>2559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2" t="s">
        <v>961</v>
      </c>
      <c r="D198" t="s">
        <v>962</v>
      </c>
      <c r="E198" t="s">
        <v>31</v>
      </c>
      <c r="F198" t="s">
        <v>77</v>
      </c>
      <c r="G198">
        <v>3</v>
      </c>
      <c r="H198" s="1" t="str">
        <f t="shared" si="14"/>
        <v>3</v>
      </c>
      <c r="I198" s="1" t="str">
        <f t="shared" si="15"/>
        <v>3</v>
      </c>
      <c r="J198" s="1" t="str">
        <f t="shared" si="16"/>
        <v>0</v>
      </c>
      <c r="K198" s="1" t="str">
        <f t="shared" si="17"/>
        <v>6</v>
      </c>
      <c r="L198" t="s">
        <v>33</v>
      </c>
      <c r="M198" t="s">
        <v>337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3</v>
      </c>
      <c r="Y198">
        <v>0.17</v>
      </c>
      <c r="Z198">
        <v>2559</v>
      </c>
      <c r="AA198">
        <v>2</v>
      </c>
    </row>
    <row r="199" spans="1:27" ht="16.5" customHeight="1" x14ac:dyDescent="0.2">
      <c r="A199" t="s">
        <v>27</v>
      </c>
      <c r="B199" t="s">
        <v>28</v>
      </c>
      <c r="C199" s="2" t="s">
        <v>961</v>
      </c>
      <c r="D199" t="s">
        <v>962</v>
      </c>
      <c r="E199" t="s">
        <v>31</v>
      </c>
      <c r="F199" t="s">
        <v>77</v>
      </c>
      <c r="G199">
        <v>2</v>
      </c>
      <c r="H199" s="1" t="str">
        <f t="shared" si="14"/>
        <v>3</v>
      </c>
      <c r="I199" s="1" t="str">
        <f t="shared" si="15"/>
        <v>3</v>
      </c>
      <c r="J199" s="1" t="str">
        <f t="shared" si="16"/>
        <v>0</v>
      </c>
      <c r="K199" s="1" t="str">
        <f t="shared" si="17"/>
        <v>6</v>
      </c>
      <c r="L199" t="s">
        <v>33</v>
      </c>
      <c r="M199" t="s">
        <v>78</v>
      </c>
      <c r="N199">
        <v>0</v>
      </c>
      <c r="O199">
        <v>39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39</v>
      </c>
      <c r="X199">
        <v>117</v>
      </c>
      <c r="Y199">
        <v>6.5</v>
      </c>
      <c r="Z199">
        <v>2559</v>
      </c>
      <c r="AA199">
        <v>2</v>
      </c>
    </row>
    <row r="200" spans="1:27" ht="16.5" customHeight="1" x14ac:dyDescent="0.2">
      <c r="A200" t="s">
        <v>27</v>
      </c>
      <c r="B200" t="s">
        <v>28</v>
      </c>
      <c r="C200" s="2" t="s">
        <v>961</v>
      </c>
      <c r="D200" t="s">
        <v>962</v>
      </c>
      <c r="E200" t="s">
        <v>31</v>
      </c>
      <c r="F200" t="s">
        <v>77</v>
      </c>
      <c r="G200">
        <v>1</v>
      </c>
      <c r="H200" s="1" t="str">
        <f t="shared" si="14"/>
        <v>3</v>
      </c>
      <c r="I200" s="1" t="str">
        <f t="shared" si="15"/>
        <v>3</v>
      </c>
      <c r="J200" s="1" t="str">
        <f t="shared" si="16"/>
        <v>0</v>
      </c>
      <c r="K200" s="1" t="str">
        <f t="shared" si="17"/>
        <v>6</v>
      </c>
      <c r="L200" t="s">
        <v>33</v>
      </c>
      <c r="M200" t="s">
        <v>78</v>
      </c>
      <c r="N200">
        <v>0</v>
      </c>
      <c r="O200">
        <v>33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33</v>
      </c>
      <c r="X200">
        <v>99</v>
      </c>
      <c r="Y200">
        <v>5.5</v>
      </c>
      <c r="Z200">
        <v>2559</v>
      </c>
      <c r="AA200">
        <v>2</v>
      </c>
    </row>
    <row r="201" spans="1:27" ht="16.5" customHeight="1" x14ac:dyDescent="0.2">
      <c r="A201" t="s">
        <v>27</v>
      </c>
      <c r="B201" t="s">
        <v>28</v>
      </c>
      <c r="C201" s="2" t="s">
        <v>963</v>
      </c>
      <c r="D201" t="s">
        <v>964</v>
      </c>
      <c r="E201" t="s">
        <v>31</v>
      </c>
      <c r="F201" t="s">
        <v>77</v>
      </c>
      <c r="G201">
        <v>1</v>
      </c>
      <c r="H201" s="1" t="str">
        <f t="shared" si="14"/>
        <v>3</v>
      </c>
      <c r="I201" s="1" t="str">
        <f t="shared" si="15"/>
        <v>3</v>
      </c>
      <c r="J201" s="1" t="str">
        <f t="shared" si="16"/>
        <v>0</v>
      </c>
      <c r="K201" s="1" t="str">
        <f t="shared" si="17"/>
        <v>6</v>
      </c>
      <c r="L201" t="s">
        <v>33</v>
      </c>
      <c r="M201" t="s">
        <v>347</v>
      </c>
      <c r="N201">
        <v>0</v>
      </c>
      <c r="O201">
        <v>39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39</v>
      </c>
      <c r="X201">
        <v>117</v>
      </c>
      <c r="Y201">
        <v>6.5</v>
      </c>
      <c r="Z201">
        <v>2559</v>
      </c>
      <c r="AA201">
        <v>2</v>
      </c>
    </row>
    <row r="202" spans="1:27" ht="16.5" customHeight="1" x14ac:dyDescent="0.2">
      <c r="A202" t="s">
        <v>27</v>
      </c>
      <c r="B202" t="s">
        <v>28</v>
      </c>
      <c r="C202" s="2" t="s">
        <v>79</v>
      </c>
      <c r="D202" t="s">
        <v>80</v>
      </c>
      <c r="E202" t="s">
        <v>31</v>
      </c>
      <c r="F202" t="s">
        <v>77</v>
      </c>
      <c r="G202">
        <v>1</v>
      </c>
      <c r="H202" s="1" t="str">
        <f t="shared" si="14"/>
        <v>3</v>
      </c>
      <c r="I202" s="1" t="str">
        <f t="shared" si="15"/>
        <v>3</v>
      </c>
      <c r="J202" s="1" t="str">
        <f t="shared" si="16"/>
        <v>0</v>
      </c>
      <c r="K202" s="1" t="str">
        <f t="shared" si="17"/>
        <v>6</v>
      </c>
      <c r="L202" t="s">
        <v>33</v>
      </c>
      <c r="M202" t="s">
        <v>347</v>
      </c>
      <c r="N202">
        <v>0</v>
      </c>
      <c r="O202">
        <v>69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69</v>
      </c>
      <c r="X202">
        <v>207</v>
      </c>
      <c r="Y202">
        <v>11.5</v>
      </c>
      <c r="Z202">
        <v>2559</v>
      </c>
      <c r="AA202">
        <v>2</v>
      </c>
    </row>
    <row r="203" spans="1:27" ht="16.5" customHeight="1" x14ac:dyDescent="0.2">
      <c r="A203" t="s">
        <v>27</v>
      </c>
      <c r="B203" t="s">
        <v>28</v>
      </c>
      <c r="C203" s="2" t="s">
        <v>965</v>
      </c>
      <c r="D203" t="s">
        <v>966</v>
      </c>
      <c r="E203" t="s">
        <v>31</v>
      </c>
      <c r="F203" t="s">
        <v>77</v>
      </c>
      <c r="G203">
        <v>1</v>
      </c>
      <c r="H203" s="1" t="str">
        <f t="shared" si="14"/>
        <v>3</v>
      </c>
      <c r="I203" s="1" t="str">
        <f t="shared" si="15"/>
        <v>3</v>
      </c>
      <c r="J203" s="1" t="str">
        <f t="shared" si="16"/>
        <v>0</v>
      </c>
      <c r="K203" s="1" t="str">
        <f t="shared" si="17"/>
        <v>6</v>
      </c>
      <c r="L203" t="s">
        <v>33</v>
      </c>
      <c r="M203" t="s">
        <v>343</v>
      </c>
      <c r="N203">
        <v>0</v>
      </c>
      <c r="O203">
        <v>38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38</v>
      </c>
      <c r="X203">
        <v>114</v>
      </c>
      <c r="Y203">
        <v>6.33</v>
      </c>
      <c r="Z203">
        <v>2559</v>
      </c>
      <c r="AA203">
        <v>2</v>
      </c>
    </row>
    <row r="204" spans="1:27" ht="16.5" customHeight="1" x14ac:dyDescent="0.2">
      <c r="A204" t="s">
        <v>27</v>
      </c>
      <c r="B204" t="s">
        <v>28</v>
      </c>
      <c r="C204" s="2" t="s">
        <v>967</v>
      </c>
      <c r="D204" t="s">
        <v>968</v>
      </c>
      <c r="E204" t="s">
        <v>31</v>
      </c>
      <c r="F204" t="s">
        <v>77</v>
      </c>
      <c r="G204">
        <v>1</v>
      </c>
      <c r="H204" s="1" t="str">
        <f t="shared" si="14"/>
        <v>3</v>
      </c>
      <c r="I204" s="1" t="str">
        <f t="shared" si="15"/>
        <v>2</v>
      </c>
      <c r="J204" s="1" t="str">
        <f t="shared" si="16"/>
        <v>2</v>
      </c>
      <c r="K204" s="1" t="str">
        <f t="shared" si="17"/>
        <v>5</v>
      </c>
      <c r="L204" t="s">
        <v>63</v>
      </c>
      <c r="M204" t="s">
        <v>337</v>
      </c>
      <c r="N204">
        <v>0</v>
      </c>
      <c r="O204">
        <v>26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27</v>
      </c>
      <c r="X204">
        <v>81</v>
      </c>
      <c r="Y204">
        <v>4.5</v>
      </c>
      <c r="Z204">
        <v>2559</v>
      </c>
      <c r="AA204">
        <v>2</v>
      </c>
    </row>
    <row r="205" spans="1:27" ht="16.5" customHeight="1" x14ac:dyDescent="0.2">
      <c r="A205" t="s">
        <v>27</v>
      </c>
      <c r="B205" t="s">
        <v>28</v>
      </c>
      <c r="C205" s="2" t="s">
        <v>969</v>
      </c>
      <c r="D205" t="s">
        <v>970</v>
      </c>
      <c r="E205" t="s">
        <v>31</v>
      </c>
      <c r="F205" t="s">
        <v>77</v>
      </c>
      <c r="G205">
        <v>1</v>
      </c>
      <c r="H205" s="1" t="str">
        <f t="shared" si="14"/>
        <v>3</v>
      </c>
      <c r="I205" s="1" t="str">
        <f t="shared" si="15"/>
        <v>2</v>
      </c>
      <c r="J205" s="1" t="str">
        <f t="shared" si="16"/>
        <v>2</v>
      </c>
      <c r="K205" s="1" t="str">
        <f t="shared" si="17"/>
        <v>5</v>
      </c>
      <c r="L205" t="s">
        <v>63</v>
      </c>
      <c r="M205" t="s">
        <v>343</v>
      </c>
      <c r="N205">
        <v>0</v>
      </c>
      <c r="O205">
        <v>22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22</v>
      </c>
      <c r="X205">
        <v>66</v>
      </c>
      <c r="Y205">
        <v>3.67</v>
      </c>
      <c r="Z205">
        <v>2559</v>
      </c>
      <c r="AA205">
        <v>2</v>
      </c>
    </row>
    <row r="206" spans="1:27" ht="16.5" customHeight="1" x14ac:dyDescent="0.2">
      <c r="A206" t="s">
        <v>27</v>
      </c>
      <c r="B206" t="s">
        <v>28</v>
      </c>
      <c r="C206" s="2" t="s">
        <v>971</v>
      </c>
      <c r="D206" t="s">
        <v>972</v>
      </c>
      <c r="E206" t="s">
        <v>31</v>
      </c>
      <c r="F206" t="s">
        <v>77</v>
      </c>
      <c r="G206">
        <v>1</v>
      </c>
      <c r="H206" s="1" t="str">
        <f t="shared" si="14"/>
        <v>3</v>
      </c>
      <c r="I206" s="1" t="str">
        <f t="shared" si="15"/>
        <v>2</v>
      </c>
      <c r="J206" s="1" t="str">
        <f t="shared" si="16"/>
        <v>2</v>
      </c>
      <c r="K206" s="1" t="str">
        <f t="shared" si="17"/>
        <v>5</v>
      </c>
      <c r="L206" t="s">
        <v>63</v>
      </c>
      <c r="M206" t="s">
        <v>337</v>
      </c>
      <c r="N206">
        <v>0</v>
      </c>
      <c r="O206">
        <v>26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27</v>
      </c>
      <c r="X206">
        <v>81</v>
      </c>
      <c r="Y206">
        <v>4.5</v>
      </c>
      <c r="Z206">
        <v>2559</v>
      </c>
      <c r="AA206">
        <v>2</v>
      </c>
    </row>
    <row r="207" spans="1:27" ht="16.5" customHeight="1" x14ac:dyDescent="0.2">
      <c r="A207" t="s">
        <v>27</v>
      </c>
      <c r="B207" t="s">
        <v>28</v>
      </c>
      <c r="C207" s="2" t="s">
        <v>973</v>
      </c>
      <c r="D207" t="s">
        <v>974</v>
      </c>
      <c r="E207" t="s">
        <v>31</v>
      </c>
      <c r="F207" t="s">
        <v>77</v>
      </c>
      <c r="G207">
        <v>1</v>
      </c>
      <c r="H207" s="1" t="str">
        <f t="shared" si="14"/>
        <v>3</v>
      </c>
      <c r="I207" s="1" t="str">
        <f t="shared" si="15"/>
        <v>3</v>
      </c>
      <c r="J207" s="1" t="str">
        <f t="shared" si="16"/>
        <v>0</v>
      </c>
      <c r="K207" s="1" t="str">
        <f t="shared" si="17"/>
        <v>6</v>
      </c>
      <c r="L207" t="s">
        <v>33</v>
      </c>
      <c r="M207" t="s">
        <v>347</v>
      </c>
      <c r="N207">
        <v>0</v>
      </c>
      <c r="O207">
        <v>26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27</v>
      </c>
      <c r="X207">
        <v>81</v>
      </c>
      <c r="Y207">
        <v>4.5</v>
      </c>
      <c r="Z207">
        <v>2559</v>
      </c>
      <c r="AA207">
        <v>2</v>
      </c>
    </row>
    <row r="208" spans="1:27" ht="16.5" customHeight="1" x14ac:dyDescent="0.2">
      <c r="A208" t="s">
        <v>27</v>
      </c>
      <c r="B208" t="s">
        <v>28</v>
      </c>
      <c r="C208" s="2" t="s">
        <v>975</v>
      </c>
      <c r="D208" t="s">
        <v>976</v>
      </c>
      <c r="E208" t="s">
        <v>31</v>
      </c>
      <c r="F208" t="s">
        <v>77</v>
      </c>
      <c r="G208">
        <v>1</v>
      </c>
      <c r="H208" s="1" t="str">
        <f t="shared" si="14"/>
        <v>3</v>
      </c>
      <c r="I208" s="1" t="str">
        <f t="shared" si="15"/>
        <v>2</v>
      </c>
      <c r="J208" s="1" t="str">
        <f t="shared" si="16"/>
        <v>2</v>
      </c>
      <c r="K208" s="1" t="str">
        <f t="shared" si="17"/>
        <v>5</v>
      </c>
      <c r="L208" t="s">
        <v>63</v>
      </c>
      <c r="M208" t="s">
        <v>337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3</v>
      </c>
      <c r="Y208">
        <v>0.17</v>
      </c>
      <c r="Z208">
        <v>2559</v>
      </c>
      <c r="AA208">
        <v>2</v>
      </c>
    </row>
    <row r="209" spans="1:27" ht="16.5" customHeight="1" x14ac:dyDescent="0.2">
      <c r="A209" t="s">
        <v>27</v>
      </c>
      <c r="B209" t="s">
        <v>28</v>
      </c>
      <c r="C209" s="2" t="s">
        <v>977</v>
      </c>
      <c r="D209" t="s">
        <v>978</v>
      </c>
      <c r="E209" t="s">
        <v>31</v>
      </c>
      <c r="F209" t="s">
        <v>77</v>
      </c>
      <c r="G209">
        <v>1</v>
      </c>
      <c r="H209" s="1" t="str">
        <f t="shared" si="14"/>
        <v>2</v>
      </c>
      <c r="I209" s="1" t="str">
        <f t="shared" si="15"/>
        <v>2</v>
      </c>
      <c r="J209" s="1" t="str">
        <f t="shared" si="16"/>
        <v>0</v>
      </c>
      <c r="K209" s="1" t="str">
        <f t="shared" si="17"/>
        <v>4</v>
      </c>
      <c r="L209" t="s">
        <v>89</v>
      </c>
      <c r="M209" t="s">
        <v>337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2</v>
      </c>
      <c r="Y209">
        <v>0.11</v>
      </c>
      <c r="Z209">
        <v>2559</v>
      </c>
      <c r="AA209">
        <v>2</v>
      </c>
    </row>
    <row r="210" spans="1:27" ht="16.5" customHeight="1" x14ac:dyDescent="0.2">
      <c r="A210" t="s">
        <v>27</v>
      </c>
      <c r="B210" t="s">
        <v>28</v>
      </c>
      <c r="C210" s="2" t="s">
        <v>81</v>
      </c>
      <c r="D210" t="s">
        <v>82</v>
      </c>
      <c r="E210" t="s">
        <v>31</v>
      </c>
      <c r="F210" t="s">
        <v>77</v>
      </c>
      <c r="G210">
        <v>1</v>
      </c>
      <c r="H210" s="1" t="str">
        <f t="shared" si="14"/>
        <v>3</v>
      </c>
      <c r="I210" s="1" t="str">
        <f t="shared" si="15"/>
        <v>2</v>
      </c>
      <c r="J210" s="1" t="str">
        <f t="shared" si="16"/>
        <v>2</v>
      </c>
      <c r="K210" s="1" t="str">
        <f t="shared" si="17"/>
        <v>5</v>
      </c>
      <c r="L210" t="s">
        <v>63</v>
      </c>
      <c r="M210" t="s">
        <v>343</v>
      </c>
      <c r="N210">
        <v>0</v>
      </c>
      <c r="O210">
        <v>18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18</v>
      </c>
      <c r="X210">
        <v>54</v>
      </c>
      <c r="Y210">
        <v>3</v>
      </c>
      <c r="Z210">
        <v>2559</v>
      </c>
      <c r="AA210">
        <v>2</v>
      </c>
    </row>
    <row r="211" spans="1:27" ht="16.5" customHeight="1" x14ac:dyDescent="0.2">
      <c r="A211" t="s">
        <v>27</v>
      </c>
      <c r="B211" t="s">
        <v>28</v>
      </c>
      <c r="C211" s="2" t="s">
        <v>979</v>
      </c>
      <c r="D211" t="s">
        <v>980</v>
      </c>
      <c r="E211" t="s">
        <v>31</v>
      </c>
      <c r="F211" t="s">
        <v>77</v>
      </c>
      <c r="G211">
        <v>1</v>
      </c>
      <c r="H211" s="1" t="str">
        <f t="shared" si="14"/>
        <v>3</v>
      </c>
      <c r="I211" s="1" t="str">
        <f t="shared" si="15"/>
        <v>2</v>
      </c>
      <c r="J211" s="1" t="str">
        <f t="shared" si="16"/>
        <v>2</v>
      </c>
      <c r="K211" s="1" t="str">
        <f t="shared" si="17"/>
        <v>5</v>
      </c>
      <c r="L211" t="s">
        <v>63</v>
      </c>
      <c r="M211" t="s">
        <v>350</v>
      </c>
      <c r="N211">
        <v>0</v>
      </c>
      <c r="O211">
        <v>48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49</v>
      </c>
      <c r="X211">
        <v>147</v>
      </c>
      <c r="Y211">
        <v>8.17</v>
      </c>
      <c r="Z211">
        <v>2559</v>
      </c>
      <c r="AA211">
        <v>2</v>
      </c>
    </row>
    <row r="212" spans="1:27" ht="16.5" customHeight="1" x14ac:dyDescent="0.2">
      <c r="A212" t="s">
        <v>27</v>
      </c>
      <c r="B212" t="s">
        <v>28</v>
      </c>
      <c r="C212" s="2" t="s">
        <v>981</v>
      </c>
      <c r="D212" t="s">
        <v>982</v>
      </c>
      <c r="E212" t="s">
        <v>31</v>
      </c>
      <c r="F212" t="s">
        <v>77</v>
      </c>
      <c r="G212">
        <v>1</v>
      </c>
      <c r="H212" s="1" t="str">
        <f t="shared" si="14"/>
        <v>3</v>
      </c>
      <c r="I212" s="1" t="str">
        <f t="shared" si="15"/>
        <v>3</v>
      </c>
      <c r="J212" s="1" t="str">
        <f t="shared" si="16"/>
        <v>0</v>
      </c>
      <c r="K212" s="1" t="str">
        <f t="shared" si="17"/>
        <v>6</v>
      </c>
      <c r="L212" t="s">
        <v>33</v>
      </c>
      <c r="M212" t="s">
        <v>343</v>
      </c>
      <c r="N212">
        <v>0</v>
      </c>
      <c r="O212">
        <v>14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14</v>
      </c>
      <c r="X212">
        <v>42</v>
      </c>
      <c r="Y212">
        <v>2.33</v>
      </c>
      <c r="Z212">
        <v>2559</v>
      </c>
      <c r="AA212">
        <v>2</v>
      </c>
    </row>
    <row r="213" spans="1:27" ht="16.5" customHeight="1" x14ac:dyDescent="0.2">
      <c r="A213" t="s">
        <v>27</v>
      </c>
      <c r="B213" t="s">
        <v>28</v>
      </c>
      <c r="C213" s="2" t="s">
        <v>983</v>
      </c>
      <c r="D213" t="s">
        <v>984</v>
      </c>
      <c r="E213" t="s">
        <v>31</v>
      </c>
      <c r="F213" t="s">
        <v>77</v>
      </c>
      <c r="G213">
        <v>1</v>
      </c>
      <c r="H213" s="1" t="str">
        <f t="shared" si="14"/>
        <v>2</v>
      </c>
      <c r="I213" s="1" t="str">
        <f t="shared" si="15"/>
        <v>2</v>
      </c>
      <c r="J213" s="1" t="str">
        <f t="shared" si="16"/>
        <v>0</v>
      </c>
      <c r="K213" s="1" t="str">
        <f t="shared" si="17"/>
        <v>4</v>
      </c>
      <c r="L213" t="s">
        <v>89</v>
      </c>
      <c r="M213" t="s">
        <v>337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1</v>
      </c>
      <c r="X213">
        <v>2</v>
      </c>
      <c r="Y213">
        <v>0.11</v>
      </c>
      <c r="Z213">
        <v>2559</v>
      </c>
      <c r="AA213">
        <v>2</v>
      </c>
    </row>
    <row r="214" spans="1:27" ht="16.5" customHeight="1" x14ac:dyDescent="0.2">
      <c r="A214" t="s">
        <v>27</v>
      </c>
      <c r="B214" t="s">
        <v>28</v>
      </c>
      <c r="C214" s="2" t="s">
        <v>985</v>
      </c>
      <c r="D214" t="s">
        <v>986</v>
      </c>
      <c r="E214" t="s">
        <v>31</v>
      </c>
      <c r="F214" t="s">
        <v>368</v>
      </c>
      <c r="G214">
        <v>2</v>
      </c>
      <c r="H214" s="1" t="str">
        <f t="shared" si="14"/>
        <v>3</v>
      </c>
      <c r="I214" s="1" t="str">
        <f t="shared" si="15"/>
        <v>2</v>
      </c>
      <c r="J214" s="1" t="str">
        <f t="shared" si="16"/>
        <v>2</v>
      </c>
      <c r="K214" s="1" t="str">
        <f t="shared" si="17"/>
        <v>5</v>
      </c>
      <c r="L214" t="s">
        <v>63</v>
      </c>
      <c r="M214" t="s">
        <v>384</v>
      </c>
      <c r="N214">
        <v>0</v>
      </c>
      <c r="O214">
        <v>43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45</v>
      </c>
      <c r="X214">
        <v>135</v>
      </c>
      <c r="Y214">
        <v>7.5</v>
      </c>
      <c r="Z214">
        <v>2559</v>
      </c>
      <c r="AA214">
        <v>2</v>
      </c>
    </row>
    <row r="215" spans="1:27" ht="16.5" customHeight="1" x14ac:dyDescent="0.2">
      <c r="A215" t="s">
        <v>27</v>
      </c>
      <c r="B215" t="s">
        <v>28</v>
      </c>
      <c r="C215" s="2" t="s">
        <v>985</v>
      </c>
      <c r="D215" t="s">
        <v>986</v>
      </c>
      <c r="E215" t="s">
        <v>31</v>
      </c>
      <c r="F215" t="s">
        <v>368</v>
      </c>
      <c r="G215">
        <v>1</v>
      </c>
      <c r="H215" s="1" t="str">
        <f t="shared" si="14"/>
        <v>3</v>
      </c>
      <c r="I215" s="1" t="str">
        <f t="shared" si="15"/>
        <v>2</v>
      </c>
      <c r="J215" s="1" t="str">
        <f t="shared" si="16"/>
        <v>2</v>
      </c>
      <c r="K215" s="1" t="str">
        <f t="shared" si="17"/>
        <v>5</v>
      </c>
      <c r="L215" t="s">
        <v>63</v>
      </c>
      <c r="M215" t="s">
        <v>384</v>
      </c>
      <c r="N215">
        <v>0</v>
      </c>
      <c r="O215">
        <v>42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42</v>
      </c>
      <c r="X215">
        <v>126</v>
      </c>
      <c r="Y215">
        <v>7</v>
      </c>
      <c r="Z215">
        <v>2559</v>
      </c>
      <c r="AA215">
        <v>2</v>
      </c>
    </row>
    <row r="216" spans="1:27" ht="16.5" customHeight="1" x14ac:dyDescent="0.2">
      <c r="A216" t="s">
        <v>27</v>
      </c>
      <c r="B216" t="s">
        <v>28</v>
      </c>
      <c r="C216" s="2" t="s">
        <v>987</v>
      </c>
      <c r="D216" t="s">
        <v>988</v>
      </c>
      <c r="E216" t="s">
        <v>31</v>
      </c>
      <c r="F216" t="s">
        <v>368</v>
      </c>
      <c r="G216">
        <v>2</v>
      </c>
      <c r="H216" s="1" t="str">
        <f t="shared" si="14"/>
        <v>3</v>
      </c>
      <c r="I216" s="1" t="str">
        <f t="shared" si="15"/>
        <v>2</v>
      </c>
      <c r="J216" s="1" t="str">
        <f t="shared" si="16"/>
        <v>2</v>
      </c>
      <c r="K216" s="1" t="str">
        <f t="shared" si="17"/>
        <v>5</v>
      </c>
      <c r="L216" t="s">
        <v>63</v>
      </c>
      <c r="M216" t="s">
        <v>372</v>
      </c>
      <c r="N216">
        <v>0</v>
      </c>
      <c r="O216">
        <v>43</v>
      </c>
      <c r="P216">
        <v>0</v>
      </c>
      <c r="Q216">
        <v>2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45</v>
      </c>
      <c r="X216">
        <v>135</v>
      </c>
      <c r="Y216">
        <v>7.5</v>
      </c>
      <c r="Z216">
        <v>2559</v>
      </c>
      <c r="AA216">
        <v>2</v>
      </c>
    </row>
    <row r="217" spans="1:27" ht="16.5" customHeight="1" x14ac:dyDescent="0.2">
      <c r="A217" t="s">
        <v>27</v>
      </c>
      <c r="B217" t="s">
        <v>28</v>
      </c>
      <c r="C217" s="2" t="s">
        <v>987</v>
      </c>
      <c r="D217" t="s">
        <v>988</v>
      </c>
      <c r="E217" t="s">
        <v>31</v>
      </c>
      <c r="F217" t="s">
        <v>368</v>
      </c>
      <c r="G217">
        <v>1</v>
      </c>
      <c r="H217" s="1" t="str">
        <f t="shared" si="14"/>
        <v>3</v>
      </c>
      <c r="I217" s="1" t="str">
        <f t="shared" si="15"/>
        <v>2</v>
      </c>
      <c r="J217" s="1" t="str">
        <f t="shared" si="16"/>
        <v>2</v>
      </c>
      <c r="K217" s="1" t="str">
        <f t="shared" si="17"/>
        <v>5</v>
      </c>
      <c r="L217" t="s">
        <v>63</v>
      </c>
      <c r="M217" t="s">
        <v>372</v>
      </c>
      <c r="N217">
        <v>0</v>
      </c>
      <c r="O217">
        <v>42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42</v>
      </c>
      <c r="X217">
        <v>126</v>
      </c>
      <c r="Y217">
        <v>7</v>
      </c>
      <c r="Z217">
        <v>2559</v>
      </c>
      <c r="AA217">
        <v>2</v>
      </c>
    </row>
    <row r="218" spans="1:27" ht="16.5" customHeight="1" x14ac:dyDescent="0.2">
      <c r="A218" t="s">
        <v>27</v>
      </c>
      <c r="B218" t="s">
        <v>28</v>
      </c>
      <c r="C218" s="2" t="s">
        <v>989</v>
      </c>
      <c r="D218" t="s">
        <v>990</v>
      </c>
      <c r="E218" t="s">
        <v>31</v>
      </c>
      <c r="F218" t="s">
        <v>368</v>
      </c>
      <c r="G218">
        <v>3</v>
      </c>
      <c r="H218" s="1" t="str">
        <f t="shared" si="14"/>
        <v>3</v>
      </c>
      <c r="I218" s="1" t="str">
        <f t="shared" si="15"/>
        <v>2</v>
      </c>
      <c r="J218" s="1" t="str">
        <f t="shared" si="16"/>
        <v>2</v>
      </c>
      <c r="K218" s="1" t="str">
        <f t="shared" si="17"/>
        <v>5</v>
      </c>
      <c r="L218" t="s">
        <v>63</v>
      </c>
      <c r="M218" t="s">
        <v>375</v>
      </c>
      <c r="N218">
        <v>0</v>
      </c>
      <c r="O218">
        <v>6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6</v>
      </c>
      <c r="X218">
        <v>18</v>
      </c>
      <c r="Y218">
        <v>1</v>
      </c>
      <c r="Z218">
        <v>2559</v>
      </c>
      <c r="AA218">
        <v>2</v>
      </c>
    </row>
    <row r="219" spans="1:27" ht="16.5" customHeight="1" x14ac:dyDescent="0.2">
      <c r="A219" t="s">
        <v>27</v>
      </c>
      <c r="B219" t="s">
        <v>28</v>
      </c>
      <c r="C219" s="2" t="s">
        <v>989</v>
      </c>
      <c r="D219" t="s">
        <v>990</v>
      </c>
      <c r="E219" t="s">
        <v>31</v>
      </c>
      <c r="F219" t="s">
        <v>368</v>
      </c>
      <c r="G219">
        <v>2</v>
      </c>
      <c r="H219" s="1" t="str">
        <f t="shared" si="14"/>
        <v>3</v>
      </c>
      <c r="I219" s="1" t="str">
        <f t="shared" si="15"/>
        <v>2</v>
      </c>
      <c r="J219" s="1" t="str">
        <f t="shared" si="16"/>
        <v>2</v>
      </c>
      <c r="K219" s="1" t="str">
        <f t="shared" si="17"/>
        <v>5</v>
      </c>
      <c r="L219" t="s">
        <v>63</v>
      </c>
      <c r="M219" t="s">
        <v>375</v>
      </c>
      <c r="N219">
        <v>0</v>
      </c>
      <c r="O219">
        <v>34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34</v>
      </c>
      <c r="X219">
        <v>102</v>
      </c>
      <c r="Y219">
        <v>5.67</v>
      </c>
      <c r="Z219">
        <v>2559</v>
      </c>
      <c r="AA219">
        <v>2</v>
      </c>
    </row>
    <row r="220" spans="1:27" ht="16.5" customHeight="1" x14ac:dyDescent="0.2">
      <c r="A220" t="s">
        <v>27</v>
      </c>
      <c r="B220" t="s">
        <v>28</v>
      </c>
      <c r="C220" s="2" t="s">
        <v>989</v>
      </c>
      <c r="D220" t="s">
        <v>990</v>
      </c>
      <c r="E220" t="s">
        <v>31</v>
      </c>
      <c r="F220" t="s">
        <v>368</v>
      </c>
      <c r="G220">
        <v>1</v>
      </c>
      <c r="H220" s="1" t="str">
        <f t="shared" si="14"/>
        <v>3</v>
      </c>
      <c r="I220" s="1" t="str">
        <f t="shared" si="15"/>
        <v>2</v>
      </c>
      <c r="J220" s="1" t="str">
        <f t="shared" si="16"/>
        <v>2</v>
      </c>
      <c r="K220" s="1" t="str">
        <f t="shared" si="17"/>
        <v>5</v>
      </c>
      <c r="L220" t="s">
        <v>63</v>
      </c>
      <c r="M220" t="s">
        <v>375</v>
      </c>
      <c r="N220">
        <v>0</v>
      </c>
      <c r="O220">
        <v>36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36</v>
      </c>
      <c r="X220">
        <v>108</v>
      </c>
      <c r="Y220">
        <v>6</v>
      </c>
      <c r="Z220">
        <v>2559</v>
      </c>
      <c r="AA220">
        <v>2</v>
      </c>
    </row>
    <row r="221" spans="1:27" ht="16.5" customHeight="1" x14ac:dyDescent="0.2">
      <c r="A221" t="s">
        <v>27</v>
      </c>
      <c r="B221" t="s">
        <v>28</v>
      </c>
      <c r="C221" s="2" t="s">
        <v>991</v>
      </c>
      <c r="D221" t="s">
        <v>992</v>
      </c>
      <c r="E221" t="s">
        <v>31</v>
      </c>
      <c r="F221" t="s">
        <v>368</v>
      </c>
      <c r="G221">
        <v>2</v>
      </c>
      <c r="H221" s="1" t="str">
        <f t="shared" si="14"/>
        <v>3</v>
      </c>
      <c r="I221" s="1" t="str">
        <f t="shared" si="15"/>
        <v>3</v>
      </c>
      <c r="J221" s="1" t="str">
        <f t="shared" si="16"/>
        <v>0</v>
      </c>
      <c r="K221" s="1" t="str">
        <f t="shared" si="17"/>
        <v>6</v>
      </c>
      <c r="L221" t="s">
        <v>33</v>
      </c>
      <c r="M221" t="s">
        <v>378</v>
      </c>
      <c r="N221">
        <v>0</v>
      </c>
      <c r="O221">
        <v>34</v>
      </c>
      <c r="P221">
        <v>0</v>
      </c>
      <c r="Q221">
        <v>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36</v>
      </c>
      <c r="X221">
        <v>108</v>
      </c>
      <c r="Y221">
        <v>6</v>
      </c>
      <c r="Z221">
        <v>2559</v>
      </c>
      <c r="AA221">
        <v>2</v>
      </c>
    </row>
    <row r="222" spans="1:27" ht="16.5" customHeight="1" x14ac:dyDescent="0.2">
      <c r="A222" t="s">
        <v>27</v>
      </c>
      <c r="B222" t="s">
        <v>28</v>
      </c>
      <c r="C222" s="2" t="s">
        <v>991</v>
      </c>
      <c r="D222" t="s">
        <v>992</v>
      </c>
      <c r="E222" t="s">
        <v>31</v>
      </c>
      <c r="F222" t="s">
        <v>368</v>
      </c>
      <c r="G222">
        <v>1</v>
      </c>
      <c r="H222" s="1" t="str">
        <f t="shared" si="14"/>
        <v>3</v>
      </c>
      <c r="I222" s="1" t="str">
        <f t="shared" si="15"/>
        <v>3</v>
      </c>
      <c r="J222" s="1" t="str">
        <f t="shared" si="16"/>
        <v>0</v>
      </c>
      <c r="K222" s="1" t="str">
        <f t="shared" si="17"/>
        <v>6</v>
      </c>
      <c r="L222" t="s">
        <v>33</v>
      </c>
      <c r="M222" t="s">
        <v>378</v>
      </c>
      <c r="N222">
        <v>0</v>
      </c>
      <c r="O222">
        <v>36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36</v>
      </c>
      <c r="X222">
        <v>108</v>
      </c>
      <c r="Y222">
        <v>6</v>
      </c>
      <c r="Z222">
        <v>2559</v>
      </c>
      <c r="AA222">
        <v>2</v>
      </c>
    </row>
    <row r="223" spans="1:27" ht="16.5" customHeight="1" x14ac:dyDescent="0.2">
      <c r="A223" t="s">
        <v>27</v>
      </c>
      <c r="B223" t="s">
        <v>28</v>
      </c>
      <c r="C223" s="2" t="s">
        <v>993</v>
      </c>
      <c r="D223" t="s">
        <v>994</v>
      </c>
      <c r="E223" t="s">
        <v>31</v>
      </c>
      <c r="F223" t="s">
        <v>368</v>
      </c>
      <c r="G223">
        <v>2</v>
      </c>
      <c r="H223" s="1" t="str">
        <f t="shared" si="14"/>
        <v>3</v>
      </c>
      <c r="I223" s="1" t="str">
        <f t="shared" si="15"/>
        <v>3</v>
      </c>
      <c r="J223" s="1" t="str">
        <f t="shared" si="16"/>
        <v>0</v>
      </c>
      <c r="K223" s="1" t="str">
        <f t="shared" si="17"/>
        <v>6</v>
      </c>
      <c r="L223" t="s">
        <v>33</v>
      </c>
      <c r="M223" t="s">
        <v>384</v>
      </c>
      <c r="N223">
        <v>0</v>
      </c>
      <c r="O223">
        <v>35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35</v>
      </c>
      <c r="X223">
        <v>105</v>
      </c>
      <c r="Y223">
        <v>5.83</v>
      </c>
      <c r="Z223">
        <v>2559</v>
      </c>
      <c r="AA223">
        <v>2</v>
      </c>
    </row>
    <row r="224" spans="1:27" ht="16.5" customHeight="1" x14ac:dyDescent="0.2">
      <c r="A224" t="s">
        <v>27</v>
      </c>
      <c r="B224" t="s">
        <v>28</v>
      </c>
      <c r="C224" s="2" t="s">
        <v>993</v>
      </c>
      <c r="D224" t="s">
        <v>994</v>
      </c>
      <c r="E224" t="s">
        <v>31</v>
      </c>
      <c r="F224" t="s">
        <v>368</v>
      </c>
      <c r="G224">
        <v>1</v>
      </c>
      <c r="H224" s="1" t="str">
        <f t="shared" si="14"/>
        <v>3</v>
      </c>
      <c r="I224" s="1" t="str">
        <f t="shared" si="15"/>
        <v>3</v>
      </c>
      <c r="J224" s="1" t="str">
        <f t="shared" si="16"/>
        <v>0</v>
      </c>
      <c r="K224" s="1" t="str">
        <f t="shared" si="17"/>
        <v>6</v>
      </c>
      <c r="L224" t="s">
        <v>33</v>
      </c>
      <c r="M224" t="s">
        <v>384</v>
      </c>
      <c r="N224">
        <v>0</v>
      </c>
      <c r="O224">
        <v>36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36</v>
      </c>
      <c r="X224">
        <v>108</v>
      </c>
      <c r="Y224">
        <v>6</v>
      </c>
      <c r="Z224">
        <v>2559</v>
      </c>
      <c r="AA224">
        <v>2</v>
      </c>
    </row>
    <row r="225" spans="1:27" ht="16.5" customHeight="1" x14ac:dyDescent="0.2">
      <c r="A225" t="s">
        <v>27</v>
      </c>
      <c r="B225" t="s">
        <v>28</v>
      </c>
      <c r="C225" s="2" t="s">
        <v>995</v>
      </c>
      <c r="D225" t="s">
        <v>996</v>
      </c>
      <c r="E225" t="s">
        <v>31</v>
      </c>
      <c r="F225" t="s">
        <v>368</v>
      </c>
      <c r="G225">
        <v>2</v>
      </c>
      <c r="H225" s="1" t="str">
        <f t="shared" si="14"/>
        <v>3</v>
      </c>
      <c r="I225" s="1" t="str">
        <f t="shared" si="15"/>
        <v>2</v>
      </c>
      <c r="J225" s="1" t="str">
        <f t="shared" si="16"/>
        <v>2</v>
      </c>
      <c r="K225" s="1" t="str">
        <f t="shared" si="17"/>
        <v>5</v>
      </c>
      <c r="L225" t="s">
        <v>63</v>
      </c>
      <c r="M225" t="s">
        <v>997</v>
      </c>
      <c r="N225">
        <v>0</v>
      </c>
      <c r="O225">
        <v>35</v>
      </c>
      <c r="P225">
        <v>0</v>
      </c>
      <c r="Q225">
        <v>2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37</v>
      </c>
      <c r="X225">
        <v>111</v>
      </c>
      <c r="Y225">
        <v>6.17</v>
      </c>
      <c r="Z225">
        <v>2559</v>
      </c>
      <c r="AA225">
        <v>2</v>
      </c>
    </row>
    <row r="226" spans="1:27" ht="16.5" customHeight="1" x14ac:dyDescent="0.2">
      <c r="A226" t="s">
        <v>27</v>
      </c>
      <c r="B226" t="s">
        <v>28</v>
      </c>
      <c r="C226" s="2" t="s">
        <v>995</v>
      </c>
      <c r="D226" t="s">
        <v>996</v>
      </c>
      <c r="E226" t="s">
        <v>31</v>
      </c>
      <c r="F226" t="s">
        <v>368</v>
      </c>
      <c r="G226">
        <v>1</v>
      </c>
      <c r="H226" s="1" t="str">
        <f t="shared" si="14"/>
        <v>3</v>
      </c>
      <c r="I226" s="1" t="str">
        <f t="shared" si="15"/>
        <v>2</v>
      </c>
      <c r="J226" s="1" t="str">
        <f t="shared" si="16"/>
        <v>2</v>
      </c>
      <c r="K226" s="1" t="str">
        <f t="shared" si="17"/>
        <v>5</v>
      </c>
      <c r="L226" t="s">
        <v>63</v>
      </c>
      <c r="M226" t="s">
        <v>997</v>
      </c>
      <c r="N226">
        <v>0</v>
      </c>
      <c r="O226">
        <v>36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36</v>
      </c>
      <c r="X226">
        <v>108</v>
      </c>
      <c r="Y226">
        <v>6</v>
      </c>
      <c r="Z226">
        <v>2559</v>
      </c>
      <c r="AA226">
        <v>2</v>
      </c>
    </row>
    <row r="227" spans="1:27" ht="16.5" customHeight="1" x14ac:dyDescent="0.2">
      <c r="A227" t="s">
        <v>27</v>
      </c>
      <c r="B227" t="s">
        <v>28</v>
      </c>
      <c r="C227" s="2" t="s">
        <v>998</v>
      </c>
      <c r="D227" t="s">
        <v>999</v>
      </c>
      <c r="E227" t="s">
        <v>31</v>
      </c>
      <c r="F227" t="s">
        <v>368</v>
      </c>
      <c r="G227">
        <v>2</v>
      </c>
      <c r="H227" s="1" t="str">
        <f t="shared" si="14"/>
        <v>3</v>
      </c>
      <c r="I227" s="1" t="str">
        <f t="shared" si="15"/>
        <v>3</v>
      </c>
      <c r="J227" s="1" t="str">
        <f t="shared" si="16"/>
        <v>0</v>
      </c>
      <c r="K227" s="1" t="str">
        <f t="shared" si="17"/>
        <v>6</v>
      </c>
      <c r="L227" t="s">
        <v>33</v>
      </c>
      <c r="M227" t="s">
        <v>387</v>
      </c>
      <c r="N227">
        <v>0</v>
      </c>
      <c r="O227">
        <v>34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34</v>
      </c>
      <c r="X227">
        <v>102</v>
      </c>
      <c r="Y227">
        <v>5.67</v>
      </c>
      <c r="Z227">
        <v>2559</v>
      </c>
      <c r="AA227">
        <v>2</v>
      </c>
    </row>
    <row r="228" spans="1:27" ht="16.5" customHeight="1" x14ac:dyDescent="0.2">
      <c r="A228" t="s">
        <v>27</v>
      </c>
      <c r="B228" t="s">
        <v>28</v>
      </c>
      <c r="C228" s="2" t="s">
        <v>998</v>
      </c>
      <c r="D228" t="s">
        <v>999</v>
      </c>
      <c r="E228" t="s">
        <v>31</v>
      </c>
      <c r="F228" t="s">
        <v>368</v>
      </c>
      <c r="G228">
        <v>1</v>
      </c>
      <c r="H228" s="1" t="str">
        <f t="shared" si="14"/>
        <v>3</v>
      </c>
      <c r="I228" s="1" t="str">
        <f t="shared" si="15"/>
        <v>3</v>
      </c>
      <c r="J228" s="1" t="str">
        <f t="shared" si="16"/>
        <v>0</v>
      </c>
      <c r="K228" s="1" t="str">
        <f t="shared" si="17"/>
        <v>6</v>
      </c>
      <c r="L228" t="s">
        <v>33</v>
      </c>
      <c r="M228" t="s">
        <v>387</v>
      </c>
      <c r="N228">
        <v>0</v>
      </c>
      <c r="O228">
        <v>37</v>
      </c>
      <c r="P228">
        <v>0</v>
      </c>
      <c r="Q228">
        <v>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39</v>
      </c>
      <c r="X228">
        <v>117</v>
      </c>
      <c r="Y228">
        <v>6.5</v>
      </c>
      <c r="Z228">
        <v>2559</v>
      </c>
      <c r="AA228">
        <v>2</v>
      </c>
    </row>
    <row r="229" spans="1:27" ht="16.5" customHeight="1" x14ac:dyDescent="0.2">
      <c r="A229" t="s">
        <v>27</v>
      </c>
      <c r="B229" t="s">
        <v>28</v>
      </c>
      <c r="C229" s="2" t="s">
        <v>1000</v>
      </c>
      <c r="D229" t="s">
        <v>1001</v>
      </c>
      <c r="E229" t="s">
        <v>31</v>
      </c>
      <c r="F229" t="s">
        <v>368</v>
      </c>
      <c r="G229">
        <v>2</v>
      </c>
      <c r="H229" s="1" t="str">
        <f t="shared" ref="H229:H292" si="18">LEFT(L229,1)</f>
        <v>3</v>
      </c>
      <c r="I229" s="1" t="str">
        <f t="shared" ref="I229:I292" si="19">MID(L229,4,1)</f>
        <v>3</v>
      </c>
      <c r="J229" s="1" t="str">
        <f t="shared" ref="J229:J292" si="20">MID(L229,6,1)</f>
        <v>0</v>
      </c>
      <c r="K229" s="1" t="str">
        <f t="shared" ref="K229:K292" si="21">MID(L229,8,1)</f>
        <v>6</v>
      </c>
      <c r="L229" t="s">
        <v>33</v>
      </c>
      <c r="M229" t="s">
        <v>381</v>
      </c>
      <c r="N229">
        <v>0</v>
      </c>
      <c r="O229">
        <v>36</v>
      </c>
      <c r="P229">
        <v>0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38</v>
      </c>
      <c r="X229">
        <v>114</v>
      </c>
      <c r="Y229">
        <v>6.33</v>
      </c>
      <c r="Z229">
        <v>2559</v>
      </c>
      <c r="AA229">
        <v>2</v>
      </c>
    </row>
    <row r="230" spans="1:27" ht="16.5" customHeight="1" x14ac:dyDescent="0.2">
      <c r="A230" t="s">
        <v>27</v>
      </c>
      <c r="B230" t="s">
        <v>28</v>
      </c>
      <c r="C230" s="2" t="s">
        <v>1000</v>
      </c>
      <c r="D230" t="s">
        <v>1001</v>
      </c>
      <c r="E230" t="s">
        <v>31</v>
      </c>
      <c r="F230" t="s">
        <v>368</v>
      </c>
      <c r="G230">
        <v>1</v>
      </c>
      <c r="H230" s="1" t="str">
        <f t="shared" si="18"/>
        <v>3</v>
      </c>
      <c r="I230" s="1" t="str">
        <f t="shared" si="19"/>
        <v>3</v>
      </c>
      <c r="J230" s="1" t="str">
        <f t="shared" si="20"/>
        <v>0</v>
      </c>
      <c r="K230" s="1" t="str">
        <f t="shared" si="21"/>
        <v>6</v>
      </c>
      <c r="L230" t="s">
        <v>33</v>
      </c>
      <c r="M230" t="s">
        <v>381</v>
      </c>
      <c r="N230">
        <v>0</v>
      </c>
      <c r="O230">
        <v>36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36</v>
      </c>
      <c r="X230">
        <v>108</v>
      </c>
      <c r="Y230">
        <v>6</v>
      </c>
      <c r="Z230">
        <v>2559</v>
      </c>
      <c r="AA230">
        <v>2</v>
      </c>
    </row>
    <row r="231" spans="1:27" ht="16.5" customHeight="1" x14ac:dyDescent="0.2">
      <c r="A231" t="s">
        <v>27</v>
      </c>
      <c r="B231" t="s">
        <v>28</v>
      </c>
      <c r="C231" s="2" t="s">
        <v>1002</v>
      </c>
      <c r="D231" t="s">
        <v>1003</v>
      </c>
      <c r="E231" t="s">
        <v>31</v>
      </c>
      <c r="F231" t="s">
        <v>368</v>
      </c>
      <c r="G231">
        <v>4</v>
      </c>
      <c r="H231" s="1" t="str">
        <f t="shared" si="18"/>
        <v>3</v>
      </c>
      <c r="I231" s="1" t="str">
        <f t="shared" si="19"/>
        <v>2</v>
      </c>
      <c r="J231" s="1" t="str">
        <f t="shared" si="20"/>
        <v>2</v>
      </c>
      <c r="K231" s="1" t="str">
        <f t="shared" si="21"/>
        <v>5</v>
      </c>
      <c r="L231" t="s">
        <v>63</v>
      </c>
      <c r="M231" t="s">
        <v>997</v>
      </c>
      <c r="N231">
        <v>0</v>
      </c>
      <c r="O231">
        <v>12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12</v>
      </c>
      <c r="X231">
        <v>36</v>
      </c>
      <c r="Y231">
        <v>2</v>
      </c>
      <c r="Z231">
        <v>2559</v>
      </c>
      <c r="AA231">
        <v>2</v>
      </c>
    </row>
    <row r="232" spans="1:27" ht="16.5" customHeight="1" x14ac:dyDescent="0.2">
      <c r="A232" t="s">
        <v>27</v>
      </c>
      <c r="B232" t="s">
        <v>28</v>
      </c>
      <c r="C232" s="2" t="s">
        <v>1002</v>
      </c>
      <c r="D232" t="s">
        <v>1003</v>
      </c>
      <c r="E232" t="s">
        <v>31</v>
      </c>
      <c r="F232" t="s">
        <v>368</v>
      </c>
      <c r="G232">
        <v>3</v>
      </c>
      <c r="H232" s="1" t="str">
        <f t="shared" si="18"/>
        <v>3</v>
      </c>
      <c r="I232" s="1" t="str">
        <f t="shared" si="19"/>
        <v>2</v>
      </c>
      <c r="J232" s="1" t="str">
        <f t="shared" si="20"/>
        <v>2</v>
      </c>
      <c r="K232" s="1" t="str">
        <f t="shared" si="21"/>
        <v>5</v>
      </c>
      <c r="L232" t="s">
        <v>63</v>
      </c>
      <c r="M232" t="s">
        <v>997</v>
      </c>
      <c r="N232">
        <v>0</v>
      </c>
      <c r="O232">
        <v>9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9</v>
      </c>
      <c r="X232">
        <v>27</v>
      </c>
      <c r="Y232">
        <v>1.5</v>
      </c>
      <c r="Z232">
        <v>2559</v>
      </c>
      <c r="AA232">
        <v>2</v>
      </c>
    </row>
    <row r="233" spans="1:27" ht="16.5" customHeight="1" x14ac:dyDescent="0.2">
      <c r="A233" t="s">
        <v>27</v>
      </c>
      <c r="B233" t="s">
        <v>28</v>
      </c>
      <c r="C233" s="2" t="s">
        <v>1002</v>
      </c>
      <c r="D233" t="s">
        <v>1003</v>
      </c>
      <c r="E233" t="s">
        <v>31</v>
      </c>
      <c r="F233" t="s">
        <v>368</v>
      </c>
      <c r="G233">
        <v>1</v>
      </c>
      <c r="H233" s="1" t="str">
        <f t="shared" si="18"/>
        <v>3</v>
      </c>
      <c r="I233" s="1" t="str">
        <f t="shared" si="19"/>
        <v>2</v>
      </c>
      <c r="J233" s="1" t="str">
        <f t="shared" si="20"/>
        <v>2</v>
      </c>
      <c r="K233" s="1" t="str">
        <f t="shared" si="21"/>
        <v>5</v>
      </c>
      <c r="L233" t="s">
        <v>63</v>
      </c>
      <c r="M233" t="s">
        <v>997</v>
      </c>
      <c r="N233">
        <v>0</v>
      </c>
      <c r="O233">
        <v>44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44</v>
      </c>
      <c r="X233">
        <v>132</v>
      </c>
      <c r="Y233">
        <v>7.33</v>
      </c>
      <c r="Z233">
        <v>2559</v>
      </c>
      <c r="AA233">
        <v>2</v>
      </c>
    </row>
    <row r="234" spans="1:27" ht="16.5" customHeight="1" x14ac:dyDescent="0.2">
      <c r="A234" t="s">
        <v>27</v>
      </c>
      <c r="B234" t="s">
        <v>28</v>
      </c>
      <c r="C234" s="2" t="s">
        <v>1002</v>
      </c>
      <c r="D234" t="s">
        <v>1003</v>
      </c>
      <c r="E234" t="s">
        <v>31</v>
      </c>
      <c r="F234" t="s">
        <v>368</v>
      </c>
      <c r="G234">
        <v>2</v>
      </c>
      <c r="H234" s="1" t="str">
        <f t="shared" si="18"/>
        <v>3</v>
      </c>
      <c r="I234" s="1" t="str">
        <f t="shared" si="19"/>
        <v>2</v>
      </c>
      <c r="J234" s="1" t="str">
        <f t="shared" si="20"/>
        <v>2</v>
      </c>
      <c r="K234" s="1" t="str">
        <f t="shared" si="21"/>
        <v>5</v>
      </c>
      <c r="L234" t="s">
        <v>63</v>
      </c>
      <c r="M234" t="s">
        <v>997</v>
      </c>
      <c r="N234">
        <v>0</v>
      </c>
      <c r="O234">
        <v>9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9</v>
      </c>
      <c r="X234">
        <v>27</v>
      </c>
      <c r="Y234">
        <v>1.5</v>
      </c>
      <c r="Z234">
        <v>2559</v>
      </c>
      <c r="AA234">
        <v>2</v>
      </c>
    </row>
    <row r="235" spans="1:27" ht="16.5" customHeight="1" x14ac:dyDescent="0.2">
      <c r="A235" t="s">
        <v>27</v>
      </c>
      <c r="B235" t="s">
        <v>28</v>
      </c>
      <c r="C235" s="2" t="s">
        <v>1004</v>
      </c>
      <c r="D235" t="s">
        <v>1005</v>
      </c>
      <c r="E235" t="s">
        <v>31</v>
      </c>
      <c r="F235" t="s">
        <v>368</v>
      </c>
      <c r="G235">
        <v>4</v>
      </c>
      <c r="H235" s="1" t="str">
        <f t="shared" si="18"/>
        <v>3</v>
      </c>
      <c r="I235" s="1" t="str">
        <f t="shared" si="19"/>
        <v>2</v>
      </c>
      <c r="J235" s="1" t="str">
        <f t="shared" si="20"/>
        <v>2</v>
      </c>
      <c r="K235" s="1" t="str">
        <f t="shared" si="21"/>
        <v>5</v>
      </c>
      <c r="L235" t="s">
        <v>63</v>
      </c>
      <c r="M235" t="s">
        <v>381</v>
      </c>
      <c r="N235">
        <v>0</v>
      </c>
      <c r="O235">
        <v>12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12</v>
      </c>
      <c r="X235">
        <v>36</v>
      </c>
      <c r="Y235">
        <v>2</v>
      </c>
      <c r="Z235">
        <v>2559</v>
      </c>
      <c r="AA235">
        <v>2</v>
      </c>
    </row>
    <row r="236" spans="1:27" ht="16.5" customHeight="1" x14ac:dyDescent="0.2">
      <c r="A236" t="s">
        <v>27</v>
      </c>
      <c r="B236" t="s">
        <v>28</v>
      </c>
      <c r="C236" s="2" t="s">
        <v>1004</v>
      </c>
      <c r="D236" t="s">
        <v>1005</v>
      </c>
      <c r="E236" t="s">
        <v>31</v>
      </c>
      <c r="F236" t="s">
        <v>368</v>
      </c>
      <c r="G236">
        <v>2</v>
      </c>
      <c r="H236" s="1" t="str">
        <f t="shared" si="18"/>
        <v>3</v>
      </c>
      <c r="I236" s="1" t="str">
        <f t="shared" si="19"/>
        <v>2</v>
      </c>
      <c r="J236" s="1" t="str">
        <f t="shared" si="20"/>
        <v>2</v>
      </c>
      <c r="K236" s="1" t="str">
        <f t="shared" si="21"/>
        <v>5</v>
      </c>
      <c r="L236" t="s">
        <v>63</v>
      </c>
      <c r="M236" t="s">
        <v>381</v>
      </c>
      <c r="N236">
        <v>0</v>
      </c>
      <c r="O236">
        <v>9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9</v>
      </c>
      <c r="X236">
        <v>27</v>
      </c>
      <c r="Y236">
        <v>1.5</v>
      </c>
      <c r="Z236">
        <v>2559</v>
      </c>
      <c r="AA236">
        <v>2</v>
      </c>
    </row>
    <row r="237" spans="1:27" ht="16.5" customHeight="1" x14ac:dyDescent="0.2">
      <c r="A237" t="s">
        <v>27</v>
      </c>
      <c r="B237" t="s">
        <v>28</v>
      </c>
      <c r="C237" s="2" t="s">
        <v>1004</v>
      </c>
      <c r="D237" t="s">
        <v>1005</v>
      </c>
      <c r="E237" t="s">
        <v>31</v>
      </c>
      <c r="F237" t="s">
        <v>368</v>
      </c>
      <c r="G237">
        <v>1</v>
      </c>
      <c r="H237" s="1" t="str">
        <f t="shared" si="18"/>
        <v>3</v>
      </c>
      <c r="I237" s="1" t="str">
        <f t="shared" si="19"/>
        <v>2</v>
      </c>
      <c r="J237" s="1" t="str">
        <f t="shared" si="20"/>
        <v>2</v>
      </c>
      <c r="K237" s="1" t="str">
        <f t="shared" si="21"/>
        <v>5</v>
      </c>
      <c r="L237" t="s">
        <v>63</v>
      </c>
      <c r="M237" t="s">
        <v>381</v>
      </c>
      <c r="N237">
        <v>0</v>
      </c>
      <c r="O237">
        <v>45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45</v>
      </c>
      <c r="X237">
        <v>135</v>
      </c>
      <c r="Y237">
        <v>7.5</v>
      </c>
      <c r="Z237">
        <v>2559</v>
      </c>
      <c r="AA237">
        <v>2</v>
      </c>
    </row>
    <row r="238" spans="1:27" ht="16.5" customHeight="1" x14ac:dyDescent="0.2">
      <c r="A238" t="s">
        <v>27</v>
      </c>
      <c r="B238" t="s">
        <v>28</v>
      </c>
      <c r="C238" s="2" t="s">
        <v>1004</v>
      </c>
      <c r="D238" t="s">
        <v>1005</v>
      </c>
      <c r="E238" t="s">
        <v>31</v>
      </c>
      <c r="F238" t="s">
        <v>368</v>
      </c>
      <c r="G238">
        <v>3</v>
      </c>
      <c r="H238" s="1" t="str">
        <f t="shared" si="18"/>
        <v>3</v>
      </c>
      <c r="I238" s="1" t="str">
        <f t="shared" si="19"/>
        <v>2</v>
      </c>
      <c r="J238" s="1" t="str">
        <f t="shared" si="20"/>
        <v>2</v>
      </c>
      <c r="K238" s="1" t="str">
        <f t="shared" si="21"/>
        <v>5</v>
      </c>
      <c r="L238" t="s">
        <v>63</v>
      </c>
      <c r="M238" t="s">
        <v>381</v>
      </c>
      <c r="N238">
        <v>0</v>
      </c>
      <c r="O238">
        <v>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9</v>
      </c>
      <c r="X238">
        <v>27</v>
      </c>
      <c r="Y238">
        <v>1.5</v>
      </c>
      <c r="Z238">
        <v>2559</v>
      </c>
      <c r="AA238">
        <v>2</v>
      </c>
    </row>
    <row r="239" spans="1:27" ht="16.5" customHeight="1" x14ac:dyDescent="0.2">
      <c r="A239" t="s">
        <v>27</v>
      </c>
      <c r="B239" t="s">
        <v>28</v>
      </c>
      <c r="C239" s="2" t="s">
        <v>1006</v>
      </c>
      <c r="D239" t="s">
        <v>1007</v>
      </c>
      <c r="E239" t="s">
        <v>31</v>
      </c>
      <c r="F239" t="s">
        <v>368</v>
      </c>
      <c r="G239">
        <v>4</v>
      </c>
      <c r="H239" s="1" t="str">
        <f t="shared" si="18"/>
        <v>3</v>
      </c>
      <c r="I239" s="1" t="str">
        <f t="shared" si="19"/>
        <v>2</v>
      </c>
      <c r="J239" s="1" t="str">
        <f t="shared" si="20"/>
        <v>2</v>
      </c>
      <c r="K239" s="1" t="str">
        <f t="shared" si="21"/>
        <v>5</v>
      </c>
      <c r="L239" t="s">
        <v>63</v>
      </c>
      <c r="M239" t="s">
        <v>387</v>
      </c>
      <c r="N239">
        <v>0</v>
      </c>
      <c r="O239">
        <v>12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12</v>
      </c>
      <c r="X239">
        <v>36</v>
      </c>
      <c r="Y239">
        <v>2</v>
      </c>
      <c r="Z239">
        <v>2559</v>
      </c>
      <c r="AA239">
        <v>2</v>
      </c>
    </row>
    <row r="240" spans="1:27" ht="16.5" customHeight="1" x14ac:dyDescent="0.2">
      <c r="A240" t="s">
        <v>27</v>
      </c>
      <c r="B240" t="s">
        <v>28</v>
      </c>
      <c r="C240" s="2" t="s">
        <v>1006</v>
      </c>
      <c r="D240" t="s">
        <v>1007</v>
      </c>
      <c r="E240" t="s">
        <v>31</v>
      </c>
      <c r="F240" t="s">
        <v>368</v>
      </c>
      <c r="G240">
        <v>2</v>
      </c>
      <c r="H240" s="1" t="str">
        <f t="shared" si="18"/>
        <v>3</v>
      </c>
      <c r="I240" s="1" t="str">
        <f t="shared" si="19"/>
        <v>2</v>
      </c>
      <c r="J240" s="1" t="str">
        <f t="shared" si="20"/>
        <v>2</v>
      </c>
      <c r="K240" s="1" t="str">
        <f t="shared" si="21"/>
        <v>5</v>
      </c>
      <c r="L240" t="s">
        <v>63</v>
      </c>
      <c r="M240" t="s">
        <v>387</v>
      </c>
      <c r="N240">
        <v>0</v>
      </c>
      <c r="O240">
        <v>9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9</v>
      </c>
      <c r="X240">
        <v>27</v>
      </c>
      <c r="Y240">
        <v>1.5</v>
      </c>
      <c r="Z240">
        <v>2559</v>
      </c>
      <c r="AA240">
        <v>2</v>
      </c>
    </row>
    <row r="241" spans="1:27" ht="16.5" customHeight="1" x14ac:dyDescent="0.2">
      <c r="A241" t="s">
        <v>27</v>
      </c>
      <c r="B241" t="s">
        <v>28</v>
      </c>
      <c r="C241" s="2" t="s">
        <v>1006</v>
      </c>
      <c r="D241" t="s">
        <v>1007</v>
      </c>
      <c r="E241" t="s">
        <v>31</v>
      </c>
      <c r="F241" t="s">
        <v>368</v>
      </c>
      <c r="G241">
        <v>1</v>
      </c>
      <c r="H241" s="1" t="str">
        <f t="shared" si="18"/>
        <v>3</v>
      </c>
      <c r="I241" s="1" t="str">
        <f t="shared" si="19"/>
        <v>2</v>
      </c>
      <c r="J241" s="1" t="str">
        <f t="shared" si="20"/>
        <v>2</v>
      </c>
      <c r="K241" s="1" t="str">
        <f t="shared" si="21"/>
        <v>5</v>
      </c>
      <c r="L241" t="s">
        <v>63</v>
      </c>
      <c r="M241" t="s">
        <v>387</v>
      </c>
      <c r="N241">
        <v>0</v>
      </c>
      <c r="O241">
        <v>44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44</v>
      </c>
      <c r="X241">
        <v>132</v>
      </c>
      <c r="Y241">
        <v>7.33</v>
      </c>
      <c r="Z241">
        <v>2559</v>
      </c>
      <c r="AA241">
        <v>2</v>
      </c>
    </row>
    <row r="242" spans="1:27" ht="16.5" customHeight="1" x14ac:dyDescent="0.2">
      <c r="A242" t="s">
        <v>27</v>
      </c>
      <c r="B242" t="s">
        <v>28</v>
      </c>
      <c r="C242" s="2" t="s">
        <v>1006</v>
      </c>
      <c r="D242" t="s">
        <v>1007</v>
      </c>
      <c r="E242" t="s">
        <v>31</v>
      </c>
      <c r="F242" t="s">
        <v>368</v>
      </c>
      <c r="G242">
        <v>3</v>
      </c>
      <c r="H242" s="1" t="str">
        <f t="shared" si="18"/>
        <v>3</v>
      </c>
      <c r="I242" s="1" t="str">
        <f t="shared" si="19"/>
        <v>2</v>
      </c>
      <c r="J242" s="1" t="str">
        <f t="shared" si="20"/>
        <v>2</v>
      </c>
      <c r="K242" s="1" t="str">
        <f t="shared" si="21"/>
        <v>5</v>
      </c>
      <c r="L242" t="s">
        <v>63</v>
      </c>
      <c r="M242" t="s">
        <v>387</v>
      </c>
      <c r="N242">
        <v>0</v>
      </c>
      <c r="O242">
        <v>9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9</v>
      </c>
      <c r="X242">
        <v>27</v>
      </c>
      <c r="Y242">
        <v>1.5</v>
      </c>
      <c r="Z242">
        <v>2559</v>
      </c>
      <c r="AA242">
        <v>2</v>
      </c>
    </row>
    <row r="243" spans="1:27" ht="16.5" customHeight="1" x14ac:dyDescent="0.2">
      <c r="A243" t="s">
        <v>27</v>
      </c>
      <c r="B243" t="s">
        <v>28</v>
      </c>
      <c r="C243" s="2" t="s">
        <v>1008</v>
      </c>
      <c r="D243" t="s">
        <v>1009</v>
      </c>
      <c r="E243" t="s">
        <v>31</v>
      </c>
      <c r="F243" t="s">
        <v>368</v>
      </c>
      <c r="G243">
        <v>4</v>
      </c>
      <c r="H243" s="1" t="str">
        <f t="shared" si="18"/>
        <v>3</v>
      </c>
      <c r="I243" s="1" t="str">
        <f t="shared" si="19"/>
        <v>3</v>
      </c>
      <c r="J243" s="1" t="str">
        <f t="shared" si="20"/>
        <v>0</v>
      </c>
      <c r="K243" s="1" t="str">
        <f t="shared" si="21"/>
        <v>6</v>
      </c>
      <c r="L243" t="s">
        <v>33</v>
      </c>
      <c r="M243" t="s">
        <v>372</v>
      </c>
      <c r="N243">
        <v>0</v>
      </c>
      <c r="O243">
        <v>12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12</v>
      </c>
      <c r="X243">
        <v>36</v>
      </c>
      <c r="Y243">
        <v>2</v>
      </c>
      <c r="Z243">
        <v>2559</v>
      </c>
      <c r="AA243">
        <v>2</v>
      </c>
    </row>
    <row r="244" spans="1:27" ht="16.5" customHeight="1" x14ac:dyDescent="0.2">
      <c r="A244" t="s">
        <v>27</v>
      </c>
      <c r="B244" t="s">
        <v>28</v>
      </c>
      <c r="C244" s="2" t="s">
        <v>1008</v>
      </c>
      <c r="D244" t="s">
        <v>1009</v>
      </c>
      <c r="E244" t="s">
        <v>31</v>
      </c>
      <c r="F244" t="s">
        <v>368</v>
      </c>
      <c r="G244">
        <v>1</v>
      </c>
      <c r="H244" s="1" t="str">
        <f t="shared" si="18"/>
        <v>3</v>
      </c>
      <c r="I244" s="1" t="str">
        <f t="shared" si="19"/>
        <v>3</v>
      </c>
      <c r="J244" s="1" t="str">
        <f t="shared" si="20"/>
        <v>0</v>
      </c>
      <c r="K244" s="1" t="str">
        <f t="shared" si="21"/>
        <v>6</v>
      </c>
      <c r="L244" t="s">
        <v>33</v>
      </c>
      <c r="M244" t="s">
        <v>372</v>
      </c>
      <c r="N244">
        <v>0</v>
      </c>
      <c r="O244">
        <v>45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45</v>
      </c>
      <c r="X244">
        <v>135</v>
      </c>
      <c r="Y244">
        <v>7.5</v>
      </c>
      <c r="Z244">
        <v>2559</v>
      </c>
      <c r="AA244">
        <v>2</v>
      </c>
    </row>
    <row r="245" spans="1:27" ht="16.5" customHeight="1" x14ac:dyDescent="0.2">
      <c r="A245" t="s">
        <v>27</v>
      </c>
      <c r="B245" t="s">
        <v>28</v>
      </c>
      <c r="C245" s="2" t="s">
        <v>1008</v>
      </c>
      <c r="D245" t="s">
        <v>1009</v>
      </c>
      <c r="E245" t="s">
        <v>31</v>
      </c>
      <c r="F245" t="s">
        <v>368</v>
      </c>
      <c r="G245">
        <v>2</v>
      </c>
      <c r="H245" s="1" t="str">
        <f t="shared" si="18"/>
        <v>3</v>
      </c>
      <c r="I245" s="1" t="str">
        <f t="shared" si="19"/>
        <v>3</v>
      </c>
      <c r="J245" s="1" t="str">
        <f t="shared" si="20"/>
        <v>0</v>
      </c>
      <c r="K245" s="1" t="str">
        <f t="shared" si="21"/>
        <v>6</v>
      </c>
      <c r="L245" t="s">
        <v>33</v>
      </c>
      <c r="M245" t="s">
        <v>372</v>
      </c>
      <c r="N245">
        <v>0</v>
      </c>
      <c r="O245">
        <v>9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9</v>
      </c>
      <c r="X245">
        <v>27</v>
      </c>
      <c r="Y245">
        <v>1.5</v>
      </c>
      <c r="Z245">
        <v>2559</v>
      </c>
      <c r="AA245">
        <v>2</v>
      </c>
    </row>
    <row r="246" spans="1:27" ht="16.5" customHeight="1" x14ac:dyDescent="0.2">
      <c r="A246" t="s">
        <v>27</v>
      </c>
      <c r="B246" t="s">
        <v>28</v>
      </c>
      <c r="C246" s="2" t="s">
        <v>1008</v>
      </c>
      <c r="D246" t="s">
        <v>1009</v>
      </c>
      <c r="E246" t="s">
        <v>31</v>
      </c>
      <c r="F246" t="s">
        <v>368</v>
      </c>
      <c r="G246">
        <v>3</v>
      </c>
      <c r="H246" s="1" t="str">
        <f t="shared" si="18"/>
        <v>3</v>
      </c>
      <c r="I246" s="1" t="str">
        <f t="shared" si="19"/>
        <v>3</v>
      </c>
      <c r="J246" s="1" t="str">
        <f t="shared" si="20"/>
        <v>0</v>
      </c>
      <c r="K246" s="1" t="str">
        <f t="shared" si="21"/>
        <v>6</v>
      </c>
      <c r="L246" t="s">
        <v>33</v>
      </c>
      <c r="M246" t="s">
        <v>372</v>
      </c>
      <c r="N246">
        <v>0</v>
      </c>
      <c r="O246">
        <v>9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9</v>
      </c>
      <c r="X246">
        <v>27</v>
      </c>
      <c r="Y246">
        <v>1.5</v>
      </c>
      <c r="Z246">
        <v>2559</v>
      </c>
      <c r="AA246">
        <v>2</v>
      </c>
    </row>
    <row r="247" spans="1:27" ht="16.5" customHeight="1" x14ac:dyDescent="0.2">
      <c r="A247" t="s">
        <v>27</v>
      </c>
      <c r="B247" t="s">
        <v>28</v>
      </c>
      <c r="C247" s="2" t="s">
        <v>1010</v>
      </c>
      <c r="D247" t="s">
        <v>1011</v>
      </c>
      <c r="E247" t="s">
        <v>31</v>
      </c>
      <c r="F247" t="s">
        <v>368</v>
      </c>
      <c r="G247">
        <v>4</v>
      </c>
      <c r="H247" s="1" t="str">
        <f t="shared" si="18"/>
        <v>3</v>
      </c>
      <c r="I247" s="1" t="str">
        <f t="shared" si="19"/>
        <v>3</v>
      </c>
      <c r="J247" s="1" t="str">
        <f t="shared" si="20"/>
        <v>0</v>
      </c>
      <c r="K247" s="1" t="str">
        <f t="shared" si="21"/>
        <v>6</v>
      </c>
      <c r="L247" t="s">
        <v>33</v>
      </c>
      <c r="M247" t="s">
        <v>378</v>
      </c>
      <c r="N247">
        <v>0</v>
      </c>
      <c r="O247">
        <v>12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12</v>
      </c>
      <c r="X247">
        <v>36</v>
      </c>
      <c r="Y247">
        <v>2</v>
      </c>
      <c r="Z247">
        <v>2559</v>
      </c>
      <c r="AA247">
        <v>2</v>
      </c>
    </row>
    <row r="248" spans="1:27" ht="16.5" customHeight="1" x14ac:dyDescent="0.2">
      <c r="A248" t="s">
        <v>27</v>
      </c>
      <c r="B248" t="s">
        <v>28</v>
      </c>
      <c r="C248" s="2" t="s">
        <v>1010</v>
      </c>
      <c r="D248" t="s">
        <v>1011</v>
      </c>
      <c r="E248" t="s">
        <v>31</v>
      </c>
      <c r="F248" t="s">
        <v>368</v>
      </c>
      <c r="G248">
        <v>2</v>
      </c>
      <c r="H248" s="1" t="str">
        <f t="shared" si="18"/>
        <v>3</v>
      </c>
      <c r="I248" s="1" t="str">
        <f t="shared" si="19"/>
        <v>3</v>
      </c>
      <c r="J248" s="1" t="str">
        <f t="shared" si="20"/>
        <v>0</v>
      </c>
      <c r="K248" s="1" t="str">
        <f t="shared" si="21"/>
        <v>6</v>
      </c>
      <c r="L248" t="s">
        <v>33</v>
      </c>
      <c r="M248" t="s">
        <v>378</v>
      </c>
      <c r="N248">
        <v>0</v>
      </c>
      <c r="O248">
        <v>9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9</v>
      </c>
      <c r="X248">
        <v>27</v>
      </c>
      <c r="Y248">
        <v>1.5</v>
      </c>
      <c r="Z248">
        <v>2559</v>
      </c>
      <c r="AA248">
        <v>2</v>
      </c>
    </row>
    <row r="249" spans="1:27" ht="16.5" customHeight="1" x14ac:dyDescent="0.2">
      <c r="A249" t="s">
        <v>27</v>
      </c>
      <c r="B249" t="s">
        <v>28</v>
      </c>
      <c r="C249" s="2" t="s">
        <v>1010</v>
      </c>
      <c r="D249" t="s">
        <v>1011</v>
      </c>
      <c r="E249" t="s">
        <v>31</v>
      </c>
      <c r="F249" t="s">
        <v>368</v>
      </c>
      <c r="G249">
        <v>1</v>
      </c>
      <c r="H249" s="1" t="str">
        <f t="shared" si="18"/>
        <v>3</v>
      </c>
      <c r="I249" s="1" t="str">
        <f t="shared" si="19"/>
        <v>3</v>
      </c>
      <c r="J249" s="1" t="str">
        <f t="shared" si="20"/>
        <v>0</v>
      </c>
      <c r="K249" s="1" t="str">
        <f t="shared" si="21"/>
        <v>6</v>
      </c>
      <c r="L249" t="s">
        <v>33</v>
      </c>
      <c r="M249" t="s">
        <v>378</v>
      </c>
      <c r="N249">
        <v>0</v>
      </c>
      <c r="O249">
        <v>44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44</v>
      </c>
      <c r="X249">
        <v>132</v>
      </c>
      <c r="Y249">
        <v>7.33</v>
      </c>
      <c r="Z249">
        <v>2559</v>
      </c>
      <c r="AA249">
        <v>2</v>
      </c>
    </row>
    <row r="250" spans="1:27" ht="16.5" customHeight="1" x14ac:dyDescent="0.2">
      <c r="A250" t="s">
        <v>27</v>
      </c>
      <c r="B250" t="s">
        <v>28</v>
      </c>
      <c r="C250" s="2" t="s">
        <v>1010</v>
      </c>
      <c r="D250" t="s">
        <v>1011</v>
      </c>
      <c r="E250" t="s">
        <v>31</v>
      </c>
      <c r="F250" t="s">
        <v>368</v>
      </c>
      <c r="G250">
        <v>3</v>
      </c>
      <c r="H250" s="1" t="str">
        <f t="shared" si="18"/>
        <v>3</v>
      </c>
      <c r="I250" s="1" t="str">
        <f t="shared" si="19"/>
        <v>3</v>
      </c>
      <c r="J250" s="1" t="str">
        <f t="shared" si="20"/>
        <v>0</v>
      </c>
      <c r="K250" s="1" t="str">
        <f t="shared" si="21"/>
        <v>6</v>
      </c>
      <c r="L250" t="s">
        <v>33</v>
      </c>
      <c r="M250" t="s">
        <v>378</v>
      </c>
      <c r="N250">
        <v>0</v>
      </c>
      <c r="O250">
        <v>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9</v>
      </c>
      <c r="X250">
        <v>27</v>
      </c>
      <c r="Y250">
        <v>1.5</v>
      </c>
      <c r="Z250">
        <v>2559</v>
      </c>
      <c r="AA250">
        <v>2</v>
      </c>
    </row>
    <row r="251" spans="1:27" ht="16.5" customHeight="1" x14ac:dyDescent="0.2">
      <c r="A251" t="s">
        <v>27</v>
      </c>
      <c r="B251" t="s">
        <v>28</v>
      </c>
      <c r="C251" s="2" t="s">
        <v>1012</v>
      </c>
      <c r="D251" t="s">
        <v>414</v>
      </c>
      <c r="E251" t="s">
        <v>31</v>
      </c>
      <c r="F251" t="s">
        <v>368</v>
      </c>
      <c r="G251">
        <v>1</v>
      </c>
      <c r="H251" s="1" t="str">
        <f t="shared" si="18"/>
        <v>6</v>
      </c>
      <c r="I251" s="1" t="str">
        <f t="shared" si="19"/>
        <v>0</v>
      </c>
      <c r="J251" s="1" t="str">
        <f>MID(L251,6,2)</f>
        <v>18</v>
      </c>
      <c r="K251" s="1" t="str">
        <f>MID(L251,9,1)</f>
        <v>0</v>
      </c>
      <c r="L251" t="s">
        <v>119</v>
      </c>
      <c r="M251" t="s">
        <v>1013</v>
      </c>
      <c r="N251">
        <v>0</v>
      </c>
      <c r="O251">
        <v>69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69</v>
      </c>
      <c r="X251">
        <v>414</v>
      </c>
      <c r="Y251">
        <v>23</v>
      </c>
      <c r="Z251">
        <v>2559</v>
      </c>
      <c r="AA251">
        <v>2</v>
      </c>
    </row>
    <row r="252" spans="1:27" ht="16.5" customHeight="1" x14ac:dyDescent="0.2">
      <c r="A252" t="s">
        <v>27</v>
      </c>
      <c r="B252" t="s">
        <v>28</v>
      </c>
      <c r="C252" s="2" t="s">
        <v>1014</v>
      </c>
      <c r="D252" t="s">
        <v>1015</v>
      </c>
      <c r="E252" t="s">
        <v>31</v>
      </c>
      <c r="F252" t="s">
        <v>418</v>
      </c>
      <c r="G252">
        <v>2</v>
      </c>
      <c r="H252" s="1" t="str">
        <f t="shared" si="18"/>
        <v>3</v>
      </c>
      <c r="I252" s="1" t="str">
        <f t="shared" si="19"/>
        <v>2</v>
      </c>
      <c r="J252" s="1" t="str">
        <f t="shared" si="20"/>
        <v>2</v>
      </c>
      <c r="K252" s="1" t="str">
        <f t="shared" si="21"/>
        <v>5</v>
      </c>
      <c r="L252" t="s">
        <v>63</v>
      </c>
      <c r="M252" t="s">
        <v>169</v>
      </c>
      <c r="N252">
        <v>0</v>
      </c>
      <c r="O252">
        <v>19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19</v>
      </c>
      <c r="X252">
        <v>57</v>
      </c>
      <c r="Y252">
        <v>3.17</v>
      </c>
      <c r="Z252">
        <v>2559</v>
      </c>
      <c r="AA252">
        <v>2</v>
      </c>
    </row>
    <row r="253" spans="1:27" ht="16.5" customHeight="1" x14ac:dyDescent="0.2">
      <c r="A253" t="s">
        <v>27</v>
      </c>
      <c r="B253" t="s">
        <v>28</v>
      </c>
      <c r="C253" s="2" t="s">
        <v>1014</v>
      </c>
      <c r="D253" t="s">
        <v>1015</v>
      </c>
      <c r="E253" t="s">
        <v>31</v>
      </c>
      <c r="F253" t="s">
        <v>418</v>
      </c>
      <c r="G253">
        <v>1</v>
      </c>
      <c r="H253" s="1" t="str">
        <f t="shared" si="18"/>
        <v>3</v>
      </c>
      <c r="I253" s="1" t="str">
        <f t="shared" si="19"/>
        <v>2</v>
      </c>
      <c r="J253" s="1" t="str">
        <f t="shared" si="20"/>
        <v>2</v>
      </c>
      <c r="K253" s="1" t="str">
        <f t="shared" si="21"/>
        <v>5</v>
      </c>
      <c r="L253" t="s">
        <v>63</v>
      </c>
      <c r="M253" t="s">
        <v>169</v>
      </c>
      <c r="N253">
        <v>0</v>
      </c>
      <c r="O253">
        <v>22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22</v>
      </c>
      <c r="X253">
        <v>66</v>
      </c>
      <c r="Y253">
        <v>3.67</v>
      </c>
      <c r="Z253">
        <v>2559</v>
      </c>
      <c r="AA253">
        <v>2</v>
      </c>
    </row>
    <row r="254" spans="1:27" ht="16.5" customHeight="1" x14ac:dyDescent="0.2">
      <c r="A254" t="s">
        <v>27</v>
      </c>
      <c r="B254" t="s">
        <v>28</v>
      </c>
      <c r="C254" s="2" t="s">
        <v>1016</v>
      </c>
      <c r="D254" t="s">
        <v>1017</v>
      </c>
      <c r="E254" t="s">
        <v>31</v>
      </c>
      <c r="F254" t="s">
        <v>418</v>
      </c>
      <c r="G254">
        <v>1</v>
      </c>
      <c r="H254" s="1" t="str">
        <f t="shared" si="18"/>
        <v>3</v>
      </c>
      <c r="I254" s="1" t="str">
        <f t="shared" si="19"/>
        <v>3</v>
      </c>
      <c r="J254" s="1" t="str">
        <f t="shared" si="20"/>
        <v>0</v>
      </c>
      <c r="K254" s="1" t="str">
        <f t="shared" si="21"/>
        <v>6</v>
      </c>
      <c r="L254" t="s">
        <v>33</v>
      </c>
      <c r="M254" t="s">
        <v>171</v>
      </c>
      <c r="N254">
        <v>0</v>
      </c>
      <c r="O254">
        <v>40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40</v>
      </c>
      <c r="X254">
        <v>120</v>
      </c>
      <c r="Y254">
        <v>6.67</v>
      </c>
      <c r="Z254">
        <v>2559</v>
      </c>
      <c r="AA254">
        <v>2</v>
      </c>
    </row>
    <row r="255" spans="1:27" ht="16.5" customHeight="1" x14ac:dyDescent="0.2">
      <c r="A255" t="s">
        <v>27</v>
      </c>
      <c r="B255" t="s">
        <v>28</v>
      </c>
      <c r="C255" s="2" t="s">
        <v>1018</v>
      </c>
      <c r="D255" t="s">
        <v>1019</v>
      </c>
      <c r="E255" t="s">
        <v>31</v>
      </c>
      <c r="F255" t="s">
        <v>418</v>
      </c>
      <c r="G255">
        <v>2</v>
      </c>
      <c r="H255" s="1" t="str">
        <f t="shared" si="18"/>
        <v>3</v>
      </c>
      <c r="I255" s="1" t="str">
        <f t="shared" si="19"/>
        <v>2</v>
      </c>
      <c r="J255" s="1" t="str">
        <f t="shared" si="20"/>
        <v>2</v>
      </c>
      <c r="K255" s="1" t="str">
        <f t="shared" si="21"/>
        <v>5</v>
      </c>
      <c r="L255" t="s">
        <v>63</v>
      </c>
      <c r="M255" t="s">
        <v>170</v>
      </c>
      <c r="N255">
        <v>0</v>
      </c>
      <c r="O255">
        <v>19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19</v>
      </c>
      <c r="X255">
        <v>57</v>
      </c>
      <c r="Y255">
        <v>3.17</v>
      </c>
      <c r="Z255">
        <v>2559</v>
      </c>
      <c r="AA255">
        <v>2</v>
      </c>
    </row>
    <row r="256" spans="1:27" ht="16.5" customHeight="1" x14ac:dyDescent="0.2">
      <c r="A256" t="s">
        <v>27</v>
      </c>
      <c r="B256" t="s">
        <v>28</v>
      </c>
      <c r="C256" s="2" t="s">
        <v>1018</v>
      </c>
      <c r="D256" t="s">
        <v>1019</v>
      </c>
      <c r="E256" t="s">
        <v>31</v>
      </c>
      <c r="F256" t="s">
        <v>418</v>
      </c>
      <c r="G256">
        <v>1</v>
      </c>
      <c r="H256" s="1" t="str">
        <f t="shared" si="18"/>
        <v>3</v>
      </c>
      <c r="I256" s="1" t="str">
        <f t="shared" si="19"/>
        <v>2</v>
      </c>
      <c r="J256" s="1" t="str">
        <f t="shared" si="20"/>
        <v>2</v>
      </c>
      <c r="K256" s="1" t="str">
        <f t="shared" si="21"/>
        <v>5</v>
      </c>
      <c r="L256" t="s">
        <v>63</v>
      </c>
      <c r="M256" t="s">
        <v>170</v>
      </c>
      <c r="N256">
        <v>0</v>
      </c>
      <c r="O256">
        <v>26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26</v>
      </c>
      <c r="X256">
        <v>78</v>
      </c>
      <c r="Y256">
        <v>4.33</v>
      </c>
      <c r="Z256">
        <v>2559</v>
      </c>
      <c r="AA256">
        <v>2</v>
      </c>
    </row>
    <row r="257" spans="1:27" ht="16.5" customHeight="1" x14ac:dyDescent="0.2">
      <c r="A257" t="s">
        <v>27</v>
      </c>
      <c r="B257" t="s">
        <v>28</v>
      </c>
      <c r="C257" s="2" t="s">
        <v>1020</v>
      </c>
      <c r="D257" t="s">
        <v>1021</v>
      </c>
      <c r="E257" t="s">
        <v>31</v>
      </c>
      <c r="F257" t="s">
        <v>418</v>
      </c>
      <c r="G257">
        <v>2</v>
      </c>
      <c r="H257" s="1" t="str">
        <f t="shared" si="18"/>
        <v>3</v>
      </c>
      <c r="I257" s="1" t="str">
        <f t="shared" si="19"/>
        <v>2</v>
      </c>
      <c r="J257" s="1" t="str">
        <f t="shared" si="20"/>
        <v>2</v>
      </c>
      <c r="K257" s="1" t="str">
        <f t="shared" si="21"/>
        <v>5</v>
      </c>
      <c r="L257" t="s">
        <v>63</v>
      </c>
      <c r="M257" t="s">
        <v>426</v>
      </c>
      <c r="N257">
        <v>0</v>
      </c>
      <c r="O257">
        <v>19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19</v>
      </c>
      <c r="X257">
        <v>57</v>
      </c>
      <c r="Y257">
        <v>3.17</v>
      </c>
      <c r="Z257">
        <v>2559</v>
      </c>
      <c r="AA257">
        <v>2</v>
      </c>
    </row>
    <row r="258" spans="1:27" ht="16.5" customHeight="1" x14ac:dyDescent="0.2">
      <c r="A258" t="s">
        <v>27</v>
      </c>
      <c r="B258" t="s">
        <v>28</v>
      </c>
      <c r="C258" s="2" t="s">
        <v>1020</v>
      </c>
      <c r="D258" t="s">
        <v>1021</v>
      </c>
      <c r="E258" t="s">
        <v>31</v>
      </c>
      <c r="F258" t="s">
        <v>418</v>
      </c>
      <c r="G258">
        <v>1</v>
      </c>
      <c r="H258" s="1" t="str">
        <f t="shared" si="18"/>
        <v>3</v>
      </c>
      <c r="I258" s="1" t="str">
        <f t="shared" si="19"/>
        <v>2</v>
      </c>
      <c r="J258" s="1" t="str">
        <f t="shared" si="20"/>
        <v>2</v>
      </c>
      <c r="K258" s="1" t="str">
        <f t="shared" si="21"/>
        <v>5</v>
      </c>
      <c r="L258" t="s">
        <v>63</v>
      </c>
      <c r="M258" t="s">
        <v>426</v>
      </c>
      <c r="N258">
        <v>0</v>
      </c>
      <c r="O258">
        <v>25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25</v>
      </c>
      <c r="X258">
        <v>75</v>
      </c>
      <c r="Y258">
        <v>4.17</v>
      </c>
      <c r="Z258">
        <v>2559</v>
      </c>
      <c r="AA258">
        <v>2</v>
      </c>
    </row>
    <row r="259" spans="1:27" ht="16.5" customHeight="1" x14ac:dyDescent="0.2">
      <c r="A259" t="s">
        <v>27</v>
      </c>
      <c r="B259" t="s">
        <v>28</v>
      </c>
      <c r="C259" s="2" t="s">
        <v>1022</v>
      </c>
      <c r="D259" t="s">
        <v>1023</v>
      </c>
      <c r="E259" t="s">
        <v>31</v>
      </c>
      <c r="F259" t="s">
        <v>418</v>
      </c>
      <c r="G259">
        <v>2</v>
      </c>
      <c r="H259" s="1" t="str">
        <f t="shared" si="18"/>
        <v>3</v>
      </c>
      <c r="I259" s="1" t="str">
        <f t="shared" si="19"/>
        <v>2</v>
      </c>
      <c r="J259" s="1" t="str">
        <f t="shared" si="20"/>
        <v>2</v>
      </c>
      <c r="K259" s="1" t="str">
        <f t="shared" si="21"/>
        <v>5</v>
      </c>
      <c r="L259" t="s">
        <v>63</v>
      </c>
      <c r="M259" t="s">
        <v>429</v>
      </c>
      <c r="N259">
        <v>0</v>
      </c>
      <c r="O259">
        <v>19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19</v>
      </c>
      <c r="X259">
        <v>57</v>
      </c>
      <c r="Y259">
        <v>3.17</v>
      </c>
      <c r="Z259">
        <v>2559</v>
      </c>
      <c r="AA259">
        <v>2</v>
      </c>
    </row>
    <row r="260" spans="1:27" ht="16.5" customHeight="1" x14ac:dyDescent="0.2">
      <c r="A260" t="s">
        <v>27</v>
      </c>
      <c r="B260" t="s">
        <v>28</v>
      </c>
      <c r="C260" s="2" t="s">
        <v>1022</v>
      </c>
      <c r="D260" t="s">
        <v>1023</v>
      </c>
      <c r="E260" t="s">
        <v>31</v>
      </c>
      <c r="F260" t="s">
        <v>418</v>
      </c>
      <c r="G260">
        <v>1</v>
      </c>
      <c r="H260" s="1" t="str">
        <f t="shared" si="18"/>
        <v>3</v>
      </c>
      <c r="I260" s="1" t="str">
        <f t="shared" si="19"/>
        <v>2</v>
      </c>
      <c r="J260" s="1" t="str">
        <f t="shared" si="20"/>
        <v>2</v>
      </c>
      <c r="K260" s="1" t="str">
        <f t="shared" si="21"/>
        <v>5</v>
      </c>
      <c r="L260" t="s">
        <v>63</v>
      </c>
      <c r="M260" t="s">
        <v>429</v>
      </c>
      <c r="N260">
        <v>0</v>
      </c>
      <c r="O260">
        <v>25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25</v>
      </c>
      <c r="X260">
        <v>75</v>
      </c>
      <c r="Y260">
        <v>4.17</v>
      </c>
      <c r="Z260">
        <v>2559</v>
      </c>
      <c r="AA260">
        <v>2</v>
      </c>
    </row>
    <row r="261" spans="1:27" ht="16.5" customHeight="1" x14ac:dyDescent="0.2">
      <c r="A261" t="s">
        <v>27</v>
      </c>
      <c r="B261" t="s">
        <v>28</v>
      </c>
      <c r="C261" s="2" t="s">
        <v>1024</v>
      </c>
      <c r="D261" t="s">
        <v>1025</v>
      </c>
      <c r="E261" t="s">
        <v>31</v>
      </c>
      <c r="F261" t="s">
        <v>418</v>
      </c>
      <c r="G261">
        <v>1</v>
      </c>
      <c r="H261" s="1" t="str">
        <f t="shared" si="18"/>
        <v>3</v>
      </c>
      <c r="I261" s="1" t="str">
        <f t="shared" si="19"/>
        <v>2</v>
      </c>
      <c r="J261" s="1" t="str">
        <f t="shared" si="20"/>
        <v>2</v>
      </c>
      <c r="K261" s="1" t="str">
        <f t="shared" si="21"/>
        <v>5</v>
      </c>
      <c r="L261" t="s">
        <v>63</v>
      </c>
      <c r="M261" t="s">
        <v>429</v>
      </c>
      <c r="N261">
        <v>0</v>
      </c>
      <c r="O261">
        <v>26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26</v>
      </c>
      <c r="X261">
        <v>78</v>
      </c>
      <c r="Y261">
        <v>4.33</v>
      </c>
      <c r="Z261">
        <v>2559</v>
      </c>
      <c r="AA261">
        <v>2</v>
      </c>
    </row>
    <row r="262" spans="1:27" ht="16.5" customHeight="1" x14ac:dyDescent="0.2">
      <c r="A262" t="s">
        <v>27</v>
      </c>
      <c r="B262" t="s">
        <v>28</v>
      </c>
      <c r="C262" s="2" t="s">
        <v>1026</v>
      </c>
      <c r="D262" t="s">
        <v>1027</v>
      </c>
      <c r="E262" t="s">
        <v>31</v>
      </c>
      <c r="F262" t="s">
        <v>418</v>
      </c>
      <c r="G262">
        <v>2</v>
      </c>
      <c r="H262" s="1" t="str">
        <f t="shared" si="18"/>
        <v>3</v>
      </c>
      <c r="I262" s="1" t="str">
        <f t="shared" si="19"/>
        <v>2</v>
      </c>
      <c r="J262" s="1" t="str">
        <f t="shared" si="20"/>
        <v>2</v>
      </c>
      <c r="K262" s="1" t="str">
        <f t="shared" si="21"/>
        <v>5</v>
      </c>
      <c r="L262" t="s">
        <v>63</v>
      </c>
      <c r="M262" t="s">
        <v>423</v>
      </c>
      <c r="N262">
        <v>0</v>
      </c>
      <c r="O262">
        <v>18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18</v>
      </c>
      <c r="X262">
        <v>54</v>
      </c>
      <c r="Y262">
        <v>3</v>
      </c>
      <c r="Z262">
        <v>2559</v>
      </c>
      <c r="AA262">
        <v>2</v>
      </c>
    </row>
    <row r="263" spans="1:27" ht="16.5" customHeight="1" x14ac:dyDescent="0.2">
      <c r="A263" t="s">
        <v>27</v>
      </c>
      <c r="B263" t="s">
        <v>28</v>
      </c>
      <c r="C263" s="2" t="s">
        <v>1026</v>
      </c>
      <c r="D263" t="s">
        <v>1027</v>
      </c>
      <c r="E263" t="s">
        <v>31</v>
      </c>
      <c r="F263" t="s">
        <v>418</v>
      </c>
      <c r="G263">
        <v>1</v>
      </c>
      <c r="H263" s="1" t="str">
        <f t="shared" si="18"/>
        <v>3</v>
      </c>
      <c r="I263" s="1" t="str">
        <f t="shared" si="19"/>
        <v>2</v>
      </c>
      <c r="J263" s="1" t="str">
        <f t="shared" si="20"/>
        <v>2</v>
      </c>
      <c r="K263" s="1" t="str">
        <f t="shared" si="21"/>
        <v>5</v>
      </c>
      <c r="L263" t="s">
        <v>63</v>
      </c>
      <c r="M263" t="s">
        <v>423</v>
      </c>
      <c r="N263">
        <v>0</v>
      </c>
      <c r="O263">
        <v>24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24</v>
      </c>
      <c r="X263">
        <v>72</v>
      </c>
      <c r="Y263">
        <v>4</v>
      </c>
      <c r="Z263">
        <v>2559</v>
      </c>
      <c r="AA263">
        <v>2</v>
      </c>
    </row>
    <row r="264" spans="1:27" ht="16.5" customHeight="1" x14ac:dyDescent="0.2">
      <c r="A264" t="s">
        <v>27</v>
      </c>
      <c r="B264" t="s">
        <v>28</v>
      </c>
      <c r="C264" s="2" t="s">
        <v>1028</v>
      </c>
      <c r="D264" t="s">
        <v>1029</v>
      </c>
      <c r="E264" t="s">
        <v>31</v>
      </c>
      <c r="F264" t="s">
        <v>418</v>
      </c>
      <c r="G264">
        <v>1</v>
      </c>
      <c r="H264" s="1" t="str">
        <f t="shared" si="18"/>
        <v>3</v>
      </c>
      <c r="I264" s="1" t="str">
        <f t="shared" si="19"/>
        <v>3</v>
      </c>
      <c r="J264" s="1" t="str">
        <f t="shared" si="20"/>
        <v>0</v>
      </c>
      <c r="K264" s="1" t="str">
        <f t="shared" si="21"/>
        <v>6</v>
      </c>
      <c r="L264" t="s">
        <v>33</v>
      </c>
      <c r="M264" t="s">
        <v>171</v>
      </c>
      <c r="N264">
        <v>0</v>
      </c>
      <c r="O264">
        <v>18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18</v>
      </c>
      <c r="X264">
        <v>54</v>
      </c>
      <c r="Y264">
        <v>3</v>
      </c>
      <c r="Z264">
        <v>2559</v>
      </c>
      <c r="AA264">
        <v>2</v>
      </c>
    </row>
    <row r="265" spans="1:27" ht="16.5" customHeight="1" x14ac:dyDescent="0.2">
      <c r="A265" t="s">
        <v>27</v>
      </c>
      <c r="B265" t="s">
        <v>28</v>
      </c>
      <c r="C265" s="2" t="s">
        <v>1030</v>
      </c>
      <c r="D265" t="s">
        <v>1031</v>
      </c>
      <c r="E265" t="s">
        <v>31</v>
      </c>
      <c r="F265" t="s">
        <v>418</v>
      </c>
      <c r="G265">
        <v>1</v>
      </c>
      <c r="H265" s="1" t="str">
        <f t="shared" si="18"/>
        <v>3</v>
      </c>
      <c r="I265" s="1" t="str">
        <f t="shared" si="19"/>
        <v>3</v>
      </c>
      <c r="J265" s="1" t="str">
        <f t="shared" si="20"/>
        <v>0</v>
      </c>
      <c r="K265" s="1" t="str">
        <f t="shared" si="21"/>
        <v>6</v>
      </c>
      <c r="L265" t="s">
        <v>33</v>
      </c>
      <c r="M265" t="s">
        <v>423</v>
      </c>
      <c r="N265">
        <v>0</v>
      </c>
      <c r="O265">
        <v>10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10</v>
      </c>
      <c r="X265">
        <v>30</v>
      </c>
      <c r="Y265">
        <v>1.67</v>
      </c>
      <c r="Z265">
        <v>2559</v>
      </c>
      <c r="AA265">
        <v>2</v>
      </c>
    </row>
    <row r="266" spans="1:27" ht="16.5" customHeight="1" x14ac:dyDescent="0.2">
      <c r="A266" t="s">
        <v>27</v>
      </c>
      <c r="B266" t="s">
        <v>28</v>
      </c>
      <c r="C266" s="2" t="s">
        <v>1032</v>
      </c>
      <c r="D266" t="s">
        <v>1033</v>
      </c>
      <c r="E266" t="s">
        <v>31</v>
      </c>
      <c r="F266" t="s">
        <v>418</v>
      </c>
      <c r="G266">
        <v>1</v>
      </c>
      <c r="H266" s="1" t="str">
        <f t="shared" si="18"/>
        <v>3</v>
      </c>
      <c r="I266" s="1" t="str">
        <f t="shared" si="19"/>
        <v>2</v>
      </c>
      <c r="J266" s="1" t="str">
        <f t="shared" si="20"/>
        <v>2</v>
      </c>
      <c r="K266" s="1" t="str">
        <f t="shared" si="21"/>
        <v>5</v>
      </c>
      <c r="L266" t="s">
        <v>63</v>
      </c>
      <c r="M266" t="s">
        <v>426</v>
      </c>
      <c r="N266">
        <v>0</v>
      </c>
      <c r="O266">
        <v>10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10</v>
      </c>
      <c r="X266">
        <v>30</v>
      </c>
      <c r="Y266">
        <v>1.67</v>
      </c>
      <c r="Z266">
        <v>2559</v>
      </c>
      <c r="AA266">
        <v>2</v>
      </c>
    </row>
    <row r="267" spans="1:27" ht="16.5" customHeight="1" x14ac:dyDescent="0.2">
      <c r="A267" t="s">
        <v>27</v>
      </c>
      <c r="B267" t="s">
        <v>28</v>
      </c>
      <c r="C267" s="2" t="s">
        <v>1034</v>
      </c>
      <c r="D267" t="s">
        <v>1035</v>
      </c>
      <c r="E267" t="s">
        <v>31</v>
      </c>
      <c r="F267" t="s">
        <v>418</v>
      </c>
      <c r="G267">
        <v>1</v>
      </c>
      <c r="H267" s="1" t="str">
        <f t="shared" si="18"/>
        <v>3</v>
      </c>
      <c r="I267" s="1" t="str">
        <f t="shared" si="19"/>
        <v>2</v>
      </c>
      <c r="J267" s="1" t="str">
        <f t="shared" si="20"/>
        <v>2</v>
      </c>
      <c r="K267" s="1" t="str">
        <f t="shared" si="21"/>
        <v>5</v>
      </c>
      <c r="L267" t="s">
        <v>63</v>
      </c>
      <c r="M267" t="s">
        <v>426</v>
      </c>
      <c r="N267">
        <v>0</v>
      </c>
      <c r="O267">
        <v>10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10</v>
      </c>
      <c r="X267">
        <v>30</v>
      </c>
      <c r="Y267">
        <v>1.67</v>
      </c>
      <c r="Z267">
        <v>2559</v>
      </c>
      <c r="AA267">
        <v>2</v>
      </c>
    </row>
    <row r="268" spans="1:27" ht="16.5" customHeight="1" x14ac:dyDescent="0.2">
      <c r="A268" t="s">
        <v>27</v>
      </c>
      <c r="B268" t="s">
        <v>28</v>
      </c>
      <c r="C268" s="2" t="s">
        <v>1036</v>
      </c>
      <c r="D268" t="s">
        <v>1037</v>
      </c>
      <c r="E268" t="s">
        <v>31</v>
      </c>
      <c r="F268" t="s">
        <v>418</v>
      </c>
      <c r="G268">
        <v>1</v>
      </c>
      <c r="H268" s="1" t="str">
        <f t="shared" si="18"/>
        <v>3</v>
      </c>
      <c r="I268" s="1" t="str">
        <f t="shared" si="19"/>
        <v>2</v>
      </c>
      <c r="J268" s="1" t="str">
        <f t="shared" si="20"/>
        <v>2</v>
      </c>
      <c r="K268" s="1" t="str">
        <f t="shared" si="21"/>
        <v>5</v>
      </c>
      <c r="L268" t="s">
        <v>63</v>
      </c>
      <c r="M268" t="s">
        <v>423</v>
      </c>
      <c r="N268">
        <v>0</v>
      </c>
      <c r="O268">
        <v>10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10</v>
      </c>
      <c r="X268">
        <v>30</v>
      </c>
      <c r="Y268">
        <v>1.67</v>
      </c>
      <c r="Z268">
        <v>2559</v>
      </c>
      <c r="AA268">
        <v>2</v>
      </c>
    </row>
    <row r="269" spans="1:27" ht="16.5" customHeight="1" x14ac:dyDescent="0.2">
      <c r="A269" t="s">
        <v>27</v>
      </c>
      <c r="B269" t="s">
        <v>28</v>
      </c>
      <c r="C269" s="2" t="s">
        <v>1038</v>
      </c>
      <c r="D269" t="s">
        <v>1039</v>
      </c>
      <c r="E269" t="s">
        <v>31</v>
      </c>
      <c r="F269" t="s">
        <v>418</v>
      </c>
      <c r="G269">
        <v>1</v>
      </c>
      <c r="H269" s="1" t="str">
        <f t="shared" si="18"/>
        <v>3</v>
      </c>
      <c r="I269" s="1" t="str">
        <f t="shared" si="19"/>
        <v>3</v>
      </c>
      <c r="J269" s="1" t="str">
        <f t="shared" si="20"/>
        <v>0</v>
      </c>
      <c r="K269" s="1" t="str">
        <f t="shared" si="21"/>
        <v>6</v>
      </c>
      <c r="L269" t="s">
        <v>33</v>
      </c>
      <c r="M269" t="s">
        <v>170</v>
      </c>
      <c r="N269">
        <v>0</v>
      </c>
      <c r="O269">
        <v>10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10</v>
      </c>
      <c r="X269">
        <v>30</v>
      </c>
      <c r="Y269">
        <v>1.67</v>
      </c>
      <c r="Z269">
        <v>2559</v>
      </c>
      <c r="AA269">
        <v>2</v>
      </c>
    </row>
    <row r="270" spans="1:27" ht="16.5" customHeight="1" x14ac:dyDescent="0.2">
      <c r="A270" t="s">
        <v>27</v>
      </c>
      <c r="B270" t="s">
        <v>28</v>
      </c>
      <c r="C270" s="2" t="s">
        <v>1040</v>
      </c>
      <c r="D270" t="s">
        <v>1041</v>
      </c>
      <c r="E270" t="s">
        <v>31</v>
      </c>
      <c r="F270" t="s">
        <v>418</v>
      </c>
      <c r="G270">
        <v>1</v>
      </c>
      <c r="H270" s="1" t="str">
        <f t="shared" si="18"/>
        <v>3</v>
      </c>
      <c r="I270" s="1" t="str">
        <f t="shared" si="19"/>
        <v>2</v>
      </c>
      <c r="J270" s="1" t="str">
        <f t="shared" si="20"/>
        <v>2</v>
      </c>
      <c r="K270" s="1" t="str">
        <f t="shared" si="21"/>
        <v>5</v>
      </c>
      <c r="L270" t="s">
        <v>63</v>
      </c>
      <c r="M270" t="s">
        <v>169</v>
      </c>
      <c r="N270">
        <v>0</v>
      </c>
      <c r="O270">
        <v>10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10</v>
      </c>
      <c r="X270">
        <v>30</v>
      </c>
      <c r="Y270">
        <v>1.67</v>
      </c>
      <c r="Z270">
        <v>2559</v>
      </c>
      <c r="AA270">
        <v>2</v>
      </c>
    </row>
    <row r="271" spans="1:27" ht="16.5" customHeight="1" x14ac:dyDescent="0.2">
      <c r="A271" t="s">
        <v>27</v>
      </c>
      <c r="B271" t="s">
        <v>28</v>
      </c>
      <c r="C271" s="2" t="s">
        <v>1042</v>
      </c>
      <c r="D271" t="s">
        <v>1043</v>
      </c>
      <c r="E271" t="s">
        <v>31</v>
      </c>
      <c r="F271" t="s">
        <v>418</v>
      </c>
      <c r="G271">
        <v>1</v>
      </c>
      <c r="H271" s="1" t="str">
        <f t="shared" si="18"/>
        <v>3</v>
      </c>
      <c r="I271" s="1" t="str">
        <f t="shared" si="19"/>
        <v>2</v>
      </c>
      <c r="J271" s="1" t="str">
        <f t="shared" si="20"/>
        <v>2</v>
      </c>
      <c r="K271" s="1" t="str">
        <f t="shared" si="21"/>
        <v>5</v>
      </c>
      <c r="L271" t="s">
        <v>63</v>
      </c>
      <c r="M271" t="s">
        <v>171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1</v>
      </c>
      <c r="X271">
        <v>3</v>
      </c>
      <c r="Y271">
        <v>0.17</v>
      </c>
      <c r="Z271">
        <v>2559</v>
      </c>
      <c r="AA271">
        <v>2</v>
      </c>
    </row>
    <row r="272" spans="1:27" ht="16.5" customHeight="1" x14ac:dyDescent="0.2">
      <c r="A272" t="s">
        <v>27</v>
      </c>
      <c r="B272" t="s">
        <v>28</v>
      </c>
      <c r="C272" s="2" t="s">
        <v>446</v>
      </c>
      <c r="D272" t="s">
        <v>447</v>
      </c>
      <c r="E272" t="s">
        <v>31</v>
      </c>
      <c r="F272" t="s">
        <v>88</v>
      </c>
      <c r="G272">
        <v>1</v>
      </c>
      <c r="H272" s="1" t="str">
        <f t="shared" si="18"/>
        <v>3</v>
      </c>
      <c r="I272" s="1" t="str">
        <f t="shared" si="19"/>
        <v>2</v>
      </c>
      <c r="J272" s="1" t="str">
        <f t="shared" si="20"/>
        <v>2</v>
      </c>
      <c r="K272" s="1" t="str">
        <f t="shared" si="21"/>
        <v>5</v>
      </c>
      <c r="L272" t="s">
        <v>63</v>
      </c>
      <c r="M272" t="s">
        <v>153</v>
      </c>
      <c r="N272">
        <v>0</v>
      </c>
      <c r="O272">
        <v>0</v>
      </c>
      <c r="P272">
        <v>0</v>
      </c>
      <c r="Q272">
        <v>34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34</v>
      </c>
      <c r="X272">
        <v>102</v>
      </c>
      <c r="Y272">
        <v>5.67</v>
      </c>
      <c r="Z272">
        <v>2559</v>
      </c>
      <c r="AA272">
        <v>2</v>
      </c>
    </row>
    <row r="273" spans="1:27" ht="16.5" customHeight="1" x14ac:dyDescent="0.2">
      <c r="A273" t="s">
        <v>27</v>
      </c>
      <c r="B273" t="s">
        <v>28</v>
      </c>
      <c r="C273" s="2" t="s">
        <v>446</v>
      </c>
      <c r="D273" t="s">
        <v>1044</v>
      </c>
      <c r="E273" t="s">
        <v>31</v>
      </c>
      <c r="F273" t="s">
        <v>88</v>
      </c>
      <c r="G273">
        <v>1</v>
      </c>
      <c r="H273" s="1" t="str">
        <f t="shared" si="18"/>
        <v>2</v>
      </c>
      <c r="I273" s="1" t="str">
        <f t="shared" si="19"/>
        <v>1</v>
      </c>
      <c r="J273" s="1" t="str">
        <f t="shared" si="20"/>
        <v>2</v>
      </c>
      <c r="K273" s="1" t="str">
        <f t="shared" si="21"/>
        <v>3</v>
      </c>
      <c r="L273" t="s">
        <v>93</v>
      </c>
      <c r="M273" t="s">
        <v>148</v>
      </c>
      <c r="N273">
        <v>0</v>
      </c>
      <c r="O273">
        <v>5</v>
      </c>
      <c r="P273">
        <v>0</v>
      </c>
      <c r="Q273">
        <v>19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24</v>
      </c>
      <c r="X273">
        <v>48</v>
      </c>
      <c r="Y273">
        <v>2.67</v>
      </c>
      <c r="Z273">
        <v>2559</v>
      </c>
      <c r="AA273">
        <v>2</v>
      </c>
    </row>
    <row r="274" spans="1:27" ht="16.5" customHeight="1" x14ac:dyDescent="0.2">
      <c r="A274" t="s">
        <v>27</v>
      </c>
      <c r="B274" t="s">
        <v>28</v>
      </c>
      <c r="C274" s="2" t="s">
        <v>448</v>
      </c>
      <c r="D274" t="s">
        <v>1045</v>
      </c>
      <c r="E274" t="s">
        <v>31</v>
      </c>
      <c r="F274" t="s">
        <v>88</v>
      </c>
      <c r="G274">
        <v>1</v>
      </c>
      <c r="H274" s="1" t="str">
        <f t="shared" si="18"/>
        <v>3</v>
      </c>
      <c r="I274" s="1" t="str">
        <f t="shared" si="19"/>
        <v>3</v>
      </c>
      <c r="J274" s="1" t="str">
        <f t="shared" si="20"/>
        <v>0</v>
      </c>
      <c r="K274" s="1" t="str">
        <f t="shared" si="21"/>
        <v>6</v>
      </c>
      <c r="L274" t="s">
        <v>33</v>
      </c>
      <c r="M274" t="s">
        <v>90</v>
      </c>
      <c r="N274">
        <v>0</v>
      </c>
      <c r="O274">
        <v>49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49</v>
      </c>
      <c r="X274">
        <v>147</v>
      </c>
      <c r="Y274">
        <v>8.17</v>
      </c>
      <c r="Z274">
        <v>2559</v>
      </c>
      <c r="AA274">
        <v>2</v>
      </c>
    </row>
    <row r="275" spans="1:27" ht="16.5" customHeight="1" x14ac:dyDescent="0.2">
      <c r="A275" t="s">
        <v>27</v>
      </c>
      <c r="B275" t="s">
        <v>28</v>
      </c>
      <c r="C275" s="2" t="s">
        <v>1046</v>
      </c>
      <c r="D275" t="s">
        <v>451</v>
      </c>
      <c r="E275" t="s">
        <v>31</v>
      </c>
      <c r="F275" t="s">
        <v>88</v>
      </c>
      <c r="G275">
        <v>2</v>
      </c>
      <c r="H275" s="1" t="str">
        <f t="shared" si="18"/>
        <v>3</v>
      </c>
      <c r="I275" s="1" t="str">
        <f t="shared" si="19"/>
        <v>2</v>
      </c>
      <c r="J275" s="1" t="str">
        <f t="shared" si="20"/>
        <v>2</v>
      </c>
      <c r="K275" s="1" t="str">
        <f t="shared" si="21"/>
        <v>5</v>
      </c>
      <c r="L275" t="s">
        <v>63</v>
      </c>
      <c r="M275" t="s">
        <v>154</v>
      </c>
      <c r="N275">
        <v>0</v>
      </c>
      <c r="O275">
        <v>0</v>
      </c>
      <c r="P275">
        <v>0</v>
      </c>
      <c r="Q275">
        <v>27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27</v>
      </c>
      <c r="X275">
        <v>81</v>
      </c>
      <c r="Y275">
        <v>4.5</v>
      </c>
      <c r="Z275">
        <v>2559</v>
      </c>
      <c r="AA275">
        <v>2</v>
      </c>
    </row>
    <row r="276" spans="1:27" ht="16.5" customHeight="1" x14ac:dyDescent="0.2">
      <c r="A276" t="s">
        <v>27</v>
      </c>
      <c r="B276" t="s">
        <v>28</v>
      </c>
      <c r="C276" s="2" t="s">
        <v>1046</v>
      </c>
      <c r="D276" t="s">
        <v>451</v>
      </c>
      <c r="E276" t="s">
        <v>31</v>
      </c>
      <c r="F276" t="s">
        <v>88</v>
      </c>
      <c r="G276">
        <v>1</v>
      </c>
      <c r="H276" s="1" t="str">
        <f t="shared" si="18"/>
        <v>3</v>
      </c>
      <c r="I276" s="1" t="str">
        <f t="shared" si="19"/>
        <v>2</v>
      </c>
      <c r="J276" s="1" t="str">
        <f t="shared" si="20"/>
        <v>2</v>
      </c>
      <c r="K276" s="1" t="str">
        <f t="shared" si="21"/>
        <v>5</v>
      </c>
      <c r="L276" t="s">
        <v>63</v>
      </c>
      <c r="M276" t="s">
        <v>154</v>
      </c>
      <c r="N276">
        <v>0</v>
      </c>
      <c r="O276">
        <v>39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40</v>
      </c>
      <c r="X276">
        <v>120</v>
      </c>
      <c r="Y276">
        <v>6.67</v>
      </c>
      <c r="Z276">
        <v>2559</v>
      </c>
      <c r="AA276">
        <v>2</v>
      </c>
    </row>
    <row r="277" spans="1:27" ht="16.5" customHeight="1" x14ac:dyDescent="0.2">
      <c r="A277" t="s">
        <v>27</v>
      </c>
      <c r="B277" t="s">
        <v>28</v>
      </c>
      <c r="C277" s="2" t="s">
        <v>1047</v>
      </c>
      <c r="D277" t="s">
        <v>1048</v>
      </c>
      <c r="E277" t="s">
        <v>31</v>
      </c>
      <c r="F277" t="s">
        <v>88</v>
      </c>
      <c r="G277">
        <v>1</v>
      </c>
      <c r="H277" s="1" t="str">
        <f t="shared" si="18"/>
        <v>3</v>
      </c>
      <c r="I277" s="1" t="str">
        <f t="shared" si="19"/>
        <v>2</v>
      </c>
      <c r="J277" s="1" t="str">
        <f t="shared" si="20"/>
        <v>2</v>
      </c>
      <c r="K277" s="1" t="str">
        <f t="shared" si="21"/>
        <v>5</v>
      </c>
      <c r="L277" t="s">
        <v>63</v>
      </c>
      <c r="M277" t="s">
        <v>154</v>
      </c>
      <c r="N277">
        <v>0</v>
      </c>
      <c r="O277">
        <v>39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39</v>
      </c>
      <c r="X277">
        <v>117</v>
      </c>
      <c r="Y277">
        <v>6.5</v>
      </c>
      <c r="Z277">
        <v>2559</v>
      </c>
      <c r="AA277">
        <v>2</v>
      </c>
    </row>
    <row r="278" spans="1:27" ht="16.5" customHeight="1" x14ac:dyDescent="0.2">
      <c r="A278" t="s">
        <v>27</v>
      </c>
      <c r="B278" t="s">
        <v>28</v>
      </c>
      <c r="C278" s="2" t="s">
        <v>456</v>
      </c>
      <c r="D278" t="s">
        <v>457</v>
      </c>
      <c r="E278" t="s">
        <v>31</v>
      </c>
      <c r="F278" t="s">
        <v>88</v>
      </c>
      <c r="G278">
        <v>1</v>
      </c>
      <c r="H278" s="1" t="str">
        <f t="shared" si="18"/>
        <v>3</v>
      </c>
      <c r="I278" s="1" t="str">
        <f t="shared" si="19"/>
        <v>2</v>
      </c>
      <c r="J278" s="1" t="str">
        <f t="shared" si="20"/>
        <v>2</v>
      </c>
      <c r="K278" s="1" t="str">
        <f t="shared" si="21"/>
        <v>5</v>
      </c>
      <c r="L278" t="s">
        <v>63</v>
      </c>
      <c r="M278" t="s">
        <v>458</v>
      </c>
      <c r="N278">
        <v>0</v>
      </c>
      <c r="O278">
        <v>0</v>
      </c>
      <c r="P278">
        <v>0</v>
      </c>
      <c r="Q278">
        <v>28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28</v>
      </c>
      <c r="X278">
        <v>84</v>
      </c>
      <c r="Y278">
        <v>4.67</v>
      </c>
      <c r="Z278">
        <v>2559</v>
      </c>
      <c r="AA278">
        <v>2</v>
      </c>
    </row>
    <row r="279" spans="1:27" ht="16.5" customHeight="1" x14ac:dyDescent="0.2">
      <c r="A279" t="s">
        <v>27</v>
      </c>
      <c r="B279" t="s">
        <v>28</v>
      </c>
      <c r="C279" s="2" t="s">
        <v>459</v>
      </c>
      <c r="D279" t="s">
        <v>460</v>
      </c>
      <c r="E279" t="s">
        <v>31</v>
      </c>
      <c r="F279" t="s">
        <v>88</v>
      </c>
      <c r="G279">
        <v>1</v>
      </c>
      <c r="H279" s="1" t="str">
        <f t="shared" si="18"/>
        <v>2</v>
      </c>
      <c r="I279" s="1" t="str">
        <f t="shared" si="19"/>
        <v>1</v>
      </c>
      <c r="J279" s="1" t="str">
        <f t="shared" si="20"/>
        <v>2</v>
      </c>
      <c r="K279" s="1" t="str">
        <f t="shared" si="21"/>
        <v>3</v>
      </c>
      <c r="L279" t="s">
        <v>93</v>
      </c>
      <c r="M279" t="s">
        <v>151</v>
      </c>
      <c r="N279">
        <v>0</v>
      </c>
      <c r="O279">
        <v>0</v>
      </c>
      <c r="P279">
        <v>0</v>
      </c>
      <c r="Q279">
        <v>27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27</v>
      </c>
      <c r="X279">
        <v>54</v>
      </c>
      <c r="Y279">
        <v>3</v>
      </c>
      <c r="Z279">
        <v>2559</v>
      </c>
      <c r="AA279">
        <v>2</v>
      </c>
    </row>
    <row r="280" spans="1:27" ht="16.5" customHeight="1" x14ac:dyDescent="0.2">
      <c r="A280" t="s">
        <v>27</v>
      </c>
      <c r="B280" t="s">
        <v>28</v>
      </c>
      <c r="C280" s="2" t="s">
        <v>1049</v>
      </c>
      <c r="D280" t="s">
        <v>1050</v>
      </c>
      <c r="E280" t="s">
        <v>31</v>
      </c>
      <c r="F280" t="s">
        <v>88</v>
      </c>
      <c r="G280">
        <v>1</v>
      </c>
      <c r="H280" s="1" t="str">
        <f t="shared" si="18"/>
        <v>3</v>
      </c>
      <c r="I280" s="1" t="str">
        <f t="shared" si="19"/>
        <v>2</v>
      </c>
      <c r="J280" s="1" t="str">
        <f t="shared" si="20"/>
        <v>2</v>
      </c>
      <c r="K280" s="1" t="str">
        <f t="shared" si="21"/>
        <v>5</v>
      </c>
      <c r="L280" t="s">
        <v>63</v>
      </c>
      <c r="M280" t="s">
        <v>149</v>
      </c>
      <c r="N280">
        <v>0</v>
      </c>
      <c r="O280">
        <v>0</v>
      </c>
      <c r="P280">
        <v>0</v>
      </c>
      <c r="Q280">
        <v>27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27</v>
      </c>
      <c r="X280">
        <v>81</v>
      </c>
      <c r="Y280">
        <v>4.5</v>
      </c>
      <c r="Z280">
        <v>2559</v>
      </c>
      <c r="AA280">
        <v>2</v>
      </c>
    </row>
    <row r="281" spans="1:27" ht="16.5" customHeight="1" x14ac:dyDescent="0.2">
      <c r="A281" t="s">
        <v>27</v>
      </c>
      <c r="B281" t="s">
        <v>28</v>
      </c>
      <c r="C281" s="2" t="s">
        <v>461</v>
      </c>
      <c r="D281" t="s">
        <v>462</v>
      </c>
      <c r="E281" t="s">
        <v>31</v>
      </c>
      <c r="F281" t="s">
        <v>88</v>
      </c>
      <c r="G281">
        <v>1</v>
      </c>
      <c r="H281" s="1" t="str">
        <f t="shared" si="18"/>
        <v>2</v>
      </c>
      <c r="I281" s="1" t="str">
        <f t="shared" si="19"/>
        <v>2</v>
      </c>
      <c r="J281" s="1" t="str">
        <f t="shared" si="20"/>
        <v>0</v>
      </c>
      <c r="K281" s="1" t="str">
        <f t="shared" si="21"/>
        <v>4</v>
      </c>
      <c r="L281" t="s">
        <v>89</v>
      </c>
      <c r="M281" t="s">
        <v>180</v>
      </c>
      <c r="N281">
        <v>0</v>
      </c>
      <c r="O281">
        <v>5</v>
      </c>
      <c r="P281">
        <v>0</v>
      </c>
      <c r="Q281">
        <v>19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24</v>
      </c>
      <c r="X281">
        <v>48</v>
      </c>
      <c r="Y281">
        <v>2.67</v>
      </c>
      <c r="Z281">
        <v>2559</v>
      </c>
      <c r="AA281">
        <v>2</v>
      </c>
    </row>
    <row r="282" spans="1:27" ht="16.5" customHeight="1" x14ac:dyDescent="0.2">
      <c r="A282" t="s">
        <v>27</v>
      </c>
      <c r="B282" t="s">
        <v>28</v>
      </c>
      <c r="C282" s="2" t="s">
        <v>1051</v>
      </c>
      <c r="D282" t="s">
        <v>1052</v>
      </c>
      <c r="E282" t="s">
        <v>31</v>
      </c>
      <c r="F282" t="s">
        <v>88</v>
      </c>
      <c r="G282">
        <v>1</v>
      </c>
      <c r="H282" s="1" t="str">
        <f t="shared" si="18"/>
        <v>3</v>
      </c>
      <c r="I282" s="1" t="str">
        <f t="shared" si="19"/>
        <v>3</v>
      </c>
      <c r="J282" s="1" t="str">
        <f t="shared" si="20"/>
        <v>0</v>
      </c>
      <c r="K282" s="1" t="str">
        <f t="shared" si="21"/>
        <v>6</v>
      </c>
      <c r="L282" t="s">
        <v>33</v>
      </c>
      <c r="M282" t="s">
        <v>126</v>
      </c>
      <c r="N282">
        <v>0</v>
      </c>
      <c r="O282">
        <v>39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39</v>
      </c>
      <c r="X282">
        <v>117</v>
      </c>
      <c r="Y282">
        <v>6.5</v>
      </c>
      <c r="Z282">
        <v>2559</v>
      </c>
      <c r="AA282">
        <v>2</v>
      </c>
    </row>
    <row r="283" spans="1:27" ht="16.5" customHeight="1" x14ac:dyDescent="0.2">
      <c r="A283" t="s">
        <v>27</v>
      </c>
      <c r="B283" t="s">
        <v>28</v>
      </c>
      <c r="C283" s="2" t="s">
        <v>1053</v>
      </c>
      <c r="D283" t="s">
        <v>1054</v>
      </c>
      <c r="E283" t="s">
        <v>31</v>
      </c>
      <c r="F283" t="s">
        <v>88</v>
      </c>
      <c r="G283">
        <v>1</v>
      </c>
      <c r="H283" s="1" t="str">
        <f t="shared" si="18"/>
        <v>3</v>
      </c>
      <c r="I283" s="1" t="str">
        <f t="shared" si="19"/>
        <v>3</v>
      </c>
      <c r="J283" s="1" t="str">
        <f t="shared" si="20"/>
        <v>0</v>
      </c>
      <c r="K283" s="1" t="str">
        <f t="shared" si="21"/>
        <v>6</v>
      </c>
      <c r="L283" t="s">
        <v>33</v>
      </c>
      <c r="M283" t="s">
        <v>126</v>
      </c>
      <c r="N283">
        <v>0</v>
      </c>
      <c r="O283">
        <v>0</v>
      </c>
      <c r="P283">
        <v>0</v>
      </c>
      <c r="Q283">
        <v>28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28</v>
      </c>
      <c r="X283">
        <v>84</v>
      </c>
      <c r="Y283">
        <v>4.67</v>
      </c>
      <c r="Z283">
        <v>2559</v>
      </c>
      <c r="AA283">
        <v>2</v>
      </c>
    </row>
    <row r="284" spans="1:27" ht="16.5" customHeight="1" x14ac:dyDescent="0.2">
      <c r="A284" t="s">
        <v>27</v>
      </c>
      <c r="B284" t="s">
        <v>28</v>
      </c>
      <c r="C284" s="2" t="s">
        <v>1055</v>
      </c>
      <c r="D284" t="s">
        <v>1056</v>
      </c>
      <c r="E284" t="s">
        <v>31</v>
      </c>
      <c r="F284" t="s">
        <v>88</v>
      </c>
      <c r="G284">
        <v>1</v>
      </c>
      <c r="H284" s="1" t="str">
        <f t="shared" si="18"/>
        <v>2</v>
      </c>
      <c r="I284" s="1" t="str">
        <f t="shared" si="19"/>
        <v>2</v>
      </c>
      <c r="J284" s="1" t="str">
        <f t="shared" si="20"/>
        <v>0</v>
      </c>
      <c r="K284" s="1" t="str">
        <f t="shared" si="21"/>
        <v>4</v>
      </c>
      <c r="L284" t="s">
        <v>89</v>
      </c>
      <c r="M284" t="s">
        <v>150</v>
      </c>
      <c r="N284">
        <v>0</v>
      </c>
      <c r="O284">
        <v>39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39</v>
      </c>
      <c r="X284">
        <v>78</v>
      </c>
      <c r="Y284">
        <v>4.33</v>
      </c>
      <c r="Z284">
        <v>2559</v>
      </c>
      <c r="AA284">
        <v>2</v>
      </c>
    </row>
    <row r="285" spans="1:27" ht="16.5" customHeight="1" x14ac:dyDescent="0.2">
      <c r="A285" t="s">
        <v>27</v>
      </c>
      <c r="B285" t="s">
        <v>28</v>
      </c>
      <c r="C285" s="2" t="s">
        <v>471</v>
      </c>
      <c r="D285" t="s">
        <v>472</v>
      </c>
      <c r="E285" t="s">
        <v>31</v>
      </c>
      <c r="F285" t="s">
        <v>88</v>
      </c>
      <c r="G285">
        <v>1</v>
      </c>
      <c r="H285" s="1" t="str">
        <f t="shared" si="18"/>
        <v>2</v>
      </c>
      <c r="I285" s="1" t="str">
        <f t="shared" si="19"/>
        <v>1</v>
      </c>
      <c r="J285" s="1" t="str">
        <f t="shared" si="20"/>
        <v>2</v>
      </c>
      <c r="K285" s="1" t="str">
        <f t="shared" si="21"/>
        <v>3</v>
      </c>
      <c r="L285" t="s">
        <v>93</v>
      </c>
      <c r="M285" t="s">
        <v>94</v>
      </c>
      <c r="N285">
        <v>0</v>
      </c>
      <c r="O285">
        <v>6</v>
      </c>
      <c r="P285">
        <v>0</v>
      </c>
      <c r="Q285">
        <v>8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14</v>
      </c>
      <c r="X285">
        <v>28</v>
      </c>
      <c r="Y285">
        <v>1.56</v>
      </c>
      <c r="Z285">
        <v>2559</v>
      </c>
      <c r="AA285">
        <v>2</v>
      </c>
    </row>
    <row r="286" spans="1:27" ht="16.5" customHeight="1" x14ac:dyDescent="0.2">
      <c r="A286" t="s">
        <v>27</v>
      </c>
      <c r="B286" t="s">
        <v>28</v>
      </c>
      <c r="C286" s="2" t="s">
        <v>474</v>
      </c>
      <c r="D286" t="s">
        <v>1057</v>
      </c>
      <c r="E286" t="s">
        <v>31</v>
      </c>
      <c r="F286" t="s">
        <v>88</v>
      </c>
      <c r="G286">
        <v>1</v>
      </c>
      <c r="H286" s="1" t="str">
        <f t="shared" si="18"/>
        <v>2</v>
      </c>
      <c r="I286" s="1" t="str">
        <f t="shared" si="19"/>
        <v>1</v>
      </c>
      <c r="J286" s="1" t="str">
        <f t="shared" si="20"/>
        <v>2</v>
      </c>
      <c r="K286" s="1" t="str">
        <f t="shared" si="21"/>
        <v>3</v>
      </c>
      <c r="L286" t="s">
        <v>93</v>
      </c>
      <c r="M286" t="s">
        <v>138</v>
      </c>
      <c r="N286">
        <v>0</v>
      </c>
      <c r="O286">
        <v>2</v>
      </c>
      <c r="P286">
        <v>0</v>
      </c>
      <c r="Q286">
        <v>35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37</v>
      </c>
      <c r="X286">
        <v>74</v>
      </c>
      <c r="Y286">
        <v>4.1100000000000003</v>
      </c>
      <c r="Z286">
        <v>2559</v>
      </c>
      <c r="AA286">
        <v>2</v>
      </c>
    </row>
    <row r="287" spans="1:27" ht="16.5" customHeight="1" x14ac:dyDescent="0.2">
      <c r="A287" t="s">
        <v>27</v>
      </c>
      <c r="B287" t="s">
        <v>28</v>
      </c>
      <c r="C287" s="2" t="s">
        <v>1058</v>
      </c>
      <c r="D287" t="s">
        <v>1059</v>
      </c>
      <c r="E287" t="s">
        <v>31</v>
      </c>
      <c r="F287" t="s">
        <v>88</v>
      </c>
      <c r="G287">
        <v>1</v>
      </c>
      <c r="H287" s="1" t="str">
        <f t="shared" si="18"/>
        <v>2</v>
      </c>
      <c r="I287" s="1" t="str">
        <f t="shared" si="19"/>
        <v>1</v>
      </c>
      <c r="J287" s="1" t="str">
        <f t="shared" si="20"/>
        <v>2</v>
      </c>
      <c r="K287" s="1" t="str">
        <f t="shared" si="21"/>
        <v>3</v>
      </c>
      <c r="L287" t="s">
        <v>93</v>
      </c>
      <c r="M287" t="s">
        <v>149</v>
      </c>
      <c r="N287">
        <v>0</v>
      </c>
      <c r="O287">
        <v>39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40</v>
      </c>
      <c r="X287">
        <v>80</v>
      </c>
      <c r="Y287">
        <v>4.4400000000000004</v>
      </c>
      <c r="Z287">
        <v>2559</v>
      </c>
      <c r="AA287">
        <v>2</v>
      </c>
    </row>
    <row r="288" spans="1:27" ht="16.5" customHeight="1" x14ac:dyDescent="0.2">
      <c r="A288" t="s">
        <v>27</v>
      </c>
      <c r="B288" t="s">
        <v>28</v>
      </c>
      <c r="C288" s="2" t="s">
        <v>475</v>
      </c>
      <c r="D288" t="s">
        <v>1060</v>
      </c>
      <c r="E288" t="s">
        <v>31</v>
      </c>
      <c r="F288" t="s">
        <v>88</v>
      </c>
      <c r="G288">
        <v>1</v>
      </c>
      <c r="H288" s="1" t="str">
        <f t="shared" si="18"/>
        <v>2</v>
      </c>
      <c r="I288" s="1" t="str">
        <f t="shared" si="19"/>
        <v>1</v>
      </c>
      <c r="J288" s="1" t="str">
        <f t="shared" si="20"/>
        <v>2</v>
      </c>
      <c r="K288" s="1" t="str">
        <f t="shared" si="21"/>
        <v>3</v>
      </c>
      <c r="L288" t="s">
        <v>93</v>
      </c>
      <c r="M288" t="s">
        <v>153</v>
      </c>
      <c r="N288">
        <v>0</v>
      </c>
      <c r="O288">
        <v>6</v>
      </c>
      <c r="P288">
        <v>0</v>
      </c>
      <c r="Q288">
        <v>8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14</v>
      </c>
      <c r="X288">
        <v>28</v>
      </c>
      <c r="Y288">
        <v>1.56</v>
      </c>
      <c r="Z288">
        <v>2559</v>
      </c>
      <c r="AA288">
        <v>2</v>
      </c>
    </row>
    <row r="289" spans="1:27" ht="16.5" customHeight="1" x14ac:dyDescent="0.2">
      <c r="A289" t="s">
        <v>27</v>
      </c>
      <c r="B289" t="s">
        <v>28</v>
      </c>
      <c r="C289" s="2" t="s">
        <v>1061</v>
      </c>
      <c r="D289" t="s">
        <v>1062</v>
      </c>
      <c r="E289" t="s">
        <v>31</v>
      </c>
      <c r="F289" t="s">
        <v>88</v>
      </c>
      <c r="G289">
        <v>1</v>
      </c>
      <c r="H289" s="1" t="str">
        <f t="shared" si="18"/>
        <v>2</v>
      </c>
      <c r="I289" s="1" t="str">
        <f t="shared" si="19"/>
        <v>2</v>
      </c>
      <c r="J289" s="1" t="str">
        <f t="shared" si="20"/>
        <v>0</v>
      </c>
      <c r="K289" s="1" t="str">
        <f t="shared" si="21"/>
        <v>4</v>
      </c>
      <c r="L289" t="s">
        <v>89</v>
      </c>
      <c r="M289" t="s">
        <v>180</v>
      </c>
      <c r="N289">
        <v>0</v>
      </c>
      <c r="O289">
        <v>48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48</v>
      </c>
      <c r="X289">
        <v>96</v>
      </c>
      <c r="Y289">
        <v>5.33</v>
      </c>
      <c r="Z289">
        <v>2559</v>
      </c>
      <c r="AA289">
        <v>2</v>
      </c>
    </row>
    <row r="290" spans="1:27" ht="16.5" customHeight="1" x14ac:dyDescent="0.2">
      <c r="A290" t="s">
        <v>27</v>
      </c>
      <c r="B290" t="s">
        <v>28</v>
      </c>
      <c r="C290" s="2" t="s">
        <v>481</v>
      </c>
      <c r="D290" t="s">
        <v>482</v>
      </c>
      <c r="E290" t="s">
        <v>31</v>
      </c>
      <c r="F290" t="s">
        <v>88</v>
      </c>
      <c r="G290">
        <v>1</v>
      </c>
      <c r="H290" s="1" t="str">
        <f t="shared" si="18"/>
        <v>2</v>
      </c>
      <c r="I290" s="1" t="str">
        <f t="shared" si="19"/>
        <v>2</v>
      </c>
      <c r="J290" s="1" t="str">
        <f t="shared" si="20"/>
        <v>0</v>
      </c>
      <c r="K290" s="1" t="str">
        <f t="shared" si="21"/>
        <v>4</v>
      </c>
      <c r="L290" t="s">
        <v>89</v>
      </c>
      <c r="M290" t="s">
        <v>1063</v>
      </c>
      <c r="N290">
        <v>0</v>
      </c>
      <c r="O290">
        <v>0</v>
      </c>
      <c r="P290">
        <v>0</v>
      </c>
      <c r="Q290">
        <v>35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35</v>
      </c>
      <c r="X290">
        <v>70</v>
      </c>
      <c r="Y290">
        <v>3.89</v>
      </c>
      <c r="Z290">
        <v>2559</v>
      </c>
      <c r="AA290">
        <v>2</v>
      </c>
    </row>
    <row r="291" spans="1:27" ht="16.5" customHeight="1" x14ac:dyDescent="0.2">
      <c r="A291" t="s">
        <v>27</v>
      </c>
      <c r="B291" t="s">
        <v>28</v>
      </c>
      <c r="C291" s="2" t="s">
        <v>1064</v>
      </c>
      <c r="D291" t="s">
        <v>1065</v>
      </c>
      <c r="E291" t="s">
        <v>31</v>
      </c>
      <c r="F291" t="s">
        <v>88</v>
      </c>
      <c r="G291">
        <v>1</v>
      </c>
      <c r="H291" s="1" t="str">
        <f t="shared" si="18"/>
        <v>2</v>
      </c>
      <c r="I291" s="1" t="str">
        <f t="shared" si="19"/>
        <v>2</v>
      </c>
      <c r="J291" s="1" t="str">
        <f t="shared" si="20"/>
        <v>0</v>
      </c>
      <c r="K291" s="1" t="str">
        <f t="shared" si="21"/>
        <v>4</v>
      </c>
      <c r="L291" t="s">
        <v>89</v>
      </c>
      <c r="M291" t="s">
        <v>1063</v>
      </c>
      <c r="N291">
        <v>0</v>
      </c>
      <c r="O291">
        <v>48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48</v>
      </c>
      <c r="X291">
        <v>96</v>
      </c>
      <c r="Y291">
        <v>5.33</v>
      </c>
      <c r="Z291">
        <v>2559</v>
      </c>
      <c r="AA291">
        <v>2</v>
      </c>
    </row>
    <row r="292" spans="1:27" ht="16.5" customHeight="1" x14ac:dyDescent="0.2">
      <c r="A292" t="s">
        <v>27</v>
      </c>
      <c r="B292" t="s">
        <v>28</v>
      </c>
      <c r="C292" s="2" t="s">
        <v>1066</v>
      </c>
      <c r="D292" t="s">
        <v>1067</v>
      </c>
      <c r="E292" t="s">
        <v>31</v>
      </c>
      <c r="F292" t="s">
        <v>88</v>
      </c>
      <c r="G292">
        <v>1</v>
      </c>
      <c r="H292" s="1" t="str">
        <f t="shared" si="18"/>
        <v>2</v>
      </c>
      <c r="I292" s="1" t="str">
        <f t="shared" si="19"/>
        <v>2</v>
      </c>
      <c r="J292" s="1" t="str">
        <f t="shared" si="20"/>
        <v>0</v>
      </c>
      <c r="K292" s="1" t="str">
        <f t="shared" si="21"/>
        <v>4</v>
      </c>
      <c r="L292" t="s">
        <v>89</v>
      </c>
      <c r="M292" t="s">
        <v>154</v>
      </c>
      <c r="N292">
        <v>0</v>
      </c>
      <c r="O292">
        <v>48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48</v>
      </c>
      <c r="X292">
        <v>96</v>
      </c>
      <c r="Y292">
        <v>5.33</v>
      </c>
      <c r="Z292">
        <v>2559</v>
      </c>
      <c r="AA292">
        <v>2</v>
      </c>
    </row>
    <row r="293" spans="1:27" ht="16.5" customHeight="1" x14ac:dyDescent="0.2">
      <c r="A293" t="s">
        <v>27</v>
      </c>
      <c r="B293" t="s">
        <v>28</v>
      </c>
      <c r="C293" s="2" t="s">
        <v>1068</v>
      </c>
      <c r="D293" t="s">
        <v>1069</v>
      </c>
      <c r="E293" t="s">
        <v>31</v>
      </c>
      <c r="F293" t="s">
        <v>88</v>
      </c>
      <c r="G293">
        <v>1</v>
      </c>
      <c r="H293" s="1" t="str">
        <f t="shared" ref="H293:H356" si="22">LEFT(L293,1)</f>
        <v>2</v>
      </c>
      <c r="I293" s="1" t="str">
        <f t="shared" ref="I293:I356" si="23">MID(L293,4,1)</f>
        <v>2</v>
      </c>
      <c r="J293" s="1" t="str">
        <f t="shared" ref="J293:J356" si="24">MID(L293,6,1)</f>
        <v>0</v>
      </c>
      <c r="K293" s="1" t="str">
        <f t="shared" ref="K293:K356" si="25">MID(L293,8,1)</f>
        <v>4</v>
      </c>
      <c r="L293" t="s">
        <v>89</v>
      </c>
      <c r="M293" t="s">
        <v>150</v>
      </c>
      <c r="N293">
        <v>0</v>
      </c>
      <c r="O293">
        <v>48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48</v>
      </c>
      <c r="X293">
        <v>96</v>
      </c>
      <c r="Y293">
        <v>5.33</v>
      </c>
      <c r="Z293">
        <v>2559</v>
      </c>
      <c r="AA293">
        <v>2</v>
      </c>
    </row>
    <row r="294" spans="1:27" ht="16.5" customHeight="1" x14ac:dyDescent="0.2">
      <c r="A294" t="s">
        <v>27</v>
      </c>
      <c r="B294" t="s">
        <v>28</v>
      </c>
      <c r="C294" s="2" t="s">
        <v>1068</v>
      </c>
      <c r="D294" t="s">
        <v>1070</v>
      </c>
      <c r="E294" t="s">
        <v>31</v>
      </c>
      <c r="F294" t="s">
        <v>88</v>
      </c>
      <c r="G294">
        <v>1</v>
      </c>
      <c r="H294" s="1" t="str">
        <f t="shared" si="22"/>
        <v>2</v>
      </c>
      <c r="I294" s="1" t="str">
        <f t="shared" si="23"/>
        <v>2</v>
      </c>
      <c r="J294" s="1" t="str">
        <f t="shared" si="24"/>
        <v>0</v>
      </c>
      <c r="K294" s="1" t="str">
        <f t="shared" si="25"/>
        <v>4</v>
      </c>
      <c r="L294" t="s">
        <v>89</v>
      </c>
      <c r="M294" t="s">
        <v>94</v>
      </c>
      <c r="N294">
        <v>0</v>
      </c>
      <c r="O294">
        <v>6</v>
      </c>
      <c r="P294">
        <v>0</v>
      </c>
      <c r="Q294">
        <v>8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14</v>
      </c>
      <c r="X294">
        <v>28</v>
      </c>
      <c r="Y294">
        <v>1.56</v>
      </c>
      <c r="Z294">
        <v>2559</v>
      </c>
      <c r="AA294">
        <v>2</v>
      </c>
    </row>
    <row r="295" spans="1:27" ht="16.5" customHeight="1" x14ac:dyDescent="0.2">
      <c r="A295" t="s">
        <v>27</v>
      </c>
      <c r="B295" t="s">
        <v>28</v>
      </c>
      <c r="C295" s="2" t="s">
        <v>490</v>
      </c>
      <c r="D295" t="s">
        <v>491</v>
      </c>
      <c r="E295" t="s">
        <v>31</v>
      </c>
      <c r="F295" t="s">
        <v>88</v>
      </c>
      <c r="G295">
        <v>1</v>
      </c>
      <c r="H295" s="1" t="str">
        <f t="shared" si="22"/>
        <v>3</v>
      </c>
      <c r="I295" s="1" t="str">
        <f t="shared" si="23"/>
        <v>3</v>
      </c>
      <c r="J295" s="1" t="str">
        <f t="shared" si="24"/>
        <v>0</v>
      </c>
      <c r="K295" s="1" t="str">
        <f t="shared" si="25"/>
        <v>6</v>
      </c>
      <c r="L295" t="s">
        <v>33</v>
      </c>
      <c r="M295" t="s">
        <v>90</v>
      </c>
      <c r="N295">
        <v>0</v>
      </c>
      <c r="O295">
        <v>48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48</v>
      </c>
      <c r="X295">
        <v>144</v>
      </c>
      <c r="Y295">
        <v>8</v>
      </c>
      <c r="Z295">
        <v>2559</v>
      </c>
      <c r="AA295">
        <v>2</v>
      </c>
    </row>
    <row r="296" spans="1:27" ht="16.5" customHeight="1" x14ac:dyDescent="0.2">
      <c r="A296" t="s">
        <v>27</v>
      </c>
      <c r="B296" t="s">
        <v>28</v>
      </c>
      <c r="C296" s="2" t="s">
        <v>1071</v>
      </c>
      <c r="D296" t="s">
        <v>1072</v>
      </c>
      <c r="E296" t="s">
        <v>31</v>
      </c>
      <c r="F296" t="s">
        <v>88</v>
      </c>
      <c r="G296">
        <v>2</v>
      </c>
      <c r="H296" s="1" t="str">
        <f t="shared" si="22"/>
        <v>2</v>
      </c>
      <c r="I296" s="1" t="str">
        <f t="shared" si="23"/>
        <v>2</v>
      </c>
      <c r="J296" s="1" t="str">
        <f t="shared" si="24"/>
        <v>0</v>
      </c>
      <c r="K296" s="1" t="str">
        <f t="shared" si="25"/>
        <v>4</v>
      </c>
      <c r="L296" t="s">
        <v>89</v>
      </c>
      <c r="M296" t="s">
        <v>90</v>
      </c>
      <c r="N296">
        <v>0</v>
      </c>
      <c r="O296">
        <v>0</v>
      </c>
      <c r="P296">
        <v>0</v>
      </c>
      <c r="Q296">
        <v>35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35</v>
      </c>
      <c r="X296">
        <v>70</v>
      </c>
      <c r="Y296">
        <v>3.89</v>
      </c>
      <c r="Z296">
        <v>2559</v>
      </c>
      <c r="AA296">
        <v>2</v>
      </c>
    </row>
    <row r="297" spans="1:27" ht="16.5" customHeight="1" x14ac:dyDescent="0.2">
      <c r="A297" t="s">
        <v>27</v>
      </c>
      <c r="B297" t="s">
        <v>28</v>
      </c>
      <c r="C297" s="2" t="s">
        <v>1071</v>
      </c>
      <c r="D297" t="s">
        <v>1072</v>
      </c>
      <c r="E297" t="s">
        <v>31</v>
      </c>
      <c r="F297" t="s">
        <v>88</v>
      </c>
      <c r="G297">
        <v>1</v>
      </c>
      <c r="H297" s="1" t="str">
        <f t="shared" si="22"/>
        <v>2</v>
      </c>
      <c r="I297" s="1" t="str">
        <f t="shared" si="23"/>
        <v>2</v>
      </c>
      <c r="J297" s="1" t="str">
        <f t="shared" si="24"/>
        <v>0</v>
      </c>
      <c r="K297" s="1" t="str">
        <f t="shared" si="25"/>
        <v>4</v>
      </c>
      <c r="L297" t="s">
        <v>89</v>
      </c>
      <c r="M297" t="s">
        <v>90</v>
      </c>
      <c r="N297">
        <v>0</v>
      </c>
      <c r="O297">
        <v>48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48</v>
      </c>
      <c r="X297">
        <v>96</v>
      </c>
      <c r="Y297">
        <v>5.33</v>
      </c>
      <c r="Z297">
        <v>2559</v>
      </c>
      <c r="AA297">
        <v>2</v>
      </c>
    </row>
    <row r="298" spans="1:27" ht="16.5" customHeight="1" x14ac:dyDescent="0.2">
      <c r="A298" t="s">
        <v>27</v>
      </c>
      <c r="B298" t="s">
        <v>28</v>
      </c>
      <c r="C298" s="2" t="s">
        <v>1071</v>
      </c>
      <c r="D298" t="s">
        <v>489</v>
      </c>
      <c r="E298" t="s">
        <v>31</v>
      </c>
      <c r="F298" t="s">
        <v>88</v>
      </c>
      <c r="G298">
        <v>1</v>
      </c>
      <c r="H298" s="1" t="str">
        <f t="shared" si="22"/>
        <v>2</v>
      </c>
      <c r="I298" s="1" t="str">
        <f t="shared" si="23"/>
        <v>2</v>
      </c>
      <c r="J298" s="1" t="str">
        <f t="shared" si="24"/>
        <v>0</v>
      </c>
      <c r="K298" s="1" t="str">
        <f t="shared" si="25"/>
        <v>4</v>
      </c>
      <c r="L298" t="s">
        <v>89</v>
      </c>
      <c r="M298" t="s">
        <v>94</v>
      </c>
      <c r="N298">
        <v>0</v>
      </c>
      <c r="O298">
        <v>5</v>
      </c>
      <c r="P298">
        <v>0</v>
      </c>
      <c r="Q298">
        <v>20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25</v>
      </c>
      <c r="X298">
        <v>50</v>
      </c>
      <c r="Y298">
        <v>2.78</v>
      </c>
      <c r="Z298">
        <v>2559</v>
      </c>
      <c r="AA298">
        <v>2</v>
      </c>
    </row>
    <row r="299" spans="1:27" ht="16.5" customHeight="1" x14ac:dyDescent="0.2">
      <c r="A299" t="s">
        <v>27</v>
      </c>
      <c r="B299" t="s">
        <v>28</v>
      </c>
      <c r="C299" s="2" t="s">
        <v>492</v>
      </c>
      <c r="D299" t="s">
        <v>493</v>
      </c>
      <c r="E299" t="s">
        <v>31</v>
      </c>
      <c r="F299" t="s">
        <v>88</v>
      </c>
      <c r="G299">
        <v>1</v>
      </c>
      <c r="H299" s="1" t="str">
        <f t="shared" si="22"/>
        <v>2</v>
      </c>
      <c r="I299" s="1" t="str">
        <f t="shared" si="23"/>
        <v>2</v>
      </c>
      <c r="J299" s="1" t="str">
        <f t="shared" si="24"/>
        <v>0</v>
      </c>
      <c r="K299" s="1" t="str">
        <f t="shared" si="25"/>
        <v>4</v>
      </c>
      <c r="L299" t="s">
        <v>89</v>
      </c>
      <c r="M299" t="s">
        <v>148</v>
      </c>
      <c r="N299">
        <v>0</v>
      </c>
      <c r="O299">
        <v>48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48</v>
      </c>
      <c r="X299">
        <v>96</v>
      </c>
      <c r="Y299">
        <v>5.33</v>
      </c>
      <c r="Z299">
        <v>2559</v>
      </c>
      <c r="AA299">
        <v>2</v>
      </c>
    </row>
    <row r="300" spans="1:27" ht="16.5" customHeight="1" x14ac:dyDescent="0.2">
      <c r="A300" t="s">
        <v>27</v>
      </c>
      <c r="B300" t="s">
        <v>28</v>
      </c>
      <c r="C300" s="2" t="s">
        <v>496</v>
      </c>
      <c r="D300" t="s">
        <v>497</v>
      </c>
      <c r="E300" t="s">
        <v>31</v>
      </c>
      <c r="F300" t="s">
        <v>88</v>
      </c>
      <c r="G300">
        <v>1</v>
      </c>
      <c r="H300" s="1" t="str">
        <f t="shared" si="22"/>
        <v>2</v>
      </c>
      <c r="I300" s="1" t="str">
        <f t="shared" si="23"/>
        <v>1</v>
      </c>
      <c r="J300" s="1" t="str">
        <f t="shared" si="24"/>
        <v>2</v>
      </c>
      <c r="K300" s="1" t="str">
        <f t="shared" si="25"/>
        <v>3</v>
      </c>
      <c r="L300" t="s">
        <v>93</v>
      </c>
      <c r="M300" t="s">
        <v>150</v>
      </c>
      <c r="N300">
        <v>0</v>
      </c>
      <c r="O300">
        <v>0</v>
      </c>
      <c r="P300">
        <v>0</v>
      </c>
      <c r="Q300">
        <v>29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29</v>
      </c>
      <c r="X300">
        <v>58</v>
      </c>
      <c r="Y300">
        <v>3.22</v>
      </c>
      <c r="Z300">
        <v>2559</v>
      </c>
      <c r="AA300">
        <v>2</v>
      </c>
    </row>
    <row r="301" spans="1:27" ht="16.5" customHeight="1" x14ac:dyDescent="0.2">
      <c r="A301" t="s">
        <v>27</v>
      </c>
      <c r="B301" t="s">
        <v>28</v>
      </c>
      <c r="C301" s="2" t="s">
        <v>1073</v>
      </c>
      <c r="D301" t="s">
        <v>1074</v>
      </c>
      <c r="E301" t="s">
        <v>31</v>
      </c>
      <c r="F301" t="s">
        <v>88</v>
      </c>
      <c r="G301">
        <v>1</v>
      </c>
      <c r="H301" s="1" t="str">
        <f t="shared" si="22"/>
        <v>3</v>
      </c>
      <c r="I301" s="1" t="str">
        <f t="shared" si="23"/>
        <v>3</v>
      </c>
      <c r="J301" s="1" t="str">
        <f t="shared" si="24"/>
        <v>0</v>
      </c>
      <c r="K301" s="1" t="str">
        <f t="shared" si="25"/>
        <v>6</v>
      </c>
      <c r="L301" t="s">
        <v>33</v>
      </c>
      <c r="M301" t="s">
        <v>149</v>
      </c>
      <c r="N301">
        <v>0</v>
      </c>
      <c r="O301">
        <v>0</v>
      </c>
      <c r="P301">
        <v>0</v>
      </c>
      <c r="Q301">
        <v>36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36</v>
      </c>
      <c r="X301">
        <v>108</v>
      </c>
      <c r="Y301">
        <v>6</v>
      </c>
      <c r="Z301">
        <v>2559</v>
      </c>
      <c r="AA301">
        <v>2</v>
      </c>
    </row>
    <row r="302" spans="1:27" ht="16.5" customHeight="1" x14ac:dyDescent="0.2">
      <c r="A302" t="s">
        <v>27</v>
      </c>
      <c r="B302" t="s">
        <v>28</v>
      </c>
      <c r="C302" s="2" t="s">
        <v>1075</v>
      </c>
      <c r="D302" t="s">
        <v>1076</v>
      </c>
      <c r="E302" t="s">
        <v>31</v>
      </c>
      <c r="F302" t="s">
        <v>88</v>
      </c>
      <c r="G302">
        <v>2</v>
      </c>
      <c r="H302" s="1" t="str">
        <f t="shared" si="22"/>
        <v>2</v>
      </c>
      <c r="I302" s="1" t="str">
        <f t="shared" si="23"/>
        <v>2</v>
      </c>
      <c r="J302" s="1" t="str">
        <f t="shared" si="24"/>
        <v>0</v>
      </c>
      <c r="K302" s="1" t="str">
        <f t="shared" si="25"/>
        <v>4</v>
      </c>
      <c r="L302" t="s">
        <v>89</v>
      </c>
      <c r="M302" t="s">
        <v>180</v>
      </c>
      <c r="N302">
        <v>0</v>
      </c>
      <c r="O302">
        <v>0</v>
      </c>
      <c r="P302">
        <v>0</v>
      </c>
      <c r="Q302">
        <v>35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35</v>
      </c>
      <c r="X302">
        <v>70</v>
      </c>
      <c r="Y302">
        <v>3.89</v>
      </c>
      <c r="Z302">
        <v>2559</v>
      </c>
      <c r="AA302">
        <v>2</v>
      </c>
    </row>
    <row r="303" spans="1:27" ht="16.5" customHeight="1" x14ac:dyDescent="0.2">
      <c r="A303" t="s">
        <v>27</v>
      </c>
      <c r="B303" t="s">
        <v>28</v>
      </c>
      <c r="C303" s="2" t="s">
        <v>1075</v>
      </c>
      <c r="D303" t="s">
        <v>1076</v>
      </c>
      <c r="E303" t="s">
        <v>31</v>
      </c>
      <c r="F303" t="s">
        <v>88</v>
      </c>
      <c r="G303">
        <v>1</v>
      </c>
      <c r="H303" s="1" t="str">
        <f t="shared" si="22"/>
        <v>2</v>
      </c>
      <c r="I303" s="1" t="str">
        <f t="shared" si="23"/>
        <v>2</v>
      </c>
      <c r="J303" s="1" t="str">
        <f t="shared" si="24"/>
        <v>0</v>
      </c>
      <c r="K303" s="1" t="str">
        <f t="shared" si="25"/>
        <v>4</v>
      </c>
      <c r="L303" t="s">
        <v>89</v>
      </c>
      <c r="M303" t="s">
        <v>180</v>
      </c>
      <c r="N303">
        <v>0</v>
      </c>
      <c r="O303">
        <v>48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48</v>
      </c>
      <c r="X303">
        <v>96</v>
      </c>
      <c r="Y303">
        <v>5.33</v>
      </c>
      <c r="Z303">
        <v>2559</v>
      </c>
      <c r="AA303">
        <v>2</v>
      </c>
    </row>
    <row r="304" spans="1:27" ht="16.5" customHeight="1" x14ac:dyDescent="0.2">
      <c r="A304" t="s">
        <v>27</v>
      </c>
      <c r="B304" t="s">
        <v>28</v>
      </c>
      <c r="C304" s="2" t="s">
        <v>1077</v>
      </c>
      <c r="D304" t="s">
        <v>1078</v>
      </c>
      <c r="E304" t="s">
        <v>31</v>
      </c>
      <c r="F304" t="s">
        <v>88</v>
      </c>
      <c r="G304">
        <v>1</v>
      </c>
      <c r="H304" s="1" t="str">
        <f t="shared" si="22"/>
        <v>2</v>
      </c>
      <c r="I304" s="1" t="str">
        <f t="shared" si="23"/>
        <v>2</v>
      </c>
      <c r="J304" s="1" t="str">
        <f t="shared" si="24"/>
        <v>0</v>
      </c>
      <c r="K304" s="1" t="str">
        <f t="shared" si="25"/>
        <v>4</v>
      </c>
      <c r="L304" t="s">
        <v>89</v>
      </c>
      <c r="M304" t="s">
        <v>151</v>
      </c>
      <c r="N304">
        <v>0</v>
      </c>
      <c r="O304">
        <v>30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30</v>
      </c>
      <c r="X304">
        <v>60</v>
      </c>
      <c r="Y304">
        <v>3.33</v>
      </c>
      <c r="Z304">
        <v>2559</v>
      </c>
      <c r="AA304">
        <v>2</v>
      </c>
    </row>
    <row r="305" spans="1:27" ht="16.5" customHeight="1" x14ac:dyDescent="0.2">
      <c r="A305" t="s">
        <v>27</v>
      </c>
      <c r="B305" t="s">
        <v>28</v>
      </c>
      <c r="C305" s="2" t="s">
        <v>1079</v>
      </c>
      <c r="D305" t="s">
        <v>1080</v>
      </c>
      <c r="E305" t="s">
        <v>31</v>
      </c>
      <c r="F305" t="s">
        <v>88</v>
      </c>
      <c r="G305">
        <v>2</v>
      </c>
      <c r="H305" s="1" t="str">
        <f t="shared" si="22"/>
        <v>2</v>
      </c>
      <c r="I305" s="1" t="str">
        <f t="shared" si="23"/>
        <v>2</v>
      </c>
      <c r="J305" s="1" t="str">
        <f t="shared" si="24"/>
        <v>0</v>
      </c>
      <c r="K305" s="1" t="str">
        <f t="shared" si="25"/>
        <v>4</v>
      </c>
      <c r="L305" t="s">
        <v>89</v>
      </c>
      <c r="M305" t="s">
        <v>148</v>
      </c>
      <c r="N305">
        <v>0</v>
      </c>
      <c r="O305">
        <v>0</v>
      </c>
      <c r="P305">
        <v>0</v>
      </c>
      <c r="Q305">
        <v>36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36</v>
      </c>
      <c r="X305">
        <v>72</v>
      </c>
      <c r="Y305">
        <v>4</v>
      </c>
      <c r="Z305">
        <v>2559</v>
      </c>
      <c r="AA305">
        <v>2</v>
      </c>
    </row>
    <row r="306" spans="1:27" ht="16.5" customHeight="1" x14ac:dyDescent="0.2">
      <c r="A306" t="s">
        <v>27</v>
      </c>
      <c r="B306" t="s">
        <v>28</v>
      </c>
      <c r="C306" s="2" t="s">
        <v>1079</v>
      </c>
      <c r="D306" t="s">
        <v>1080</v>
      </c>
      <c r="E306" t="s">
        <v>31</v>
      </c>
      <c r="F306" t="s">
        <v>88</v>
      </c>
      <c r="G306">
        <v>1</v>
      </c>
      <c r="H306" s="1" t="str">
        <f t="shared" si="22"/>
        <v>2</v>
      </c>
      <c r="I306" s="1" t="str">
        <f t="shared" si="23"/>
        <v>2</v>
      </c>
      <c r="J306" s="1" t="str">
        <f t="shared" si="24"/>
        <v>0</v>
      </c>
      <c r="K306" s="1" t="str">
        <f t="shared" si="25"/>
        <v>4</v>
      </c>
      <c r="L306" t="s">
        <v>89</v>
      </c>
      <c r="M306" t="s">
        <v>150</v>
      </c>
      <c r="N306">
        <v>0</v>
      </c>
      <c r="O306">
        <v>30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30</v>
      </c>
      <c r="X306">
        <v>60</v>
      </c>
      <c r="Y306">
        <v>3.33</v>
      </c>
      <c r="Z306">
        <v>2559</v>
      </c>
      <c r="AA306">
        <v>2</v>
      </c>
    </row>
    <row r="307" spans="1:27" ht="16.5" customHeight="1" x14ac:dyDescent="0.2">
      <c r="A307" t="s">
        <v>27</v>
      </c>
      <c r="B307" t="s">
        <v>28</v>
      </c>
      <c r="C307" s="2" t="s">
        <v>501</v>
      </c>
      <c r="D307" t="s">
        <v>502</v>
      </c>
      <c r="E307" t="s">
        <v>31</v>
      </c>
      <c r="F307" t="s">
        <v>88</v>
      </c>
      <c r="G307">
        <v>1</v>
      </c>
      <c r="H307" s="1" t="str">
        <f t="shared" si="22"/>
        <v>3</v>
      </c>
      <c r="I307" s="1" t="str">
        <f t="shared" si="23"/>
        <v>3</v>
      </c>
      <c r="J307" s="1" t="str">
        <f t="shared" si="24"/>
        <v>0</v>
      </c>
      <c r="K307" s="1" t="str">
        <f t="shared" si="25"/>
        <v>6</v>
      </c>
      <c r="L307" t="s">
        <v>33</v>
      </c>
      <c r="M307" t="s">
        <v>473</v>
      </c>
      <c r="N307">
        <v>0</v>
      </c>
      <c r="O307">
        <v>0</v>
      </c>
      <c r="P307">
        <v>0</v>
      </c>
      <c r="Q307">
        <v>35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35</v>
      </c>
      <c r="X307">
        <v>105</v>
      </c>
      <c r="Y307">
        <v>5.83</v>
      </c>
      <c r="Z307">
        <v>2559</v>
      </c>
      <c r="AA307">
        <v>2</v>
      </c>
    </row>
    <row r="308" spans="1:27" ht="16.5" customHeight="1" x14ac:dyDescent="0.2">
      <c r="A308" t="s">
        <v>27</v>
      </c>
      <c r="B308" t="s">
        <v>28</v>
      </c>
      <c r="C308" s="2" t="s">
        <v>1081</v>
      </c>
      <c r="D308" t="s">
        <v>1082</v>
      </c>
      <c r="E308" t="s">
        <v>31</v>
      </c>
      <c r="F308" t="s">
        <v>88</v>
      </c>
      <c r="G308">
        <v>1</v>
      </c>
      <c r="H308" s="1" t="str">
        <f t="shared" si="22"/>
        <v>2</v>
      </c>
      <c r="I308" s="1" t="str">
        <f t="shared" si="23"/>
        <v>2</v>
      </c>
      <c r="J308" s="1" t="str">
        <f t="shared" si="24"/>
        <v>0</v>
      </c>
      <c r="K308" s="1" t="str">
        <f t="shared" si="25"/>
        <v>4</v>
      </c>
      <c r="L308" t="s">
        <v>89</v>
      </c>
      <c r="M308" t="s">
        <v>505</v>
      </c>
      <c r="N308">
        <v>0</v>
      </c>
      <c r="O308">
        <v>0</v>
      </c>
      <c r="P308">
        <v>0</v>
      </c>
      <c r="Q308">
        <v>37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37</v>
      </c>
      <c r="X308">
        <v>74</v>
      </c>
      <c r="Y308">
        <v>4.1100000000000003</v>
      </c>
      <c r="Z308">
        <v>2559</v>
      </c>
      <c r="AA308">
        <v>2</v>
      </c>
    </row>
    <row r="309" spans="1:27" ht="16.5" customHeight="1" x14ac:dyDescent="0.2">
      <c r="A309" t="s">
        <v>27</v>
      </c>
      <c r="B309" t="s">
        <v>28</v>
      </c>
      <c r="C309" s="2" t="s">
        <v>1083</v>
      </c>
      <c r="D309" t="s">
        <v>1084</v>
      </c>
      <c r="E309" t="s">
        <v>31</v>
      </c>
      <c r="F309" t="s">
        <v>88</v>
      </c>
      <c r="G309">
        <v>1</v>
      </c>
      <c r="H309" s="1" t="str">
        <f t="shared" si="22"/>
        <v>3</v>
      </c>
      <c r="I309" s="1" t="str">
        <f t="shared" si="23"/>
        <v>0</v>
      </c>
      <c r="J309" s="1" t="str">
        <f t="shared" si="24"/>
        <v>9</v>
      </c>
      <c r="K309" s="1" t="str">
        <f t="shared" si="25"/>
        <v>0</v>
      </c>
      <c r="L309" t="s">
        <v>55</v>
      </c>
      <c r="M309" t="s">
        <v>1085</v>
      </c>
      <c r="N309">
        <v>0</v>
      </c>
      <c r="O309">
        <v>30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30</v>
      </c>
      <c r="X309">
        <v>90</v>
      </c>
      <c r="Y309">
        <v>5</v>
      </c>
      <c r="Z309">
        <v>2559</v>
      </c>
      <c r="AA309">
        <v>2</v>
      </c>
    </row>
    <row r="310" spans="1:27" ht="16.5" customHeight="1" x14ac:dyDescent="0.2">
      <c r="A310" t="s">
        <v>27</v>
      </c>
      <c r="B310" t="s">
        <v>28</v>
      </c>
      <c r="C310" s="2" t="s">
        <v>1086</v>
      </c>
      <c r="D310" t="s">
        <v>1087</v>
      </c>
      <c r="E310" t="s">
        <v>31</v>
      </c>
      <c r="F310" t="s">
        <v>88</v>
      </c>
      <c r="G310">
        <v>1</v>
      </c>
      <c r="H310" s="1" t="str">
        <f t="shared" si="22"/>
        <v>3</v>
      </c>
      <c r="I310" s="1" t="str">
        <f t="shared" si="23"/>
        <v>2</v>
      </c>
      <c r="J310" s="1" t="str">
        <f t="shared" si="24"/>
        <v>2</v>
      </c>
      <c r="K310" s="1" t="str">
        <f t="shared" si="25"/>
        <v>5</v>
      </c>
      <c r="L310" t="s">
        <v>63</v>
      </c>
      <c r="M310" t="s">
        <v>94</v>
      </c>
      <c r="N310">
        <v>0</v>
      </c>
      <c r="O310">
        <v>0</v>
      </c>
      <c r="P310">
        <v>0</v>
      </c>
      <c r="Q310">
        <v>36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36</v>
      </c>
      <c r="X310">
        <v>108</v>
      </c>
      <c r="Y310">
        <v>6</v>
      </c>
      <c r="Z310">
        <v>2559</v>
      </c>
      <c r="AA310">
        <v>2</v>
      </c>
    </row>
    <row r="311" spans="1:27" ht="16.5" customHeight="1" x14ac:dyDescent="0.2">
      <c r="A311" t="s">
        <v>27</v>
      </c>
      <c r="B311" t="s">
        <v>28</v>
      </c>
      <c r="C311" s="2" t="s">
        <v>1088</v>
      </c>
      <c r="D311" t="s">
        <v>1089</v>
      </c>
      <c r="E311" t="s">
        <v>31</v>
      </c>
      <c r="F311" t="s">
        <v>515</v>
      </c>
      <c r="G311">
        <v>1</v>
      </c>
      <c r="H311" s="1" t="str">
        <f t="shared" si="22"/>
        <v>3</v>
      </c>
      <c r="I311" s="1" t="str">
        <f t="shared" si="23"/>
        <v>2</v>
      </c>
      <c r="J311" s="1" t="str">
        <f t="shared" si="24"/>
        <v>2</v>
      </c>
      <c r="K311" s="1" t="str">
        <f t="shared" si="25"/>
        <v>5</v>
      </c>
      <c r="L311" t="s">
        <v>63</v>
      </c>
      <c r="M311" t="s">
        <v>516</v>
      </c>
      <c r="N311">
        <v>0</v>
      </c>
      <c r="O311">
        <v>30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30</v>
      </c>
      <c r="X311">
        <v>90</v>
      </c>
      <c r="Y311">
        <v>5</v>
      </c>
      <c r="Z311">
        <v>2559</v>
      </c>
      <c r="AA311">
        <v>2</v>
      </c>
    </row>
    <row r="312" spans="1:27" ht="16.5" customHeight="1" x14ac:dyDescent="0.2">
      <c r="A312" t="s">
        <v>27</v>
      </c>
      <c r="B312" t="s">
        <v>28</v>
      </c>
      <c r="C312" s="2" t="s">
        <v>1090</v>
      </c>
      <c r="D312" t="s">
        <v>1091</v>
      </c>
      <c r="E312" t="s">
        <v>31</v>
      </c>
      <c r="F312" t="s">
        <v>515</v>
      </c>
      <c r="G312">
        <v>1</v>
      </c>
      <c r="H312" s="1" t="str">
        <f t="shared" si="22"/>
        <v>2</v>
      </c>
      <c r="I312" s="1" t="str">
        <f t="shared" si="23"/>
        <v>2</v>
      </c>
      <c r="J312" s="1" t="str">
        <f t="shared" si="24"/>
        <v>0</v>
      </c>
      <c r="K312" s="1" t="str">
        <f t="shared" si="25"/>
        <v>4</v>
      </c>
      <c r="L312" t="s">
        <v>89</v>
      </c>
      <c r="M312" t="s">
        <v>516</v>
      </c>
      <c r="N312">
        <v>0</v>
      </c>
      <c r="O312">
        <v>30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31</v>
      </c>
      <c r="X312">
        <v>62</v>
      </c>
      <c r="Y312">
        <v>3.44</v>
      </c>
      <c r="Z312">
        <v>2559</v>
      </c>
      <c r="AA312">
        <v>2</v>
      </c>
    </row>
    <row r="313" spans="1:27" ht="16.5" customHeight="1" x14ac:dyDescent="0.2">
      <c r="A313" t="s">
        <v>27</v>
      </c>
      <c r="B313" t="s">
        <v>28</v>
      </c>
      <c r="C313" s="2" t="s">
        <v>1092</v>
      </c>
      <c r="D313" t="s">
        <v>1093</v>
      </c>
      <c r="E313" t="s">
        <v>31</v>
      </c>
      <c r="F313" t="s">
        <v>515</v>
      </c>
      <c r="G313">
        <v>1</v>
      </c>
      <c r="H313" s="1" t="str">
        <f t="shared" si="22"/>
        <v>2</v>
      </c>
      <c r="I313" s="1" t="str">
        <f t="shared" si="23"/>
        <v>2</v>
      </c>
      <c r="J313" s="1" t="str">
        <f t="shared" si="24"/>
        <v>0</v>
      </c>
      <c r="K313" s="1" t="str">
        <f t="shared" si="25"/>
        <v>4</v>
      </c>
      <c r="L313" t="s">
        <v>89</v>
      </c>
      <c r="M313" t="s">
        <v>165</v>
      </c>
      <c r="N313">
        <v>0</v>
      </c>
      <c r="O313">
        <v>33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33</v>
      </c>
      <c r="X313">
        <v>66</v>
      </c>
      <c r="Y313">
        <v>3.67</v>
      </c>
      <c r="Z313">
        <v>2559</v>
      </c>
      <c r="AA313">
        <v>2</v>
      </c>
    </row>
    <row r="314" spans="1:27" ht="16.5" customHeight="1" x14ac:dyDescent="0.2">
      <c r="A314" t="s">
        <v>27</v>
      </c>
      <c r="B314" t="s">
        <v>28</v>
      </c>
      <c r="C314" s="2" t="s">
        <v>1094</v>
      </c>
      <c r="D314" t="s">
        <v>1095</v>
      </c>
      <c r="E314" t="s">
        <v>31</v>
      </c>
      <c r="F314" t="s">
        <v>515</v>
      </c>
      <c r="G314">
        <v>1</v>
      </c>
      <c r="H314" s="1" t="str">
        <f t="shared" si="22"/>
        <v>2</v>
      </c>
      <c r="I314" s="1" t="str">
        <f t="shared" si="23"/>
        <v>2</v>
      </c>
      <c r="J314" s="1" t="str">
        <f t="shared" si="24"/>
        <v>0</v>
      </c>
      <c r="K314" s="1" t="str">
        <f t="shared" si="25"/>
        <v>4</v>
      </c>
      <c r="L314" t="s">
        <v>89</v>
      </c>
      <c r="M314" t="s">
        <v>1096</v>
      </c>
      <c r="N314">
        <v>0</v>
      </c>
      <c r="O314">
        <v>31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31</v>
      </c>
      <c r="X314">
        <v>62</v>
      </c>
      <c r="Y314">
        <v>3.44</v>
      </c>
      <c r="Z314">
        <v>2559</v>
      </c>
      <c r="AA314">
        <v>2</v>
      </c>
    </row>
    <row r="315" spans="1:27" ht="16.5" customHeight="1" x14ac:dyDescent="0.2">
      <c r="A315" t="s">
        <v>27</v>
      </c>
      <c r="B315" t="s">
        <v>28</v>
      </c>
      <c r="C315" s="2" t="s">
        <v>1097</v>
      </c>
      <c r="D315" t="s">
        <v>1098</v>
      </c>
      <c r="E315" t="s">
        <v>31</v>
      </c>
      <c r="F315" t="s">
        <v>515</v>
      </c>
      <c r="G315">
        <v>1</v>
      </c>
      <c r="H315" s="1" t="str">
        <f t="shared" si="22"/>
        <v>2</v>
      </c>
      <c r="I315" s="1" t="str">
        <f t="shared" si="23"/>
        <v>2</v>
      </c>
      <c r="J315" s="1" t="str">
        <f t="shared" si="24"/>
        <v>0</v>
      </c>
      <c r="K315" s="1" t="str">
        <f t="shared" si="25"/>
        <v>4</v>
      </c>
      <c r="L315" t="s">
        <v>89</v>
      </c>
      <c r="M315" t="s">
        <v>44</v>
      </c>
      <c r="N315">
        <v>0</v>
      </c>
      <c r="O315">
        <v>33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33</v>
      </c>
      <c r="X315">
        <v>66</v>
      </c>
      <c r="Y315">
        <v>3.67</v>
      </c>
      <c r="Z315">
        <v>2559</v>
      </c>
      <c r="AA315">
        <v>2</v>
      </c>
    </row>
    <row r="316" spans="1:27" ht="16.5" customHeight="1" x14ac:dyDescent="0.2">
      <c r="A316" t="s">
        <v>27</v>
      </c>
      <c r="B316" t="s">
        <v>28</v>
      </c>
      <c r="C316" s="2" t="s">
        <v>1099</v>
      </c>
      <c r="D316" t="s">
        <v>1100</v>
      </c>
      <c r="E316" t="s">
        <v>31</v>
      </c>
      <c r="F316" t="s">
        <v>515</v>
      </c>
      <c r="G316">
        <v>1</v>
      </c>
      <c r="H316" s="1" t="str">
        <f t="shared" si="22"/>
        <v>2</v>
      </c>
      <c r="I316" s="1" t="str">
        <f t="shared" si="23"/>
        <v>1</v>
      </c>
      <c r="J316" s="1" t="str">
        <f t="shared" si="24"/>
        <v>2</v>
      </c>
      <c r="K316" s="1" t="str">
        <f t="shared" si="25"/>
        <v>3</v>
      </c>
      <c r="L316" t="s">
        <v>93</v>
      </c>
      <c r="M316" t="s">
        <v>166</v>
      </c>
      <c r="N316">
        <v>0</v>
      </c>
      <c r="O316">
        <v>34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34</v>
      </c>
      <c r="X316">
        <v>68</v>
      </c>
      <c r="Y316">
        <v>3.78</v>
      </c>
      <c r="Z316">
        <v>2559</v>
      </c>
      <c r="AA316">
        <v>2</v>
      </c>
    </row>
    <row r="317" spans="1:27" ht="16.5" customHeight="1" x14ac:dyDescent="0.2">
      <c r="A317" t="s">
        <v>27</v>
      </c>
      <c r="B317" t="s">
        <v>28</v>
      </c>
      <c r="C317" s="2" t="s">
        <v>1101</v>
      </c>
      <c r="D317" t="s">
        <v>1102</v>
      </c>
      <c r="E317" t="s">
        <v>31</v>
      </c>
      <c r="F317" t="s">
        <v>515</v>
      </c>
      <c r="G317">
        <v>1</v>
      </c>
      <c r="H317" s="1" t="str">
        <f t="shared" si="22"/>
        <v>3</v>
      </c>
      <c r="I317" s="1" t="str">
        <f t="shared" si="23"/>
        <v>3</v>
      </c>
      <c r="J317" s="1" t="str">
        <f t="shared" si="24"/>
        <v>0</v>
      </c>
      <c r="K317" s="1" t="str">
        <f t="shared" si="25"/>
        <v>6</v>
      </c>
      <c r="L317" t="s">
        <v>33</v>
      </c>
      <c r="M317" t="s">
        <v>516</v>
      </c>
      <c r="N317">
        <v>0</v>
      </c>
      <c r="O317">
        <v>31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31</v>
      </c>
      <c r="X317">
        <v>93</v>
      </c>
      <c r="Y317">
        <v>5.17</v>
      </c>
      <c r="Z317">
        <v>2559</v>
      </c>
      <c r="AA317">
        <v>2</v>
      </c>
    </row>
    <row r="318" spans="1:27" ht="16.5" customHeight="1" x14ac:dyDescent="0.2">
      <c r="A318" t="s">
        <v>27</v>
      </c>
      <c r="B318" t="s">
        <v>28</v>
      </c>
      <c r="C318" s="2" t="s">
        <v>1103</v>
      </c>
      <c r="D318" t="s">
        <v>1104</v>
      </c>
      <c r="E318" t="s">
        <v>31</v>
      </c>
      <c r="F318" t="s">
        <v>515</v>
      </c>
      <c r="G318">
        <v>1</v>
      </c>
      <c r="H318" s="1" t="str">
        <f t="shared" si="22"/>
        <v>3</v>
      </c>
      <c r="I318" s="1" t="str">
        <f t="shared" si="23"/>
        <v>3</v>
      </c>
      <c r="J318" s="1" t="str">
        <f t="shared" si="24"/>
        <v>0</v>
      </c>
      <c r="K318" s="1" t="str">
        <f t="shared" si="25"/>
        <v>6</v>
      </c>
      <c r="L318" t="s">
        <v>33</v>
      </c>
      <c r="M318" t="s">
        <v>166</v>
      </c>
      <c r="N318">
        <v>0</v>
      </c>
      <c r="O318">
        <v>31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31</v>
      </c>
      <c r="X318">
        <v>93</v>
      </c>
      <c r="Y318">
        <v>5.17</v>
      </c>
      <c r="Z318">
        <v>2559</v>
      </c>
      <c r="AA318">
        <v>2</v>
      </c>
    </row>
    <row r="319" spans="1:27" ht="16.5" customHeight="1" x14ac:dyDescent="0.2">
      <c r="A319" t="s">
        <v>27</v>
      </c>
      <c r="B319" t="s">
        <v>28</v>
      </c>
      <c r="C319" s="2" t="s">
        <v>1105</v>
      </c>
      <c r="D319" t="s">
        <v>1106</v>
      </c>
      <c r="E319" t="s">
        <v>31</v>
      </c>
      <c r="F319" t="s">
        <v>515</v>
      </c>
      <c r="G319">
        <v>1</v>
      </c>
      <c r="H319" s="1" t="str">
        <f t="shared" si="22"/>
        <v>2</v>
      </c>
      <c r="I319" s="1" t="str">
        <f t="shared" si="23"/>
        <v>2</v>
      </c>
      <c r="J319" s="1" t="str">
        <f t="shared" si="24"/>
        <v>0</v>
      </c>
      <c r="K319" s="1" t="str">
        <f t="shared" si="25"/>
        <v>4</v>
      </c>
      <c r="L319" t="s">
        <v>89</v>
      </c>
      <c r="M319" t="s">
        <v>516</v>
      </c>
      <c r="N319">
        <v>0</v>
      </c>
      <c r="O319">
        <v>42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42</v>
      </c>
      <c r="X319">
        <v>84</v>
      </c>
      <c r="Y319">
        <v>4.67</v>
      </c>
      <c r="Z319">
        <v>2559</v>
      </c>
      <c r="AA319">
        <v>2</v>
      </c>
    </row>
    <row r="320" spans="1:27" ht="16.5" customHeight="1" x14ac:dyDescent="0.2">
      <c r="A320" t="s">
        <v>27</v>
      </c>
      <c r="B320" t="s">
        <v>28</v>
      </c>
      <c r="C320" s="2" t="s">
        <v>1107</v>
      </c>
      <c r="D320" t="s">
        <v>596</v>
      </c>
      <c r="E320" t="s">
        <v>31</v>
      </c>
      <c r="F320" t="s">
        <v>515</v>
      </c>
      <c r="G320">
        <v>1</v>
      </c>
      <c r="H320" s="1" t="str">
        <f t="shared" si="22"/>
        <v>2</v>
      </c>
      <c r="I320" s="1" t="str">
        <f t="shared" si="23"/>
        <v>2</v>
      </c>
      <c r="J320" s="1" t="str">
        <f t="shared" si="24"/>
        <v>0</v>
      </c>
      <c r="K320" s="1" t="str">
        <f t="shared" si="25"/>
        <v>4</v>
      </c>
      <c r="L320" t="s">
        <v>89</v>
      </c>
      <c r="M320" t="s">
        <v>166</v>
      </c>
      <c r="N320">
        <v>0</v>
      </c>
      <c r="O320">
        <v>43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43</v>
      </c>
      <c r="X320">
        <v>86</v>
      </c>
      <c r="Y320">
        <v>4.78</v>
      </c>
      <c r="Z320">
        <v>2559</v>
      </c>
      <c r="AA320">
        <v>2</v>
      </c>
    </row>
    <row r="321" spans="1:27" ht="16.5" customHeight="1" x14ac:dyDescent="0.2">
      <c r="A321" t="s">
        <v>27</v>
      </c>
      <c r="B321" t="s">
        <v>28</v>
      </c>
      <c r="C321" s="2" t="s">
        <v>1108</v>
      </c>
      <c r="D321" t="s">
        <v>1109</v>
      </c>
      <c r="E321" t="s">
        <v>31</v>
      </c>
      <c r="F321" t="s">
        <v>515</v>
      </c>
      <c r="G321">
        <v>1</v>
      </c>
      <c r="H321" s="1" t="str">
        <f t="shared" si="22"/>
        <v>3</v>
      </c>
      <c r="I321" s="1" t="str">
        <f t="shared" si="23"/>
        <v>3</v>
      </c>
      <c r="J321" s="1" t="str">
        <f t="shared" si="24"/>
        <v>0</v>
      </c>
      <c r="K321" s="1" t="str">
        <f t="shared" si="25"/>
        <v>6</v>
      </c>
      <c r="L321" t="s">
        <v>33</v>
      </c>
      <c r="M321" t="s">
        <v>516</v>
      </c>
      <c r="N321">
        <v>0</v>
      </c>
      <c r="O321">
        <v>40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40</v>
      </c>
      <c r="X321">
        <v>120</v>
      </c>
      <c r="Y321">
        <v>6.67</v>
      </c>
      <c r="Z321">
        <v>2559</v>
      </c>
      <c r="AA321">
        <v>2</v>
      </c>
    </row>
    <row r="322" spans="1:27" ht="16.5" customHeight="1" x14ac:dyDescent="0.2">
      <c r="A322" t="s">
        <v>27</v>
      </c>
      <c r="B322" t="s">
        <v>28</v>
      </c>
      <c r="C322" s="2" t="s">
        <v>1110</v>
      </c>
      <c r="D322" t="s">
        <v>1111</v>
      </c>
      <c r="E322" t="s">
        <v>31</v>
      </c>
      <c r="F322" t="s">
        <v>515</v>
      </c>
      <c r="G322">
        <v>1</v>
      </c>
      <c r="H322" s="1" t="str">
        <f t="shared" si="22"/>
        <v>2</v>
      </c>
      <c r="I322" s="1" t="str">
        <f t="shared" si="23"/>
        <v>2</v>
      </c>
      <c r="J322" s="1" t="str">
        <f t="shared" si="24"/>
        <v>0</v>
      </c>
      <c r="K322" s="1" t="str">
        <f t="shared" si="25"/>
        <v>4</v>
      </c>
      <c r="L322" t="s">
        <v>89</v>
      </c>
      <c r="M322" t="s">
        <v>44</v>
      </c>
      <c r="N322">
        <v>0</v>
      </c>
      <c r="O322">
        <v>44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44</v>
      </c>
      <c r="X322">
        <v>88</v>
      </c>
      <c r="Y322">
        <v>4.8899999999999997</v>
      </c>
      <c r="Z322">
        <v>2559</v>
      </c>
      <c r="AA322">
        <v>2</v>
      </c>
    </row>
    <row r="323" spans="1:27" ht="16.5" customHeight="1" x14ac:dyDescent="0.2">
      <c r="A323" t="s">
        <v>27</v>
      </c>
      <c r="B323" t="s">
        <v>28</v>
      </c>
      <c r="C323" s="2" t="s">
        <v>552</v>
      </c>
      <c r="D323" t="s">
        <v>553</v>
      </c>
      <c r="E323" t="s">
        <v>31</v>
      </c>
      <c r="F323" t="s">
        <v>515</v>
      </c>
      <c r="G323">
        <v>1</v>
      </c>
      <c r="H323" s="1" t="str">
        <f t="shared" si="22"/>
        <v>3</v>
      </c>
      <c r="I323" s="1" t="str">
        <f t="shared" si="23"/>
        <v>3</v>
      </c>
      <c r="J323" s="1" t="str">
        <f t="shared" si="24"/>
        <v>0</v>
      </c>
      <c r="K323" s="1" t="str">
        <f t="shared" si="25"/>
        <v>6</v>
      </c>
      <c r="L323" t="s">
        <v>33</v>
      </c>
      <c r="M323" t="s">
        <v>165</v>
      </c>
      <c r="N323">
        <v>0</v>
      </c>
      <c r="O323">
        <v>47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47</v>
      </c>
      <c r="X323">
        <v>141</v>
      </c>
      <c r="Y323">
        <v>7.83</v>
      </c>
      <c r="Z323">
        <v>2559</v>
      </c>
      <c r="AA323">
        <v>2</v>
      </c>
    </row>
    <row r="324" spans="1:27" ht="16.5" customHeight="1" x14ac:dyDescent="0.2">
      <c r="A324" t="s">
        <v>27</v>
      </c>
      <c r="B324" t="s">
        <v>28</v>
      </c>
      <c r="C324" s="2" t="s">
        <v>1112</v>
      </c>
      <c r="D324" t="s">
        <v>414</v>
      </c>
      <c r="E324" t="s">
        <v>31</v>
      </c>
      <c r="F324" t="s">
        <v>515</v>
      </c>
      <c r="G324">
        <v>1</v>
      </c>
      <c r="H324" s="1" t="str">
        <f t="shared" si="22"/>
        <v>6</v>
      </c>
      <c r="I324" s="1" t="str">
        <f t="shared" si="23"/>
        <v>0</v>
      </c>
      <c r="J324" s="1" t="str">
        <f t="shared" ref="J324:J325" si="26">MID(L324,6,2)</f>
        <v>18</v>
      </c>
      <c r="K324" s="1" t="str">
        <f t="shared" ref="K324:K325" si="27">MID(L324,9,1)</f>
        <v>0</v>
      </c>
      <c r="L324" t="s">
        <v>119</v>
      </c>
      <c r="M324" t="s">
        <v>1113</v>
      </c>
      <c r="N324">
        <v>0</v>
      </c>
      <c r="O324">
        <v>27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27</v>
      </c>
      <c r="X324">
        <v>162</v>
      </c>
      <c r="Y324">
        <v>9</v>
      </c>
      <c r="Z324">
        <v>2559</v>
      </c>
      <c r="AA324">
        <v>2</v>
      </c>
    </row>
    <row r="325" spans="1:27" ht="16.5" customHeight="1" x14ac:dyDescent="0.2">
      <c r="A325" t="s">
        <v>27</v>
      </c>
      <c r="B325" t="s">
        <v>28</v>
      </c>
      <c r="C325" s="2" t="s">
        <v>1114</v>
      </c>
      <c r="D325" t="s">
        <v>1115</v>
      </c>
      <c r="E325" t="s">
        <v>31</v>
      </c>
      <c r="F325" t="s">
        <v>515</v>
      </c>
      <c r="G325">
        <v>1</v>
      </c>
      <c r="H325" s="1" t="str">
        <f t="shared" si="22"/>
        <v>6</v>
      </c>
      <c r="I325" s="1" t="str">
        <f t="shared" si="23"/>
        <v>0</v>
      </c>
      <c r="J325" s="1" t="str">
        <f t="shared" si="26"/>
        <v>18</v>
      </c>
      <c r="K325" s="1" t="str">
        <f t="shared" si="27"/>
        <v>0</v>
      </c>
      <c r="L325" t="s">
        <v>119</v>
      </c>
      <c r="M325" t="s">
        <v>1113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2559</v>
      </c>
      <c r="AA325">
        <v>2</v>
      </c>
    </row>
    <row r="326" spans="1:27" ht="16.5" customHeight="1" x14ac:dyDescent="0.2">
      <c r="A326" t="s">
        <v>27</v>
      </c>
      <c r="B326" t="s">
        <v>28</v>
      </c>
      <c r="C326" s="2" t="s">
        <v>1116</v>
      </c>
      <c r="D326" t="s">
        <v>1117</v>
      </c>
      <c r="E326" t="s">
        <v>31</v>
      </c>
      <c r="F326" t="s">
        <v>133</v>
      </c>
      <c r="G326">
        <v>4</v>
      </c>
      <c r="H326" s="1" t="str">
        <f t="shared" si="22"/>
        <v>3</v>
      </c>
      <c r="I326" s="1" t="str">
        <f t="shared" si="23"/>
        <v>3</v>
      </c>
      <c r="J326" s="1" t="str">
        <f t="shared" si="24"/>
        <v>0</v>
      </c>
      <c r="K326" s="1" t="str">
        <f t="shared" si="25"/>
        <v>6</v>
      </c>
      <c r="L326" t="s">
        <v>33</v>
      </c>
      <c r="M326" t="s">
        <v>158</v>
      </c>
      <c r="N326">
        <v>0</v>
      </c>
      <c r="O326">
        <v>0</v>
      </c>
      <c r="P326">
        <v>0</v>
      </c>
      <c r="Q326">
        <v>30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30</v>
      </c>
      <c r="X326">
        <v>90</v>
      </c>
      <c r="Y326">
        <v>5</v>
      </c>
      <c r="Z326">
        <v>2559</v>
      </c>
      <c r="AA326">
        <v>2</v>
      </c>
    </row>
    <row r="327" spans="1:27" ht="16.5" customHeight="1" x14ac:dyDescent="0.2">
      <c r="A327" t="s">
        <v>27</v>
      </c>
      <c r="B327" t="s">
        <v>28</v>
      </c>
      <c r="C327" s="2" t="s">
        <v>1116</v>
      </c>
      <c r="D327" t="s">
        <v>1117</v>
      </c>
      <c r="E327" t="s">
        <v>31</v>
      </c>
      <c r="F327" t="s">
        <v>133</v>
      </c>
      <c r="G327">
        <v>2</v>
      </c>
      <c r="H327" s="1" t="str">
        <f t="shared" si="22"/>
        <v>3</v>
      </c>
      <c r="I327" s="1" t="str">
        <f t="shared" si="23"/>
        <v>3</v>
      </c>
      <c r="J327" s="1" t="str">
        <f t="shared" si="24"/>
        <v>0</v>
      </c>
      <c r="K327" s="1" t="str">
        <f t="shared" si="25"/>
        <v>6</v>
      </c>
      <c r="L327" t="s">
        <v>33</v>
      </c>
      <c r="M327" t="s">
        <v>159</v>
      </c>
      <c r="N327">
        <v>0</v>
      </c>
      <c r="O327">
        <v>31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31</v>
      </c>
      <c r="X327">
        <v>93</v>
      </c>
      <c r="Y327">
        <v>5.17</v>
      </c>
      <c r="Z327">
        <v>2559</v>
      </c>
      <c r="AA327">
        <v>2</v>
      </c>
    </row>
    <row r="328" spans="1:27" ht="16.5" customHeight="1" x14ac:dyDescent="0.2">
      <c r="A328" t="s">
        <v>27</v>
      </c>
      <c r="B328" t="s">
        <v>28</v>
      </c>
      <c r="C328" s="2" t="s">
        <v>1116</v>
      </c>
      <c r="D328" t="s">
        <v>1117</v>
      </c>
      <c r="E328" t="s">
        <v>31</v>
      </c>
      <c r="F328" t="s">
        <v>133</v>
      </c>
      <c r="G328">
        <v>3</v>
      </c>
      <c r="H328" s="1" t="str">
        <f t="shared" si="22"/>
        <v>3</v>
      </c>
      <c r="I328" s="1" t="str">
        <f t="shared" si="23"/>
        <v>3</v>
      </c>
      <c r="J328" s="1" t="str">
        <f t="shared" si="24"/>
        <v>0</v>
      </c>
      <c r="K328" s="1" t="str">
        <f t="shared" si="25"/>
        <v>6</v>
      </c>
      <c r="L328" t="s">
        <v>33</v>
      </c>
      <c r="M328" t="s">
        <v>159</v>
      </c>
      <c r="N328">
        <v>0</v>
      </c>
      <c r="O328">
        <v>29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29</v>
      </c>
      <c r="X328">
        <v>87</v>
      </c>
      <c r="Y328">
        <v>4.83</v>
      </c>
      <c r="Z328">
        <v>2559</v>
      </c>
      <c r="AA328">
        <v>2</v>
      </c>
    </row>
    <row r="329" spans="1:27" ht="16.5" customHeight="1" x14ac:dyDescent="0.2">
      <c r="A329" t="s">
        <v>27</v>
      </c>
      <c r="B329" t="s">
        <v>28</v>
      </c>
      <c r="C329" s="2" t="s">
        <v>1116</v>
      </c>
      <c r="D329" t="s">
        <v>1117</v>
      </c>
      <c r="E329" t="s">
        <v>31</v>
      </c>
      <c r="F329" t="s">
        <v>133</v>
      </c>
      <c r="G329">
        <v>1</v>
      </c>
      <c r="H329" s="1" t="str">
        <f t="shared" si="22"/>
        <v>3</v>
      </c>
      <c r="I329" s="1" t="str">
        <f t="shared" si="23"/>
        <v>3</v>
      </c>
      <c r="J329" s="1" t="str">
        <f t="shared" si="24"/>
        <v>0</v>
      </c>
      <c r="K329" s="1" t="str">
        <f t="shared" si="25"/>
        <v>6</v>
      </c>
      <c r="L329" t="s">
        <v>33</v>
      </c>
      <c r="M329" t="s">
        <v>159</v>
      </c>
      <c r="N329">
        <v>0</v>
      </c>
      <c r="O329">
        <v>31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31</v>
      </c>
      <c r="X329">
        <v>93</v>
      </c>
      <c r="Y329">
        <v>5.17</v>
      </c>
      <c r="Z329">
        <v>2559</v>
      </c>
      <c r="AA329">
        <v>2</v>
      </c>
    </row>
    <row r="330" spans="1:27" ht="16.5" customHeight="1" x14ac:dyDescent="0.2">
      <c r="A330" t="s">
        <v>27</v>
      </c>
      <c r="B330" t="s">
        <v>28</v>
      </c>
      <c r="C330" s="2" t="s">
        <v>1118</v>
      </c>
      <c r="D330" t="s">
        <v>1119</v>
      </c>
      <c r="E330" t="s">
        <v>31</v>
      </c>
      <c r="F330" t="s">
        <v>133</v>
      </c>
      <c r="G330">
        <v>3</v>
      </c>
      <c r="H330" s="1" t="str">
        <f t="shared" si="22"/>
        <v>3</v>
      </c>
      <c r="I330" s="1" t="str">
        <f t="shared" si="23"/>
        <v>3</v>
      </c>
      <c r="J330" s="1" t="str">
        <f t="shared" si="24"/>
        <v>0</v>
      </c>
      <c r="K330" s="1" t="str">
        <f t="shared" si="25"/>
        <v>6</v>
      </c>
      <c r="L330" t="s">
        <v>33</v>
      </c>
      <c r="M330" t="s">
        <v>161</v>
      </c>
      <c r="N330">
        <v>0</v>
      </c>
      <c r="O330">
        <v>29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29</v>
      </c>
      <c r="X330">
        <v>87</v>
      </c>
      <c r="Y330">
        <v>4.83</v>
      </c>
      <c r="Z330">
        <v>2559</v>
      </c>
      <c r="AA330">
        <v>2</v>
      </c>
    </row>
    <row r="331" spans="1:27" ht="16.5" customHeight="1" x14ac:dyDescent="0.2">
      <c r="A331" t="s">
        <v>27</v>
      </c>
      <c r="B331" t="s">
        <v>28</v>
      </c>
      <c r="C331" s="2" t="s">
        <v>1118</v>
      </c>
      <c r="D331" t="s">
        <v>1119</v>
      </c>
      <c r="E331" t="s">
        <v>31</v>
      </c>
      <c r="F331" t="s">
        <v>133</v>
      </c>
      <c r="G331">
        <v>2</v>
      </c>
      <c r="H331" s="1" t="str">
        <f t="shared" si="22"/>
        <v>3</v>
      </c>
      <c r="I331" s="1" t="str">
        <f t="shared" si="23"/>
        <v>3</v>
      </c>
      <c r="J331" s="1" t="str">
        <f t="shared" si="24"/>
        <v>0</v>
      </c>
      <c r="K331" s="1" t="str">
        <f t="shared" si="25"/>
        <v>6</v>
      </c>
      <c r="L331" t="s">
        <v>33</v>
      </c>
      <c r="M331" t="s">
        <v>161</v>
      </c>
      <c r="N331">
        <v>0</v>
      </c>
      <c r="O331">
        <v>30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30</v>
      </c>
      <c r="X331">
        <v>90</v>
      </c>
      <c r="Y331">
        <v>5</v>
      </c>
      <c r="Z331">
        <v>2559</v>
      </c>
      <c r="AA331">
        <v>2</v>
      </c>
    </row>
    <row r="332" spans="1:27" ht="16.5" customHeight="1" x14ac:dyDescent="0.2">
      <c r="A332" t="s">
        <v>27</v>
      </c>
      <c r="B332" t="s">
        <v>28</v>
      </c>
      <c r="C332" s="2" t="s">
        <v>1118</v>
      </c>
      <c r="D332" t="s">
        <v>1119</v>
      </c>
      <c r="E332" t="s">
        <v>31</v>
      </c>
      <c r="F332" t="s">
        <v>133</v>
      </c>
      <c r="G332">
        <v>1</v>
      </c>
      <c r="H332" s="1" t="str">
        <f t="shared" si="22"/>
        <v>3</v>
      </c>
      <c r="I332" s="1" t="str">
        <f t="shared" si="23"/>
        <v>3</v>
      </c>
      <c r="J332" s="1" t="str">
        <f t="shared" si="24"/>
        <v>0</v>
      </c>
      <c r="K332" s="1" t="str">
        <f t="shared" si="25"/>
        <v>6</v>
      </c>
      <c r="L332" t="s">
        <v>33</v>
      </c>
      <c r="M332" t="s">
        <v>161</v>
      </c>
      <c r="N332">
        <v>0</v>
      </c>
      <c r="O332">
        <v>31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31</v>
      </c>
      <c r="X332">
        <v>93</v>
      </c>
      <c r="Y332">
        <v>5.17</v>
      </c>
      <c r="Z332">
        <v>2559</v>
      </c>
      <c r="AA332">
        <v>2</v>
      </c>
    </row>
    <row r="333" spans="1:27" ht="16.5" customHeight="1" x14ac:dyDescent="0.2">
      <c r="A333" t="s">
        <v>27</v>
      </c>
      <c r="B333" t="s">
        <v>28</v>
      </c>
      <c r="C333" s="2" t="s">
        <v>566</v>
      </c>
      <c r="D333" t="s">
        <v>567</v>
      </c>
      <c r="E333" t="s">
        <v>31</v>
      </c>
      <c r="F333" t="s">
        <v>133</v>
      </c>
      <c r="G333">
        <v>1</v>
      </c>
      <c r="H333" s="1" t="str">
        <f t="shared" si="22"/>
        <v>3</v>
      </c>
      <c r="I333" s="1" t="str">
        <f t="shared" si="23"/>
        <v>2</v>
      </c>
      <c r="J333" s="1" t="str">
        <f t="shared" si="24"/>
        <v>2</v>
      </c>
      <c r="K333" s="1" t="str">
        <f t="shared" si="25"/>
        <v>5</v>
      </c>
      <c r="L333" t="s">
        <v>63</v>
      </c>
      <c r="M333" t="s">
        <v>569</v>
      </c>
      <c r="N333">
        <v>0</v>
      </c>
      <c r="O333">
        <v>1</v>
      </c>
      <c r="P333">
        <v>0</v>
      </c>
      <c r="Q333">
        <v>30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31</v>
      </c>
      <c r="X333">
        <v>93</v>
      </c>
      <c r="Y333">
        <v>5.17</v>
      </c>
      <c r="Z333">
        <v>2559</v>
      </c>
      <c r="AA333">
        <v>2</v>
      </c>
    </row>
    <row r="334" spans="1:27" ht="16.5" customHeight="1" x14ac:dyDescent="0.2">
      <c r="A334" t="s">
        <v>27</v>
      </c>
      <c r="B334" t="s">
        <v>28</v>
      </c>
      <c r="C334" s="2" t="s">
        <v>1120</v>
      </c>
      <c r="D334" t="s">
        <v>1121</v>
      </c>
      <c r="E334" t="s">
        <v>31</v>
      </c>
      <c r="F334" t="s">
        <v>133</v>
      </c>
      <c r="G334">
        <v>5</v>
      </c>
      <c r="H334" s="1" t="str">
        <f t="shared" si="22"/>
        <v>3</v>
      </c>
      <c r="I334" s="1" t="str">
        <f t="shared" si="23"/>
        <v>2</v>
      </c>
      <c r="J334" s="1" t="str">
        <f t="shared" si="24"/>
        <v>2</v>
      </c>
      <c r="K334" s="1" t="str">
        <f t="shared" si="25"/>
        <v>5</v>
      </c>
      <c r="L334" t="s">
        <v>63</v>
      </c>
      <c r="M334" t="s">
        <v>579</v>
      </c>
      <c r="N334">
        <v>0</v>
      </c>
      <c r="O334">
        <v>0</v>
      </c>
      <c r="P334">
        <v>0</v>
      </c>
      <c r="Q334">
        <v>24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24</v>
      </c>
      <c r="X334">
        <v>72</v>
      </c>
      <c r="Y334">
        <v>4</v>
      </c>
      <c r="Z334">
        <v>2559</v>
      </c>
      <c r="AA334">
        <v>2</v>
      </c>
    </row>
    <row r="335" spans="1:27" ht="16.5" customHeight="1" x14ac:dyDescent="0.2">
      <c r="A335" t="s">
        <v>27</v>
      </c>
      <c r="B335" t="s">
        <v>28</v>
      </c>
      <c r="C335" s="2" t="s">
        <v>1120</v>
      </c>
      <c r="D335" t="s">
        <v>1121</v>
      </c>
      <c r="E335" t="s">
        <v>31</v>
      </c>
      <c r="F335" t="s">
        <v>133</v>
      </c>
      <c r="G335">
        <v>3</v>
      </c>
      <c r="H335" s="1" t="str">
        <f t="shared" si="22"/>
        <v>3</v>
      </c>
      <c r="I335" s="1" t="str">
        <f t="shared" si="23"/>
        <v>2</v>
      </c>
      <c r="J335" s="1" t="str">
        <f t="shared" si="24"/>
        <v>2</v>
      </c>
      <c r="K335" s="1" t="str">
        <f t="shared" si="25"/>
        <v>5</v>
      </c>
      <c r="L335" t="s">
        <v>63</v>
      </c>
      <c r="M335" t="s">
        <v>579</v>
      </c>
      <c r="N335">
        <v>0</v>
      </c>
      <c r="O335">
        <v>18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18</v>
      </c>
      <c r="X335">
        <v>54</v>
      </c>
      <c r="Y335">
        <v>3</v>
      </c>
      <c r="Z335">
        <v>2559</v>
      </c>
      <c r="AA335">
        <v>2</v>
      </c>
    </row>
    <row r="336" spans="1:27" ht="16.5" customHeight="1" x14ac:dyDescent="0.2">
      <c r="A336" t="s">
        <v>27</v>
      </c>
      <c r="B336" t="s">
        <v>28</v>
      </c>
      <c r="C336" s="2" t="s">
        <v>1120</v>
      </c>
      <c r="D336" t="s">
        <v>1121</v>
      </c>
      <c r="E336" t="s">
        <v>31</v>
      </c>
      <c r="F336" t="s">
        <v>133</v>
      </c>
      <c r="G336">
        <v>2</v>
      </c>
      <c r="H336" s="1" t="str">
        <f t="shared" si="22"/>
        <v>3</v>
      </c>
      <c r="I336" s="1" t="str">
        <f t="shared" si="23"/>
        <v>2</v>
      </c>
      <c r="J336" s="1" t="str">
        <f t="shared" si="24"/>
        <v>2</v>
      </c>
      <c r="K336" s="1" t="str">
        <f t="shared" si="25"/>
        <v>5</v>
      </c>
      <c r="L336" t="s">
        <v>63</v>
      </c>
      <c r="M336" t="s">
        <v>163</v>
      </c>
      <c r="N336">
        <v>0</v>
      </c>
      <c r="O336">
        <v>20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20</v>
      </c>
      <c r="X336">
        <v>60</v>
      </c>
      <c r="Y336">
        <v>3.33</v>
      </c>
      <c r="Z336">
        <v>2559</v>
      </c>
      <c r="AA336">
        <v>2</v>
      </c>
    </row>
    <row r="337" spans="1:27" ht="16.5" customHeight="1" x14ac:dyDescent="0.2">
      <c r="A337" t="s">
        <v>27</v>
      </c>
      <c r="B337" t="s">
        <v>28</v>
      </c>
      <c r="C337" s="2" t="s">
        <v>1120</v>
      </c>
      <c r="D337" t="s">
        <v>1121</v>
      </c>
      <c r="E337" t="s">
        <v>31</v>
      </c>
      <c r="F337" t="s">
        <v>133</v>
      </c>
      <c r="G337">
        <v>4</v>
      </c>
      <c r="H337" s="1" t="str">
        <f t="shared" si="22"/>
        <v>3</v>
      </c>
      <c r="I337" s="1" t="str">
        <f t="shared" si="23"/>
        <v>2</v>
      </c>
      <c r="J337" s="1" t="str">
        <f t="shared" si="24"/>
        <v>2</v>
      </c>
      <c r="K337" s="1" t="str">
        <f t="shared" si="25"/>
        <v>5</v>
      </c>
      <c r="L337" t="s">
        <v>63</v>
      </c>
      <c r="M337" t="s">
        <v>579</v>
      </c>
      <c r="N337">
        <v>0</v>
      </c>
      <c r="O337">
        <v>19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19</v>
      </c>
      <c r="X337">
        <v>57</v>
      </c>
      <c r="Y337">
        <v>3.17</v>
      </c>
      <c r="Z337">
        <v>2559</v>
      </c>
      <c r="AA337">
        <v>2</v>
      </c>
    </row>
    <row r="338" spans="1:27" ht="16.5" customHeight="1" x14ac:dyDescent="0.2">
      <c r="A338" t="s">
        <v>27</v>
      </c>
      <c r="B338" t="s">
        <v>28</v>
      </c>
      <c r="C338" s="2" t="s">
        <v>1120</v>
      </c>
      <c r="D338" t="s">
        <v>1121</v>
      </c>
      <c r="E338" t="s">
        <v>31</v>
      </c>
      <c r="F338" t="s">
        <v>133</v>
      </c>
      <c r="G338">
        <v>1</v>
      </c>
      <c r="H338" s="1" t="str">
        <f t="shared" si="22"/>
        <v>3</v>
      </c>
      <c r="I338" s="1" t="str">
        <f t="shared" si="23"/>
        <v>2</v>
      </c>
      <c r="J338" s="1" t="str">
        <f t="shared" si="24"/>
        <v>2</v>
      </c>
      <c r="K338" s="1" t="str">
        <f t="shared" si="25"/>
        <v>5</v>
      </c>
      <c r="L338" t="s">
        <v>63</v>
      </c>
      <c r="M338" t="s">
        <v>569</v>
      </c>
      <c r="N338">
        <v>0</v>
      </c>
      <c r="O338">
        <v>18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18</v>
      </c>
      <c r="X338">
        <v>54</v>
      </c>
      <c r="Y338">
        <v>3</v>
      </c>
      <c r="Z338">
        <v>2559</v>
      </c>
      <c r="AA338">
        <v>2</v>
      </c>
    </row>
    <row r="339" spans="1:27" ht="16.5" customHeight="1" x14ac:dyDescent="0.2">
      <c r="A339" t="s">
        <v>27</v>
      </c>
      <c r="B339" t="s">
        <v>28</v>
      </c>
      <c r="C339" s="2" t="s">
        <v>577</v>
      </c>
      <c r="D339" t="s">
        <v>578</v>
      </c>
      <c r="E339" t="s">
        <v>31</v>
      </c>
      <c r="F339" t="s">
        <v>133</v>
      </c>
      <c r="G339">
        <v>2</v>
      </c>
      <c r="H339" s="1" t="str">
        <f t="shared" si="22"/>
        <v>3</v>
      </c>
      <c r="I339" s="1" t="str">
        <f t="shared" si="23"/>
        <v>3</v>
      </c>
      <c r="J339" s="1" t="str">
        <f t="shared" si="24"/>
        <v>0</v>
      </c>
      <c r="K339" s="1" t="str">
        <f t="shared" si="25"/>
        <v>6</v>
      </c>
      <c r="L339" t="s">
        <v>33</v>
      </c>
      <c r="M339" t="s">
        <v>163</v>
      </c>
      <c r="N339">
        <v>0</v>
      </c>
      <c r="O339">
        <v>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39</v>
      </c>
      <c r="X339">
        <v>117</v>
      </c>
      <c r="Y339">
        <v>6.5</v>
      </c>
      <c r="Z339">
        <v>2559</v>
      </c>
      <c r="AA339">
        <v>2</v>
      </c>
    </row>
    <row r="340" spans="1:27" ht="16.5" customHeight="1" x14ac:dyDescent="0.2">
      <c r="A340" t="s">
        <v>27</v>
      </c>
      <c r="B340" t="s">
        <v>28</v>
      </c>
      <c r="C340" s="2" t="s">
        <v>577</v>
      </c>
      <c r="D340" t="s">
        <v>578</v>
      </c>
      <c r="E340" t="s">
        <v>31</v>
      </c>
      <c r="F340" t="s">
        <v>133</v>
      </c>
      <c r="G340">
        <v>1</v>
      </c>
      <c r="H340" s="1" t="str">
        <f t="shared" si="22"/>
        <v>3</v>
      </c>
      <c r="I340" s="1" t="str">
        <f t="shared" si="23"/>
        <v>3</v>
      </c>
      <c r="J340" s="1" t="str">
        <f t="shared" si="24"/>
        <v>0</v>
      </c>
      <c r="K340" s="1" t="str">
        <f t="shared" si="25"/>
        <v>6</v>
      </c>
      <c r="L340" t="s">
        <v>33</v>
      </c>
      <c r="M340" t="s">
        <v>163</v>
      </c>
      <c r="N340">
        <v>0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35</v>
      </c>
      <c r="X340">
        <v>105</v>
      </c>
      <c r="Y340">
        <v>5.83</v>
      </c>
      <c r="Z340">
        <v>2559</v>
      </c>
      <c r="AA340">
        <v>2</v>
      </c>
    </row>
    <row r="341" spans="1:27" ht="16.5" customHeight="1" x14ac:dyDescent="0.2">
      <c r="A341" t="s">
        <v>27</v>
      </c>
      <c r="B341" t="s">
        <v>28</v>
      </c>
      <c r="C341" s="2" t="s">
        <v>1122</v>
      </c>
      <c r="D341" t="s">
        <v>1123</v>
      </c>
      <c r="E341" t="s">
        <v>31</v>
      </c>
      <c r="F341" t="s">
        <v>133</v>
      </c>
      <c r="G341">
        <v>3</v>
      </c>
      <c r="H341" s="1" t="str">
        <f t="shared" si="22"/>
        <v>3</v>
      </c>
      <c r="I341" s="1" t="str">
        <f t="shared" si="23"/>
        <v>3</v>
      </c>
      <c r="J341" s="1" t="str">
        <f t="shared" si="24"/>
        <v>0</v>
      </c>
      <c r="K341" s="1" t="str">
        <f t="shared" si="25"/>
        <v>6</v>
      </c>
      <c r="L341" t="s">
        <v>33</v>
      </c>
      <c r="M341" t="s">
        <v>164</v>
      </c>
      <c r="N341">
        <v>0</v>
      </c>
      <c r="O341">
        <v>0</v>
      </c>
      <c r="P341">
        <v>0</v>
      </c>
      <c r="Q341">
        <v>24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24</v>
      </c>
      <c r="X341">
        <v>72</v>
      </c>
      <c r="Y341">
        <v>4</v>
      </c>
      <c r="Z341">
        <v>2559</v>
      </c>
      <c r="AA341">
        <v>2</v>
      </c>
    </row>
    <row r="342" spans="1:27" ht="16.5" customHeight="1" x14ac:dyDescent="0.2">
      <c r="A342" t="s">
        <v>27</v>
      </c>
      <c r="B342" t="s">
        <v>28</v>
      </c>
      <c r="C342" s="2" t="s">
        <v>1122</v>
      </c>
      <c r="D342" t="s">
        <v>1123</v>
      </c>
      <c r="E342" t="s">
        <v>31</v>
      </c>
      <c r="F342" t="s">
        <v>133</v>
      </c>
      <c r="G342">
        <v>2</v>
      </c>
      <c r="H342" s="1" t="str">
        <f t="shared" si="22"/>
        <v>3</v>
      </c>
      <c r="I342" s="1" t="str">
        <f t="shared" si="23"/>
        <v>3</v>
      </c>
      <c r="J342" s="1" t="str">
        <f t="shared" si="24"/>
        <v>0</v>
      </c>
      <c r="K342" s="1" t="str">
        <f t="shared" si="25"/>
        <v>6</v>
      </c>
      <c r="L342" t="s">
        <v>33</v>
      </c>
      <c r="M342" t="s">
        <v>162</v>
      </c>
      <c r="N342">
        <v>0</v>
      </c>
      <c r="O342">
        <v>40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40</v>
      </c>
      <c r="X342">
        <v>120</v>
      </c>
      <c r="Y342">
        <v>6.67</v>
      </c>
      <c r="Z342">
        <v>2559</v>
      </c>
      <c r="AA342">
        <v>2</v>
      </c>
    </row>
    <row r="343" spans="1:27" ht="16.5" customHeight="1" x14ac:dyDescent="0.2">
      <c r="A343" t="s">
        <v>27</v>
      </c>
      <c r="B343" t="s">
        <v>28</v>
      </c>
      <c r="C343" s="2" t="s">
        <v>1122</v>
      </c>
      <c r="D343" t="s">
        <v>1123</v>
      </c>
      <c r="E343" t="s">
        <v>31</v>
      </c>
      <c r="F343" t="s">
        <v>133</v>
      </c>
      <c r="G343">
        <v>1</v>
      </c>
      <c r="H343" s="1" t="str">
        <f t="shared" si="22"/>
        <v>3</v>
      </c>
      <c r="I343" s="1" t="str">
        <f t="shared" si="23"/>
        <v>3</v>
      </c>
      <c r="J343" s="1" t="str">
        <f t="shared" si="24"/>
        <v>0</v>
      </c>
      <c r="K343" s="1" t="str">
        <f t="shared" si="25"/>
        <v>6</v>
      </c>
      <c r="L343" t="s">
        <v>33</v>
      </c>
      <c r="M343" t="s">
        <v>162</v>
      </c>
      <c r="N343">
        <v>0</v>
      </c>
      <c r="O343">
        <v>35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35</v>
      </c>
      <c r="X343">
        <v>105</v>
      </c>
      <c r="Y343">
        <v>5.83</v>
      </c>
      <c r="Z343">
        <v>2559</v>
      </c>
      <c r="AA343">
        <v>2</v>
      </c>
    </row>
    <row r="344" spans="1:27" ht="16.5" customHeight="1" x14ac:dyDescent="0.2">
      <c r="A344" t="s">
        <v>27</v>
      </c>
      <c r="B344" t="s">
        <v>28</v>
      </c>
      <c r="C344" s="2" t="s">
        <v>580</v>
      </c>
      <c r="D344" t="s">
        <v>581</v>
      </c>
      <c r="E344" t="s">
        <v>31</v>
      </c>
      <c r="F344" t="s">
        <v>133</v>
      </c>
      <c r="G344">
        <v>1</v>
      </c>
      <c r="H344" s="1" t="str">
        <f t="shared" si="22"/>
        <v>3</v>
      </c>
      <c r="I344" s="1" t="str">
        <f t="shared" si="23"/>
        <v>2</v>
      </c>
      <c r="J344" s="1" t="str">
        <f t="shared" si="24"/>
        <v>2</v>
      </c>
      <c r="K344" s="1" t="str">
        <f t="shared" si="25"/>
        <v>5</v>
      </c>
      <c r="L344" t="s">
        <v>63</v>
      </c>
      <c r="M344" t="s">
        <v>161</v>
      </c>
      <c r="N344">
        <v>0</v>
      </c>
      <c r="O344">
        <v>1</v>
      </c>
      <c r="P344">
        <v>0</v>
      </c>
      <c r="Q344">
        <v>24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25</v>
      </c>
      <c r="X344">
        <v>75</v>
      </c>
      <c r="Y344">
        <v>4.17</v>
      </c>
      <c r="Z344">
        <v>2559</v>
      </c>
      <c r="AA344">
        <v>2</v>
      </c>
    </row>
    <row r="345" spans="1:27" ht="16.5" customHeight="1" x14ac:dyDescent="0.2">
      <c r="A345" t="s">
        <v>27</v>
      </c>
      <c r="B345" t="s">
        <v>28</v>
      </c>
      <c r="C345" s="2" t="s">
        <v>582</v>
      </c>
      <c r="D345" t="s">
        <v>583</v>
      </c>
      <c r="E345" t="s">
        <v>31</v>
      </c>
      <c r="F345" t="s">
        <v>133</v>
      </c>
      <c r="G345">
        <v>2</v>
      </c>
      <c r="H345" s="1" t="str">
        <f t="shared" si="22"/>
        <v>3</v>
      </c>
      <c r="I345" s="1" t="str">
        <f t="shared" si="23"/>
        <v>3</v>
      </c>
      <c r="J345" s="1" t="str">
        <f t="shared" si="24"/>
        <v>0</v>
      </c>
      <c r="K345" s="1" t="str">
        <f t="shared" si="25"/>
        <v>6</v>
      </c>
      <c r="L345" t="s">
        <v>33</v>
      </c>
      <c r="M345" t="s">
        <v>569</v>
      </c>
      <c r="N345">
        <v>0</v>
      </c>
      <c r="O345">
        <v>41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41</v>
      </c>
      <c r="X345">
        <v>123</v>
      </c>
      <c r="Y345">
        <v>6.83</v>
      </c>
      <c r="Z345">
        <v>2559</v>
      </c>
      <c r="AA345">
        <v>2</v>
      </c>
    </row>
    <row r="346" spans="1:27" ht="16.5" customHeight="1" x14ac:dyDescent="0.2">
      <c r="A346" t="s">
        <v>27</v>
      </c>
      <c r="B346" t="s">
        <v>28</v>
      </c>
      <c r="C346" s="2" t="s">
        <v>582</v>
      </c>
      <c r="D346" t="s">
        <v>583</v>
      </c>
      <c r="E346" t="s">
        <v>31</v>
      </c>
      <c r="F346" t="s">
        <v>133</v>
      </c>
      <c r="G346">
        <v>1</v>
      </c>
      <c r="H346" s="1" t="str">
        <f t="shared" si="22"/>
        <v>3</v>
      </c>
      <c r="I346" s="1" t="str">
        <f t="shared" si="23"/>
        <v>3</v>
      </c>
      <c r="J346" s="1" t="str">
        <f t="shared" si="24"/>
        <v>0</v>
      </c>
      <c r="K346" s="1" t="str">
        <f t="shared" si="25"/>
        <v>6</v>
      </c>
      <c r="L346" t="s">
        <v>33</v>
      </c>
      <c r="M346" t="s">
        <v>569</v>
      </c>
      <c r="N346">
        <v>0</v>
      </c>
      <c r="O346">
        <v>35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35</v>
      </c>
      <c r="X346">
        <v>105</v>
      </c>
      <c r="Y346">
        <v>5.83</v>
      </c>
      <c r="Z346">
        <v>2559</v>
      </c>
      <c r="AA346">
        <v>2</v>
      </c>
    </row>
    <row r="347" spans="1:27" ht="16.5" customHeight="1" x14ac:dyDescent="0.2">
      <c r="A347" t="s">
        <v>27</v>
      </c>
      <c r="B347" t="s">
        <v>28</v>
      </c>
      <c r="C347" s="2" t="s">
        <v>587</v>
      </c>
      <c r="D347" t="s">
        <v>588</v>
      </c>
      <c r="E347" t="s">
        <v>31</v>
      </c>
      <c r="F347" t="s">
        <v>133</v>
      </c>
      <c r="G347">
        <v>1</v>
      </c>
      <c r="H347" s="1" t="str">
        <f t="shared" si="22"/>
        <v>3</v>
      </c>
      <c r="I347" s="1" t="str">
        <f t="shared" si="23"/>
        <v>2</v>
      </c>
      <c r="J347" s="1" t="str">
        <f t="shared" si="24"/>
        <v>2</v>
      </c>
      <c r="K347" s="1" t="str">
        <f t="shared" si="25"/>
        <v>5</v>
      </c>
      <c r="L347" t="s">
        <v>63</v>
      </c>
      <c r="M347" t="s">
        <v>163</v>
      </c>
      <c r="N347">
        <v>0</v>
      </c>
      <c r="O347">
        <v>0</v>
      </c>
      <c r="P347">
        <v>0</v>
      </c>
      <c r="Q347">
        <v>39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39</v>
      </c>
      <c r="X347">
        <v>117</v>
      </c>
      <c r="Y347">
        <v>6.5</v>
      </c>
      <c r="Z347">
        <v>2559</v>
      </c>
      <c r="AA347">
        <v>2</v>
      </c>
    </row>
    <row r="348" spans="1:27" ht="16.5" customHeight="1" x14ac:dyDescent="0.2">
      <c r="A348" t="s">
        <v>27</v>
      </c>
      <c r="B348" t="s">
        <v>28</v>
      </c>
      <c r="C348" s="2" t="s">
        <v>1124</v>
      </c>
      <c r="D348" t="s">
        <v>1125</v>
      </c>
      <c r="E348" t="s">
        <v>31</v>
      </c>
      <c r="F348" t="s">
        <v>133</v>
      </c>
      <c r="G348">
        <v>2</v>
      </c>
      <c r="H348" s="1" t="str">
        <f t="shared" si="22"/>
        <v>3</v>
      </c>
      <c r="I348" s="1" t="str">
        <f t="shared" si="23"/>
        <v>3</v>
      </c>
      <c r="J348" s="1" t="str">
        <f t="shared" si="24"/>
        <v>0</v>
      </c>
      <c r="K348" s="1" t="str">
        <f t="shared" si="25"/>
        <v>6</v>
      </c>
      <c r="L348" t="s">
        <v>33</v>
      </c>
      <c r="M348" t="s">
        <v>51</v>
      </c>
      <c r="N348">
        <v>0</v>
      </c>
      <c r="O348">
        <v>29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29</v>
      </c>
      <c r="X348">
        <v>87</v>
      </c>
      <c r="Y348">
        <v>4.83</v>
      </c>
      <c r="Z348">
        <v>2559</v>
      </c>
      <c r="AA348">
        <v>2</v>
      </c>
    </row>
    <row r="349" spans="1:27" ht="16.5" customHeight="1" x14ac:dyDescent="0.2">
      <c r="A349" t="s">
        <v>27</v>
      </c>
      <c r="B349" t="s">
        <v>28</v>
      </c>
      <c r="C349" s="2" t="s">
        <v>1124</v>
      </c>
      <c r="D349" t="s">
        <v>1125</v>
      </c>
      <c r="E349" t="s">
        <v>31</v>
      </c>
      <c r="F349" t="s">
        <v>133</v>
      </c>
      <c r="G349">
        <v>1</v>
      </c>
      <c r="H349" s="1" t="str">
        <f t="shared" si="22"/>
        <v>3</v>
      </c>
      <c r="I349" s="1" t="str">
        <f t="shared" si="23"/>
        <v>3</v>
      </c>
      <c r="J349" s="1" t="str">
        <f t="shared" si="24"/>
        <v>0</v>
      </c>
      <c r="K349" s="1" t="str">
        <f t="shared" si="25"/>
        <v>6</v>
      </c>
      <c r="L349" t="s">
        <v>33</v>
      </c>
      <c r="M349" t="s">
        <v>51</v>
      </c>
      <c r="N349">
        <v>0</v>
      </c>
      <c r="O349">
        <v>39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39</v>
      </c>
      <c r="X349">
        <v>117</v>
      </c>
      <c r="Y349">
        <v>6.5</v>
      </c>
      <c r="Z349">
        <v>2559</v>
      </c>
      <c r="AA349">
        <v>2</v>
      </c>
    </row>
    <row r="350" spans="1:27" ht="16.5" customHeight="1" x14ac:dyDescent="0.2">
      <c r="A350" t="s">
        <v>27</v>
      </c>
      <c r="B350" t="s">
        <v>28</v>
      </c>
      <c r="C350" s="2" t="s">
        <v>1126</v>
      </c>
      <c r="D350" t="s">
        <v>1127</v>
      </c>
      <c r="E350" t="s">
        <v>31</v>
      </c>
      <c r="F350" t="s">
        <v>133</v>
      </c>
      <c r="G350">
        <v>3</v>
      </c>
      <c r="H350" s="1" t="str">
        <f t="shared" si="22"/>
        <v>3</v>
      </c>
      <c r="I350" s="1" t="str">
        <f t="shared" si="23"/>
        <v>2</v>
      </c>
      <c r="J350" s="1" t="str">
        <f t="shared" si="24"/>
        <v>2</v>
      </c>
      <c r="K350" s="1" t="str">
        <f t="shared" si="25"/>
        <v>5</v>
      </c>
      <c r="L350" t="s">
        <v>63</v>
      </c>
      <c r="M350" t="s">
        <v>182</v>
      </c>
      <c r="N350">
        <v>0</v>
      </c>
      <c r="O350">
        <v>0</v>
      </c>
      <c r="P350">
        <v>0</v>
      </c>
      <c r="Q350">
        <v>24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24</v>
      </c>
      <c r="X350">
        <v>72</v>
      </c>
      <c r="Y350">
        <v>4</v>
      </c>
      <c r="Z350">
        <v>2559</v>
      </c>
      <c r="AA350">
        <v>2</v>
      </c>
    </row>
    <row r="351" spans="1:27" ht="16.5" customHeight="1" x14ac:dyDescent="0.2">
      <c r="A351" t="s">
        <v>27</v>
      </c>
      <c r="B351" t="s">
        <v>28</v>
      </c>
      <c r="C351" s="2" t="s">
        <v>1126</v>
      </c>
      <c r="D351" t="s">
        <v>1127</v>
      </c>
      <c r="E351" t="s">
        <v>31</v>
      </c>
      <c r="F351" t="s">
        <v>133</v>
      </c>
      <c r="G351">
        <v>2</v>
      </c>
      <c r="H351" s="1" t="str">
        <f t="shared" si="22"/>
        <v>3</v>
      </c>
      <c r="I351" s="1" t="str">
        <f t="shared" si="23"/>
        <v>2</v>
      </c>
      <c r="J351" s="1" t="str">
        <f t="shared" si="24"/>
        <v>2</v>
      </c>
      <c r="K351" s="1" t="str">
        <f t="shared" si="25"/>
        <v>5</v>
      </c>
      <c r="L351" t="s">
        <v>63</v>
      </c>
      <c r="M351" t="s">
        <v>182</v>
      </c>
      <c r="N351">
        <v>0</v>
      </c>
      <c r="O351">
        <v>46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46</v>
      </c>
      <c r="X351">
        <v>138</v>
      </c>
      <c r="Y351">
        <v>7.67</v>
      </c>
      <c r="Z351">
        <v>2559</v>
      </c>
      <c r="AA351">
        <v>2</v>
      </c>
    </row>
    <row r="352" spans="1:27" ht="16.5" customHeight="1" x14ac:dyDescent="0.2">
      <c r="A352" t="s">
        <v>27</v>
      </c>
      <c r="B352" t="s">
        <v>28</v>
      </c>
      <c r="C352" s="2" t="s">
        <v>1126</v>
      </c>
      <c r="D352" t="s">
        <v>1127</v>
      </c>
      <c r="E352" t="s">
        <v>31</v>
      </c>
      <c r="F352" t="s">
        <v>133</v>
      </c>
      <c r="G352">
        <v>1</v>
      </c>
      <c r="H352" s="1" t="str">
        <f t="shared" si="22"/>
        <v>3</v>
      </c>
      <c r="I352" s="1" t="str">
        <f t="shared" si="23"/>
        <v>2</v>
      </c>
      <c r="J352" s="1" t="str">
        <f t="shared" si="24"/>
        <v>2</v>
      </c>
      <c r="K352" s="1" t="str">
        <f t="shared" si="25"/>
        <v>5</v>
      </c>
      <c r="L352" t="s">
        <v>63</v>
      </c>
      <c r="M352" t="s">
        <v>182</v>
      </c>
      <c r="N352">
        <v>0</v>
      </c>
      <c r="O352">
        <v>29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29</v>
      </c>
      <c r="X352">
        <v>87</v>
      </c>
      <c r="Y352">
        <v>4.83</v>
      </c>
      <c r="Z352">
        <v>2559</v>
      </c>
      <c r="AA352">
        <v>2</v>
      </c>
    </row>
    <row r="353" spans="1:27" ht="16.5" customHeight="1" x14ac:dyDescent="0.2">
      <c r="A353" t="s">
        <v>27</v>
      </c>
      <c r="B353" t="s">
        <v>28</v>
      </c>
      <c r="C353" s="2" t="s">
        <v>589</v>
      </c>
      <c r="D353" t="s">
        <v>590</v>
      </c>
      <c r="E353" t="s">
        <v>31</v>
      </c>
      <c r="F353" t="s">
        <v>133</v>
      </c>
      <c r="G353">
        <v>1</v>
      </c>
      <c r="H353" s="1" t="str">
        <f t="shared" si="22"/>
        <v>3</v>
      </c>
      <c r="I353" s="1" t="str">
        <f t="shared" si="23"/>
        <v>2</v>
      </c>
      <c r="J353" s="1" t="str">
        <f t="shared" si="24"/>
        <v>2</v>
      </c>
      <c r="K353" s="1" t="str">
        <f t="shared" si="25"/>
        <v>5</v>
      </c>
      <c r="L353" t="s">
        <v>63</v>
      </c>
      <c r="M353" t="s">
        <v>156</v>
      </c>
      <c r="N353">
        <v>0</v>
      </c>
      <c r="O353">
        <v>0</v>
      </c>
      <c r="P353">
        <v>0</v>
      </c>
      <c r="Q353">
        <v>39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39</v>
      </c>
      <c r="X353">
        <v>117</v>
      </c>
      <c r="Y353">
        <v>6.5</v>
      </c>
      <c r="Z353">
        <v>2559</v>
      </c>
      <c r="AA353">
        <v>2</v>
      </c>
    </row>
    <row r="354" spans="1:27" ht="16.5" customHeight="1" x14ac:dyDescent="0.2">
      <c r="A354" t="s">
        <v>27</v>
      </c>
      <c r="B354" t="s">
        <v>28</v>
      </c>
      <c r="C354" s="2" t="s">
        <v>1128</v>
      </c>
      <c r="D354" t="s">
        <v>545</v>
      </c>
      <c r="E354" t="s">
        <v>31</v>
      </c>
      <c r="F354" t="s">
        <v>133</v>
      </c>
      <c r="G354">
        <v>2</v>
      </c>
      <c r="H354" s="1" t="str">
        <f t="shared" si="22"/>
        <v>3</v>
      </c>
      <c r="I354" s="1" t="str">
        <f t="shared" si="23"/>
        <v>3</v>
      </c>
      <c r="J354" s="1" t="str">
        <f t="shared" si="24"/>
        <v>0</v>
      </c>
      <c r="K354" s="1" t="str">
        <f t="shared" si="25"/>
        <v>6</v>
      </c>
      <c r="L354" t="s">
        <v>33</v>
      </c>
      <c r="M354" t="s">
        <v>40</v>
      </c>
      <c r="N354">
        <v>0</v>
      </c>
      <c r="O354">
        <v>29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29</v>
      </c>
      <c r="X354">
        <v>87</v>
      </c>
      <c r="Y354">
        <v>4.83</v>
      </c>
      <c r="Z354">
        <v>2559</v>
      </c>
      <c r="AA354">
        <v>2</v>
      </c>
    </row>
    <row r="355" spans="1:27" ht="16.5" customHeight="1" x14ac:dyDescent="0.2">
      <c r="A355" t="s">
        <v>27</v>
      </c>
      <c r="B355" t="s">
        <v>28</v>
      </c>
      <c r="C355" s="2" t="s">
        <v>1128</v>
      </c>
      <c r="D355" t="s">
        <v>545</v>
      </c>
      <c r="E355" t="s">
        <v>31</v>
      </c>
      <c r="F355" t="s">
        <v>133</v>
      </c>
      <c r="G355">
        <v>1</v>
      </c>
      <c r="H355" s="1" t="str">
        <f t="shared" si="22"/>
        <v>3</v>
      </c>
      <c r="I355" s="1" t="str">
        <f t="shared" si="23"/>
        <v>3</v>
      </c>
      <c r="J355" s="1" t="str">
        <f t="shared" si="24"/>
        <v>0</v>
      </c>
      <c r="K355" s="1" t="str">
        <f t="shared" si="25"/>
        <v>6</v>
      </c>
      <c r="L355" t="s">
        <v>33</v>
      </c>
      <c r="M355" t="s">
        <v>40</v>
      </c>
      <c r="N355">
        <v>0</v>
      </c>
      <c r="O355">
        <v>39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39</v>
      </c>
      <c r="X355">
        <v>117</v>
      </c>
      <c r="Y355">
        <v>6.5</v>
      </c>
      <c r="Z355">
        <v>2559</v>
      </c>
      <c r="AA355">
        <v>2</v>
      </c>
    </row>
    <row r="356" spans="1:27" ht="16.5" customHeight="1" x14ac:dyDescent="0.2">
      <c r="A356" t="s">
        <v>27</v>
      </c>
      <c r="B356" t="s">
        <v>28</v>
      </c>
      <c r="C356" s="2" t="s">
        <v>597</v>
      </c>
      <c r="D356" t="s">
        <v>598</v>
      </c>
      <c r="E356" t="s">
        <v>31</v>
      </c>
      <c r="F356" t="s">
        <v>133</v>
      </c>
      <c r="G356">
        <v>1</v>
      </c>
      <c r="H356" s="1" t="str">
        <f t="shared" si="22"/>
        <v>3</v>
      </c>
      <c r="I356" s="1" t="str">
        <f t="shared" si="23"/>
        <v>3</v>
      </c>
      <c r="J356" s="1" t="str">
        <f t="shared" si="24"/>
        <v>0</v>
      </c>
      <c r="K356" s="1" t="str">
        <f t="shared" si="25"/>
        <v>6</v>
      </c>
      <c r="L356" t="s">
        <v>33</v>
      </c>
      <c r="M356" t="s">
        <v>599</v>
      </c>
      <c r="N356">
        <v>0</v>
      </c>
      <c r="O356">
        <v>1</v>
      </c>
      <c r="P356">
        <v>0</v>
      </c>
      <c r="Q356">
        <v>39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40</v>
      </c>
      <c r="X356">
        <v>120</v>
      </c>
      <c r="Y356">
        <v>6.67</v>
      </c>
      <c r="Z356">
        <v>2559</v>
      </c>
      <c r="AA356">
        <v>2</v>
      </c>
    </row>
    <row r="357" spans="1:27" ht="16.5" customHeight="1" x14ac:dyDescent="0.2">
      <c r="A357" t="s">
        <v>27</v>
      </c>
      <c r="B357" t="s">
        <v>28</v>
      </c>
      <c r="C357" s="2" t="s">
        <v>1129</v>
      </c>
      <c r="D357" t="s">
        <v>1130</v>
      </c>
      <c r="E357" t="s">
        <v>31</v>
      </c>
      <c r="F357" t="s">
        <v>133</v>
      </c>
      <c r="G357">
        <v>2</v>
      </c>
      <c r="H357" s="1" t="str">
        <f t="shared" ref="H357:H418" si="28">LEFT(L357,1)</f>
        <v>3</v>
      </c>
      <c r="I357" s="1" t="str">
        <f t="shared" ref="I357:I418" si="29">MID(L357,4,1)</f>
        <v>2</v>
      </c>
      <c r="J357" s="1" t="str">
        <f t="shared" ref="J357:J418" si="30">MID(L357,6,1)</f>
        <v>2</v>
      </c>
      <c r="K357" s="1" t="str">
        <f t="shared" ref="K357:K418" si="31">MID(L357,8,1)</f>
        <v>5</v>
      </c>
      <c r="L357" t="s">
        <v>63</v>
      </c>
      <c r="M357" t="s">
        <v>572</v>
      </c>
      <c r="N357">
        <v>0</v>
      </c>
      <c r="O357">
        <v>28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29</v>
      </c>
      <c r="X357">
        <v>87</v>
      </c>
      <c r="Y357">
        <v>4.83</v>
      </c>
      <c r="Z357">
        <v>2559</v>
      </c>
      <c r="AA357">
        <v>2</v>
      </c>
    </row>
    <row r="358" spans="1:27" ht="16.5" customHeight="1" x14ac:dyDescent="0.2">
      <c r="A358" t="s">
        <v>27</v>
      </c>
      <c r="B358" t="s">
        <v>28</v>
      </c>
      <c r="C358" s="2" t="s">
        <v>1129</v>
      </c>
      <c r="D358" t="s">
        <v>1130</v>
      </c>
      <c r="E358" t="s">
        <v>31</v>
      </c>
      <c r="F358" t="s">
        <v>133</v>
      </c>
      <c r="G358">
        <v>1</v>
      </c>
      <c r="H358" s="1" t="str">
        <f t="shared" si="28"/>
        <v>3</v>
      </c>
      <c r="I358" s="1" t="str">
        <f t="shared" si="29"/>
        <v>2</v>
      </c>
      <c r="J358" s="1" t="str">
        <f t="shared" si="30"/>
        <v>2</v>
      </c>
      <c r="K358" s="1" t="str">
        <f t="shared" si="31"/>
        <v>5</v>
      </c>
      <c r="L358" t="s">
        <v>63</v>
      </c>
      <c r="M358" t="s">
        <v>560</v>
      </c>
      <c r="N358">
        <v>0</v>
      </c>
      <c r="O358">
        <v>40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40</v>
      </c>
      <c r="X358">
        <v>120</v>
      </c>
      <c r="Y358">
        <v>6.67</v>
      </c>
      <c r="Z358">
        <v>2559</v>
      </c>
      <c r="AA358">
        <v>2</v>
      </c>
    </row>
    <row r="359" spans="1:27" ht="16.5" customHeight="1" x14ac:dyDescent="0.2">
      <c r="A359" t="s">
        <v>27</v>
      </c>
      <c r="B359" t="s">
        <v>28</v>
      </c>
      <c r="C359" s="2" t="s">
        <v>1131</v>
      </c>
      <c r="D359" t="s">
        <v>1132</v>
      </c>
      <c r="E359" t="s">
        <v>31</v>
      </c>
      <c r="F359" t="s">
        <v>133</v>
      </c>
      <c r="G359">
        <v>1</v>
      </c>
      <c r="H359" s="1" t="str">
        <f t="shared" si="28"/>
        <v>3</v>
      </c>
      <c r="I359" s="1" t="str">
        <f t="shared" si="29"/>
        <v>2</v>
      </c>
      <c r="J359" s="1" t="str">
        <f t="shared" si="30"/>
        <v>2</v>
      </c>
      <c r="K359" s="1" t="str">
        <f t="shared" si="31"/>
        <v>5</v>
      </c>
      <c r="L359" t="s">
        <v>63</v>
      </c>
      <c r="M359" t="s">
        <v>107</v>
      </c>
      <c r="N359">
        <v>0</v>
      </c>
      <c r="O359">
        <v>0</v>
      </c>
      <c r="P359">
        <v>0</v>
      </c>
      <c r="Q359">
        <v>39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39</v>
      </c>
      <c r="X359">
        <v>117</v>
      </c>
      <c r="Y359">
        <v>6.5</v>
      </c>
      <c r="Z359">
        <v>2559</v>
      </c>
      <c r="AA359">
        <v>2</v>
      </c>
    </row>
    <row r="360" spans="1:27" ht="16.5" customHeight="1" x14ac:dyDescent="0.2">
      <c r="A360" t="s">
        <v>27</v>
      </c>
      <c r="B360" t="s">
        <v>28</v>
      </c>
      <c r="C360" s="2" t="s">
        <v>1133</v>
      </c>
      <c r="D360" t="s">
        <v>1134</v>
      </c>
      <c r="E360" t="s">
        <v>31</v>
      </c>
      <c r="F360" t="s">
        <v>133</v>
      </c>
      <c r="G360">
        <v>2</v>
      </c>
      <c r="H360" s="1" t="str">
        <f t="shared" si="28"/>
        <v>3</v>
      </c>
      <c r="I360" s="1" t="str">
        <f t="shared" si="29"/>
        <v>3</v>
      </c>
      <c r="J360" s="1" t="str">
        <f t="shared" si="30"/>
        <v>0</v>
      </c>
      <c r="K360" s="1" t="str">
        <f t="shared" si="31"/>
        <v>6</v>
      </c>
      <c r="L360" t="s">
        <v>33</v>
      </c>
      <c r="M360" t="s">
        <v>160</v>
      </c>
      <c r="N360">
        <v>0</v>
      </c>
      <c r="O360">
        <v>30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30</v>
      </c>
      <c r="X360">
        <v>90</v>
      </c>
      <c r="Y360">
        <v>5</v>
      </c>
      <c r="Z360">
        <v>2559</v>
      </c>
      <c r="AA360">
        <v>2</v>
      </c>
    </row>
    <row r="361" spans="1:27" ht="16.5" customHeight="1" x14ac:dyDescent="0.2">
      <c r="A361" t="s">
        <v>27</v>
      </c>
      <c r="B361" t="s">
        <v>28</v>
      </c>
      <c r="C361" s="2" t="s">
        <v>1133</v>
      </c>
      <c r="D361" t="s">
        <v>1134</v>
      </c>
      <c r="E361" t="s">
        <v>31</v>
      </c>
      <c r="F361" t="s">
        <v>133</v>
      </c>
      <c r="G361">
        <v>1</v>
      </c>
      <c r="H361" s="1" t="str">
        <f t="shared" si="28"/>
        <v>3</v>
      </c>
      <c r="I361" s="1" t="str">
        <f t="shared" si="29"/>
        <v>3</v>
      </c>
      <c r="J361" s="1" t="str">
        <f t="shared" si="30"/>
        <v>0</v>
      </c>
      <c r="K361" s="1" t="str">
        <f t="shared" si="31"/>
        <v>6</v>
      </c>
      <c r="L361" t="s">
        <v>33</v>
      </c>
      <c r="M361" t="s">
        <v>160</v>
      </c>
      <c r="N361">
        <v>0</v>
      </c>
      <c r="O361">
        <v>38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38</v>
      </c>
      <c r="X361">
        <v>114</v>
      </c>
      <c r="Y361">
        <v>6.33</v>
      </c>
      <c r="Z361">
        <v>2559</v>
      </c>
      <c r="AA361">
        <v>2</v>
      </c>
    </row>
    <row r="362" spans="1:27" ht="16.5" customHeight="1" x14ac:dyDescent="0.2">
      <c r="A362" t="s">
        <v>27</v>
      </c>
      <c r="B362" t="s">
        <v>28</v>
      </c>
      <c r="C362" s="2" t="s">
        <v>1135</v>
      </c>
      <c r="D362" t="s">
        <v>1136</v>
      </c>
      <c r="E362" t="s">
        <v>31</v>
      </c>
      <c r="F362" t="s">
        <v>133</v>
      </c>
      <c r="G362">
        <v>2</v>
      </c>
      <c r="H362" s="1" t="str">
        <f t="shared" si="28"/>
        <v>3</v>
      </c>
      <c r="I362" s="1" t="str">
        <f t="shared" si="29"/>
        <v>3</v>
      </c>
      <c r="J362" s="1" t="str">
        <f t="shared" si="30"/>
        <v>0</v>
      </c>
      <c r="K362" s="1" t="str">
        <f t="shared" si="31"/>
        <v>6</v>
      </c>
      <c r="L362" t="s">
        <v>33</v>
      </c>
      <c r="M362" t="s">
        <v>568</v>
      </c>
      <c r="N362">
        <v>0</v>
      </c>
      <c r="O362">
        <v>31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31</v>
      </c>
      <c r="X362">
        <v>93</v>
      </c>
      <c r="Y362">
        <v>5.17</v>
      </c>
      <c r="Z362">
        <v>2559</v>
      </c>
      <c r="AA362">
        <v>2</v>
      </c>
    </row>
    <row r="363" spans="1:27" ht="16.5" customHeight="1" x14ac:dyDescent="0.2">
      <c r="A363" t="s">
        <v>27</v>
      </c>
      <c r="B363" t="s">
        <v>28</v>
      </c>
      <c r="C363" s="2" t="s">
        <v>1135</v>
      </c>
      <c r="D363" t="s">
        <v>1136</v>
      </c>
      <c r="E363" t="s">
        <v>31</v>
      </c>
      <c r="F363" t="s">
        <v>133</v>
      </c>
      <c r="G363">
        <v>1</v>
      </c>
      <c r="H363" s="1" t="str">
        <f t="shared" si="28"/>
        <v>3</v>
      </c>
      <c r="I363" s="1" t="str">
        <f t="shared" si="29"/>
        <v>3</v>
      </c>
      <c r="J363" s="1" t="str">
        <f t="shared" si="30"/>
        <v>0</v>
      </c>
      <c r="K363" s="1" t="str">
        <f t="shared" si="31"/>
        <v>6</v>
      </c>
      <c r="L363" t="s">
        <v>33</v>
      </c>
      <c r="M363" t="s">
        <v>568</v>
      </c>
      <c r="N363">
        <v>0</v>
      </c>
      <c r="O363">
        <v>39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39</v>
      </c>
      <c r="X363">
        <v>117</v>
      </c>
      <c r="Y363">
        <v>6.5</v>
      </c>
      <c r="Z363">
        <v>2559</v>
      </c>
      <c r="AA363">
        <v>2</v>
      </c>
    </row>
    <row r="364" spans="1:27" ht="16.5" customHeight="1" x14ac:dyDescent="0.2">
      <c r="A364" t="s">
        <v>27</v>
      </c>
      <c r="B364" t="s">
        <v>28</v>
      </c>
      <c r="C364" s="2" t="s">
        <v>1137</v>
      </c>
      <c r="D364" t="s">
        <v>1138</v>
      </c>
      <c r="E364" t="s">
        <v>31</v>
      </c>
      <c r="F364" t="s">
        <v>133</v>
      </c>
      <c r="G364">
        <v>2</v>
      </c>
      <c r="H364" s="1" t="str">
        <f t="shared" si="28"/>
        <v>3</v>
      </c>
      <c r="I364" s="1" t="str">
        <f t="shared" si="29"/>
        <v>1</v>
      </c>
      <c r="J364" s="1" t="str">
        <f t="shared" si="30"/>
        <v>4</v>
      </c>
      <c r="K364" s="1" t="str">
        <f t="shared" si="31"/>
        <v>4</v>
      </c>
      <c r="L364" t="s">
        <v>767</v>
      </c>
      <c r="M364" t="s">
        <v>586</v>
      </c>
      <c r="N364">
        <v>0</v>
      </c>
      <c r="O364">
        <v>0</v>
      </c>
      <c r="P364">
        <v>0</v>
      </c>
      <c r="Q364">
        <v>16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16</v>
      </c>
      <c r="X364">
        <v>48</v>
      </c>
      <c r="Y364">
        <v>2.67</v>
      </c>
      <c r="Z364">
        <v>2559</v>
      </c>
      <c r="AA364">
        <v>2</v>
      </c>
    </row>
    <row r="365" spans="1:27" ht="16.5" customHeight="1" x14ac:dyDescent="0.2">
      <c r="A365" t="s">
        <v>27</v>
      </c>
      <c r="B365" t="s">
        <v>28</v>
      </c>
      <c r="C365" s="2" t="s">
        <v>1137</v>
      </c>
      <c r="D365" t="s">
        <v>1138</v>
      </c>
      <c r="E365" t="s">
        <v>31</v>
      </c>
      <c r="F365" t="s">
        <v>133</v>
      </c>
      <c r="G365">
        <v>1</v>
      </c>
      <c r="H365" s="1" t="str">
        <f t="shared" si="28"/>
        <v>3</v>
      </c>
      <c r="I365" s="1" t="str">
        <f t="shared" si="29"/>
        <v>1</v>
      </c>
      <c r="J365" s="1" t="str">
        <f t="shared" si="30"/>
        <v>4</v>
      </c>
      <c r="K365" s="1" t="str">
        <f t="shared" si="31"/>
        <v>4</v>
      </c>
      <c r="L365" t="s">
        <v>767</v>
      </c>
      <c r="M365" t="s">
        <v>560</v>
      </c>
      <c r="N365">
        <v>0</v>
      </c>
      <c r="O365">
        <v>0</v>
      </c>
      <c r="P365">
        <v>0</v>
      </c>
      <c r="Q365">
        <v>20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20</v>
      </c>
      <c r="X365">
        <v>60</v>
      </c>
      <c r="Y365">
        <v>3.33</v>
      </c>
      <c r="Z365">
        <v>2559</v>
      </c>
      <c r="AA365">
        <v>2</v>
      </c>
    </row>
    <row r="366" spans="1:27" ht="16.5" customHeight="1" x14ac:dyDescent="0.2">
      <c r="A366" t="s">
        <v>27</v>
      </c>
      <c r="B366" t="s">
        <v>28</v>
      </c>
      <c r="C366" s="2" t="s">
        <v>1139</v>
      </c>
      <c r="D366" t="s">
        <v>414</v>
      </c>
      <c r="E366" t="s">
        <v>31</v>
      </c>
      <c r="F366" t="s">
        <v>133</v>
      </c>
      <c r="G366">
        <v>1</v>
      </c>
      <c r="H366" s="1" t="str">
        <f t="shared" si="28"/>
        <v>9</v>
      </c>
      <c r="I366" s="1" t="str">
        <f t="shared" si="29"/>
        <v>0</v>
      </c>
      <c r="J366" s="1" t="str">
        <f>MID(L366,6,2)</f>
        <v>36</v>
      </c>
      <c r="K366" s="1" t="str">
        <f>MID(L366,9,1)</f>
        <v>0</v>
      </c>
      <c r="L366" t="s">
        <v>1140</v>
      </c>
      <c r="M366" t="s">
        <v>162</v>
      </c>
      <c r="N366">
        <v>0</v>
      </c>
      <c r="O366">
        <v>67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67</v>
      </c>
      <c r="X366">
        <v>603</v>
      </c>
      <c r="Y366">
        <v>33.5</v>
      </c>
      <c r="Z366">
        <v>2559</v>
      </c>
      <c r="AA366">
        <v>2</v>
      </c>
    </row>
    <row r="367" spans="1:27" ht="16.5" customHeight="1" x14ac:dyDescent="0.2">
      <c r="A367" t="s">
        <v>27</v>
      </c>
      <c r="B367" t="s">
        <v>28</v>
      </c>
      <c r="C367" s="2" t="s">
        <v>1141</v>
      </c>
      <c r="D367" t="s">
        <v>1142</v>
      </c>
      <c r="E367" t="s">
        <v>31</v>
      </c>
      <c r="F367" t="s">
        <v>133</v>
      </c>
      <c r="G367">
        <v>1</v>
      </c>
      <c r="H367" s="1" t="str">
        <f t="shared" si="28"/>
        <v>3</v>
      </c>
      <c r="I367" s="1" t="str">
        <f t="shared" si="29"/>
        <v>3</v>
      </c>
      <c r="J367" s="1" t="str">
        <f t="shared" si="30"/>
        <v>0</v>
      </c>
      <c r="K367" s="1" t="str">
        <f t="shared" si="31"/>
        <v>6</v>
      </c>
      <c r="L367" t="s">
        <v>33</v>
      </c>
      <c r="M367" t="s">
        <v>37</v>
      </c>
      <c r="N367">
        <v>0</v>
      </c>
      <c r="O367">
        <v>0</v>
      </c>
      <c r="P367">
        <v>0</v>
      </c>
      <c r="Q367">
        <v>36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36</v>
      </c>
      <c r="X367">
        <v>108</v>
      </c>
      <c r="Y367">
        <v>6</v>
      </c>
      <c r="Z367">
        <v>2559</v>
      </c>
      <c r="AA367">
        <v>2</v>
      </c>
    </row>
    <row r="368" spans="1:27" ht="16.5" customHeight="1" x14ac:dyDescent="0.2">
      <c r="A368" t="s">
        <v>27</v>
      </c>
      <c r="B368" t="s">
        <v>28</v>
      </c>
      <c r="C368" s="2" t="s">
        <v>1143</v>
      </c>
      <c r="D368" t="s">
        <v>1144</v>
      </c>
      <c r="E368" t="s">
        <v>31</v>
      </c>
      <c r="F368" t="s">
        <v>133</v>
      </c>
      <c r="G368">
        <v>1</v>
      </c>
      <c r="H368" s="1" t="str">
        <f t="shared" si="28"/>
        <v>3</v>
      </c>
      <c r="I368" s="1" t="str">
        <f t="shared" si="29"/>
        <v>2</v>
      </c>
      <c r="J368" s="1" t="str">
        <f t="shared" si="30"/>
        <v>2</v>
      </c>
      <c r="K368" s="1" t="str">
        <f t="shared" si="31"/>
        <v>5</v>
      </c>
      <c r="L368" t="s">
        <v>63</v>
      </c>
      <c r="M368" t="s">
        <v>40</v>
      </c>
      <c r="N368">
        <v>0</v>
      </c>
      <c r="O368">
        <v>0</v>
      </c>
      <c r="P368">
        <v>0</v>
      </c>
      <c r="Q368">
        <v>35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35</v>
      </c>
      <c r="X368">
        <v>105</v>
      </c>
      <c r="Y368">
        <v>5.83</v>
      </c>
      <c r="Z368">
        <v>2559</v>
      </c>
      <c r="AA368">
        <v>2</v>
      </c>
    </row>
    <row r="369" spans="1:27" ht="16.5" customHeight="1" x14ac:dyDescent="0.2">
      <c r="A369" t="s">
        <v>27</v>
      </c>
      <c r="B369" t="s">
        <v>28</v>
      </c>
      <c r="C369" s="2" t="s">
        <v>621</v>
      </c>
      <c r="D369" t="s">
        <v>622</v>
      </c>
      <c r="E369" t="s">
        <v>31</v>
      </c>
      <c r="F369" t="s">
        <v>97</v>
      </c>
      <c r="G369">
        <v>2</v>
      </c>
      <c r="H369" s="1" t="str">
        <f t="shared" si="28"/>
        <v>2</v>
      </c>
      <c r="I369" s="1" t="str">
        <f t="shared" si="29"/>
        <v>2</v>
      </c>
      <c r="J369" s="1" t="str">
        <f t="shared" si="30"/>
        <v>0</v>
      </c>
      <c r="K369" s="1" t="str">
        <f t="shared" si="31"/>
        <v>4</v>
      </c>
      <c r="L369" t="s">
        <v>89</v>
      </c>
      <c r="M369" t="s">
        <v>623</v>
      </c>
      <c r="N369">
        <v>0</v>
      </c>
      <c r="O369">
        <v>3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6</v>
      </c>
      <c r="W369">
        <v>9</v>
      </c>
      <c r="X369">
        <v>18</v>
      </c>
      <c r="Y369">
        <v>1</v>
      </c>
      <c r="Z369">
        <v>2559</v>
      </c>
      <c r="AA369">
        <v>2</v>
      </c>
    </row>
    <row r="370" spans="1:27" ht="16.5" customHeight="1" x14ac:dyDescent="0.2">
      <c r="A370" t="s">
        <v>27</v>
      </c>
      <c r="B370" t="s">
        <v>28</v>
      </c>
      <c r="C370" s="2" t="s">
        <v>621</v>
      </c>
      <c r="D370" t="s">
        <v>622</v>
      </c>
      <c r="E370" t="s">
        <v>31</v>
      </c>
      <c r="F370" t="s">
        <v>97</v>
      </c>
      <c r="G370">
        <v>1</v>
      </c>
      <c r="H370" s="1" t="str">
        <f t="shared" si="28"/>
        <v>2</v>
      </c>
      <c r="I370" s="1" t="str">
        <f t="shared" si="29"/>
        <v>2</v>
      </c>
      <c r="J370" s="1" t="str">
        <f t="shared" si="30"/>
        <v>0</v>
      </c>
      <c r="K370" s="1" t="str">
        <f t="shared" si="31"/>
        <v>4</v>
      </c>
      <c r="L370" t="s">
        <v>89</v>
      </c>
      <c r="M370" t="s">
        <v>623</v>
      </c>
      <c r="N370">
        <v>0</v>
      </c>
      <c r="O370">
        <v>14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12</v>
      </c>
      <c r="V370">
        <v>3</v>
      </c>
      <c r="W370">
        <v>29</v>
      </c>
      <c r="X370">
        <v>58</v>
      </c>
      <c r="Y370">
        <v>3.22</v>
      </c>
      <c r="Z370">
        <v>2559</v>
      </c>
      <c r="AA370">
        <v>2</v>
      </c>
    </row>
    <row r="371" spans="1:27" ht="16.5" customHeight="1" x14ac:dyDescent="0.2">
      <c r="A371" t="s">
        <v>27</v>
      </c>
      <c r="B371" t="s">
        <v>28</v>
      </c>
      <c r="C371" s="2" t="s">
        <v>624</v>
      </c>
      <c r="D371" t="s">
        <v>625</v>
      </c>
      <c r="E371" t="s">
        <v>31</v>
      </c>
      <c r="F371" t="s">
        <v>97</v>
      </c>
      <c r="G371">
        <v>1</v>
      </c>
      <c r="H371" s="1" t="str">
        <f t="shared" si="28"/>
        <v>2</v>
      </c>
      <c r="I371" s="1" t="str">
        <f t="shared" si="29"/>
        <v>2</v>
      </c>
      <c r="J371" s="1" t="str">
        <f t="shared" si="30"/>
        <v>0</v>
      </c>
      <c r="K371" s="1" t="str">
        <f t="shared" si="31"/>
        <v>4</v>
      </c>
      <c r="L371" t="s">
        <v>89</v>
      </c>
      <c r="M371" t="s">
        <v>623</v>
      </c>
      <c r="N371">
        <v>0</v>
      </c>
      <c r="O371">
        <v>10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1</v>
      </c>
      <c r="V371">
        <v>14</v>
      </c>
      <c r="W371">
        <v>25</v>
      </c>
      <c r="X371">
        <v>50</v>
      </c>
      <c r="Y371">
        <v>2.78</v>
      </c>
      <c r="Z371">
        <v>2559</v>
      </c>
      <c r="AA371">
        <v>2</v>
      </c>
    </row>
    <row r="372" spans="1:27" ht="16.5" customHeight="1" x14ac:dyDescent="0.2">
      <c r="A372" t="s">
        <v>27</v>
      </c>
      <c r="B372" t="s">
        <v>28</v>
      </c>
      <c r="C372" s="2" t="s">
        <v>626</v>
      </c>
      <c r="D372" t="s">
        <v>627</v>
      </c>
      <c r="E372" t="s">
        <v>31</v>
      </c>
      <c r="F372" t="s">
        <v>97</v>
      </c>
      <c r="G372">
        <v>1</v>
      </c>
      <c r="H372" s="1" t="str">
        <f t="shared" si="28"/>
        <v>2</v>
      </c>
      <c r="I372" s="1" t="str">
        <f t="shared" si="29"/>
        <v>2</v>
      </c>
      <c r="J372" s="1" t="str">
        <f t="shared" si="30"/>
        <v>0</v>
      </c>
      <c r="K372" s="1" t="str">
        <f t="shared" si="31"/>
        <v>4</v>
      </c>
      <c r="L372" t="s">
        <v>89</v>
      </c>
      <c r="M372" t="s">
        <v>623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1</v>
      </c>
      <c r="W372">
        <v>1</v>
      </c>
      <c r="X372">
        <v>2</v>
      </c>
      <c r="Y372">
        <v>0.11</v>
      </c>
      <c r="Z372">
        <v>2559</v>
      </c>
      <c r="AA372">
        <v>2</v>
      </c>
    </row>
    <row r="373" spans="1:27" ht="16.5" customHeight="1" x14ac:dyDescent="0.2">
      <c r="A373" t="s">
        <v>27</v>
      </c>
      <c r="B373" t="s">
        <v>28</v>
      </c>
      <c r="C373" s="2" t="s">
        <v>628</v>
      </c>
      <c r="D373" t="s">
        <v>629</v>
      </c>
      <c r="E373" t="s">
        <v>31</v>
      </c>
      <c r="F373" t="s">
        <v>97</v>
      </c>
      <c r="G373">
        <v>2</v>
      </c>
      <c r="H373" s="1" t="str">
        <f t="shared" si="28"/>
        <v>2</v>
      </c>
      <c r="I373" s="1" t="str">
        <f t="shared" si="29"/>
        <v>2</v>
      </c>
      <c r="J373" s="1" t="str">
        <f t="shared" si="30"/>
        <v>0</v>
      </c>
      <c r="K373" s="1" t="str">
        <f t="shared" si="31"/>
        <v>4</v>
      </c>
      <c r="L373" t="s">
        <v>89</v>
      </c>
      <c r="M373" t="s">
        <v>623</v>
      </c>
      <c r="N373">
        <v>0</v>
      </c>
      <c r="O373">
        <v>14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14</v>
      </c>
      <c r="X373">
        <v>28</v>
      </c>
      <c r="Y373">
        <v>1.56</v>
      </c>
      <c r="Z373">
        <v>2559</v>
      </c>
      <c r="AA373">
        <v>2</v>
      </c>
    </row>
    <row r="374" spans="1:27" ht="16.5" customHeight="1" x14ac:dyDescent="0.2">
      <c r="A374" t="s">
        <v>27</v>
      </c>
      <c r="B374" t="s">
        <v>28</v>
      </c>
      <c r="C374" s="2" t="s">
        <v>628</v>
      </c>
      <c r="D374" t="s">
        <v>629</v>
      </c>
      <c r="E374" t="s">
        <v>31</v>
      </c>
      <c r="F374" t="s">
        <v>97</v>
      </c>
      <c r="G374">
        <v>1</v>
      </c>
      <c r="H374" s="1" t="str">
        <f t="shared" si="28"/>
        <v>2</v>
      </c>
      <c r="I374" s="1" t="str">
        <f t="shared" si="29"/>
        <v>2</v>
      </c>
      <c r="J374" s="1" t="str">
        <f t="shared" si="30"/>
        <v>0</v>
      </c>
      <c r="K374" s="1" t="str">
        <f t="shared" si="31"/>
        <v>4</v>
      </c>
      <c r="L374" t="s">
        <v>89</v>
      </c>
      <c r="M374" t="s">
        <v>623</v>
      </c>
      <c r="N374">
        <v>0</v>
      </c>
      <c r="O374">
        <v>40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5</v>
      </c>
      <c r="V374">
        <v>13</v>
      </c>
      <c r="W374">
        <v>58</v>
      </c>
      <c r="X374">
        <v>116</v>
      </c>
      <c r="Y374">
        <v>6.44</v>
      </c>
      <c r="Z374">
        <v>2559</v>
      </c>
      <c r="AA374">
        <v>2</v>
      </c>
    </row>
    <row r="375" spans="1:27" ht="16.5" customHeight="1" x14ac:dyDescent="0.2">
      <c r="A375" t="s">
        <v>27</v>
      </c>
      <c r="B375" t="s">
        <v>28</v>
      </c>
      <c r="C375" s="2" t="s">
        <v>1145</v>
      </c>
      <c r="D375" t="s">
        <v>1146</v>
      </c>
      <c r="E375" t="s">
        <v>31</v>
      </c>
      <c r="F375" t="s">
        <v>97</v>
      </c>
      <c r="G375">
        <v>1</v>
      </c>
      <c r="H375" s="1" t="str">
        <f t="shared" si="28"/>
        <v>3</v>
      </c>
      <c r="I375" s="1" t="str">
        <f t="shared" si="29"/>
        <v>2</v>
      </c>
      <c r="J375" s="1" t="str">
        <f t="shared" si="30"/>
        <v>2</v>
      </c>
      <c r="K375" s="1" t="str">
        <f t="shared" si="31"/>
        <v>5</v>
      </c>
      <c r="L375" t="s">
        <v>63</v>
      </c>
      <c r="M375" t="s">
        <v>623</v>
      </c>
      <c r="N375">
        <v>0</v>
      </c>
      <c r="O375">
        <v>20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20</v>
      </c>
      <c r="X375">
        <v>60</v>
      </c>
      <c r="Y375">
        <v>3.33</v>
      </c>
      <c r="Z375">
        <v>2559</v>
      </c>
      <c r="AA375">
        <v>2</v>
      </c>
    </row>
    <row r="376" spans="1:27" ht="16.5" customHeight="1" x14ac:dyDescent="0.2">
      <c r="A376" t="s">
        <v>27</v>
      </c>
      <c r="B376" t="s">
        <v>28</v>
      </c>
      <c r="C376" s="2" t="s">
        <v>1147</v>
      </c>
      <c r="D376" t="s">
        <v>1148</v>
      </c>
      <c r="E376" t="s">
        <v>31</v>
      </c>
      <c r="F376" t="s">
        <v>97</v>
      </c>
      <c r="G376">
        <v>1</v>
      </c>
      <c r="H376" s="1" t="str">
        <f t="shared" si="28"/>
        <v>2</v>
      </c>
      <c r="I376" s="1" t="str">
        <f t="shared" si="29"/>
        <v>2</v>
      </c>
      <c r="J376" s="1" t="str">
        <f t="shared" si="30"/>
        <v>0</v>
      </c>
      <c r="K376" s="1" t="str">
        <f t="shared" si="31"/>
        <v>4</v>
      </c>
      <c r="L376" t="s">
        <v>89</v>
      </c>
      <c r="M376" t="s">
        <v>1149</v>
      </c>
      <c r="N376">
        <v>0</v>
      </c>
      <c r="O376">
        <v>15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2</v>
      </c>
      <c r="V376">
        <v>22</v>
      </c>
      <c r="W376">
        <v>39</v>
      </c>
      <c r="X376">
        <v>78</v>
      </c>
      <c r="Y376">
        <v>4.33</v>
      </c>
      <c r="Z376">
        <v>2559</v>
      </c>
      <c r="AA376">
        <v>2</v>
      </c>
    </row>
    <row r="377" spans="1:27" ht="16.5" customHeight="1" x14ac:dyDescent="0.2">
      <c r="A377" t="s">
        <v>27</v>
      </c>
      <c r="B377" t="s">
        <v>28</v>
      </c>
      <c r="C377" s="2" t="s">
        <v>95</v>
      </c>
      <c r="D377" t="s">
        <v>96</v>
      </c>
      <c r="E377" t="s">
        <v>31</v>
      </c>
      <c r="F377" t="s">
        <v>97</v>
      </c>
      <c r="G377">
        <v>1</v>
      </c>
      <c r="H377" s="1" t="str">
        <f t="shared" si="28"/>
        <v>3</v>
      </c>
      <c r="I377" s="1" t="str">
        <f t="shared" si="29"/>
        <v>3</v>
      </c>
      <c r="J377" s="1" t="str">
        <f t="shared" si="30"/>
        <v>0</v>
      </c>
      <c r="K377" s="1" t="str">
        <f t="shared" si="31"/>
        <v>6</v>
      </c>
      <c r="L377" t="s">
        <v>33</v>
      </c>
      <c r="M377" t="s">
        <v>98</v>
      </c>
      <c r="N377">
        <v>0</v>
      </c>
      <c r="O377">
        <v>41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41</v>
      </c>
      <c r="X377">
        <v>123</v>
      </c>
      <c r="Y377">
        <v>6.83</v>
      </c>
      <c r="Z377">
        <v>2559</v>
      </c>
      <c r="AA377">
        <v>2</v>
      </c>
    </row>
    <row r="378" spans="1:27" ht="16.5" customHeight="1" x14ac:dyDescent="0.2">
      <c r="A378" t="s">
        <v>27</v>
      </c>
      <c r="B378" t="s">
        <v>28</v>
      </c>
      <c r="C378" s="2" t="s">
        <v>99</v>
      </c>
      <c r="D378" t="s">
        <v>100</v>
      </c>
      <c r="E378" t="s">
        <v>31</v>
      </c>
      <c r="F378" t="s">
        <v>97</v>
      </c>
      <c r="G378">
        <v>1</v>
      </c>
      <c r="H378" s="1" t="str">
        <f t="shared" si="28"/>
        <v>3</v>
      </c>
      <c r="I378" s="1" t="str">
        <f t="shared" si="29"/>
        <v>2</v>
      </c>
      <c r="J378" s="1" t="str">
        <f t="shared" si="30"/>
        <v>2</v>
      </c>
      <c r="K378" s="1" t="str">
        <f t="shared" si="31"/>
        <v>5</v>
      </c>
      <c r="L378" t="s">
        <v>63</v>
      </c>
      <c r="M378" t="s">
        <v>101</v>
      </c>
      <c r="N378">
        <v>0</v>
      </c>
      <c r="O378">
        <v>3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7</v>
      </c>
      <c r="W378">
        <v>11</v>
      </c>
      <c r="X378">
        <v>33</v>
      </c>
      <c r="Y378">
        <v>1.83</v>
      </c>
      <c r="Z378">
        <v>2559</v>
      </c>
      <c r="AA378">
        <v>2</v>
      </c>
    </row>
    <row r="379" spans="1:27" ht="16.5" customHeight="1" x14ac:dyDescent="0.2">
      <c r="A379" t="s">
        <v>27</v>
      </c>
      <c r="B379" t="s">
        <v>28</v>
      </c>
      <c r="C379" s="2" t="s">
        <v>1150</v>
      </c>
      <c r="D379" t="s">
        <v>1151</v>
      </c>
      <c r="E379" t="s">
        <v>31</v>
      </c>
      <c r="F379" t="s">
        <v>97</v>
      </c>
      <c r="G379">
        <v>1</v>
      </c>
      <c r="H379" s="1" t="str">
        <f t="shared" si="28"/>
        <v>3</v>
      </c>
      <c r="I379" s="1" t="str">
        <f t="shared" si="29"/>
        <v>2</v>
      </c>
      <c r="J379" s="1" t="str">
        <f t="shared" si="30"/>
        <v>2</v>
      </c>
      <c r="K379" s="1" t="str">
        <f t="shared" si="31"/>
        <v>5</v>
      </c>
      <c r="L379" t="s">
        <v>63</v>
      </c>
      <c r="M379" t="s">
        <v>620</v>
      </c>
      <c r="N379">
        <v>0</v>
      </c>
      <c r="O379">
        <v>44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44</v>
      </c>
      <c r="X379">
        <v>132</v>
      </c>
      <c r="Y379">
        <v>7.33</v>
      </c>
      <c r="Z379">
        <v>2559</v>
      </c>
      <c r="AA379">
        <v>2</v>
      </c>
    </row>
    <row r="380" spans="1:27" ht="16.5" customHeight="1" x14ac:dyDescent="0.2">
      <c r="A380" t="s">
        <v>27</v>
      </c>
      <c r="B380" t="s">
        <v>28</v>
      </c>
      <c r="C380" s="2" t="s">
        <v>1152</v>
      </c>
      <c r="D380" t="s">
        <v>1153</v>
      </c>
      <c r="E380" t="s">
        <v>31</v>
      </c>
      <c r="F380" t="s">
        <v>97</v>
      </c>
      <c r="G380">
        <v>1</v>
      </c>
      <c r="H380" s="1" t="str">
        <f t="shared" si="28"/>
        <v>3</v>
      </c>
      <c r="I380" s="1" t="str">
        <f t="shared" si="29"/>
        <v>2</v>
      </c>
      <c r="J380" s="1" t="str">
        <f t="shared" si="30"/>
        <v>2</v>
      </c>
      <c r="K380" s="1" t="str">
        <f t="shared" si="31"/>
        <v>5</v>
      </c>
      <c r="L380" t="s">
        <v>63</v>
      </c>
      <c r="M380" t="s">
        <v>620</v>
      </c>
      <c r="N380">
        <v>0</v>
      </c>
      <c r="O380">
        <v>36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36</v>
      </c>
      <c r="X380">
        <v>108</v>
      </c>
      <c r="Y380">
        <v>6</v>
      </c>
      <c r="Z380">
        <v>2559</v>
      </c>
      <c r="AA380">
        <v>2</v>
      </c>
    </row>
    <row r="381" spans="1:27" ht="16.5" customHeight="1" x14ac:dyDescent="0.2">
      <c r="A381" t="s">
        <v>27</v>
      </c>
      <c r="B381" t="s">
        <v>28</v>
      </c>
      <c r="C381" s="2" t="s">
        <v>640</v>
      </c>
      <c r="D381" t="s">
        <v>641</v>
      </c>
      <c r="E381" t="s">
        <v>31</v>
      </c>
      <c r="F381" t="s">
        <v>97</v>
      </c>
      <c r="G381">
        <v>2</v>
      </c>
      <c r="H381" s="1" t="str">
        <f t="shared" si="28"/>
        <v>3</v>
      </c>
      <c r="I381" s="1" t="str">
        <f t="shared" si="29"/>
        <v>2</v>
      </c>
      <c r="J381" s="1" t="str">
        <f t="shared" si="30"/>
        <v>2</v>
      </c>
      <c r="K381" s="1" t="str">
        <f t="shared" si="31"/>
        <v>5</v>
      </c>
      <c r="L381" t="s">
        <v>63</v>
      </c>
      <c r="M381" t="s">
        <v>101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1</v>
      </c>
      <c r="W381">
        <v>1</v>
      </c>
      <c r="X381">
        <v>3</v>
      </c>
      <c r="Y381">
        <v>0.17</v>
      </c>
      <c r="Z381">
        <v>2559</v>
      </c>
      <c r="AA381">
        <v>2</v>
      </c>
    </row>
    <row r="382" spans="1:27" ht="16.5" customHeight="1" x14ac:dyDescent="0.2">
      <c r="A382" t="s">
        <v>27</v>
      </c>
      <c r="B382" t="s">
        <v>28</v>
      </c>
      <c r="C382" s="2" t="s">
        <v>640</v>
      </c>
      <c r="D382" t="s">
        <v>641</v>
      </c>
      <c r="E382" t="s">
        <v>31</v>
      </c>
      <c r="F382" t="s">
        <v>97</v>
      </c>
      <c r="G382">
        <v>1</v>
      </c>
      <c r="H382" s="1" t="str">
        <f t="shared" si="28"/>
        <v>3</v>
      </c>
      <c r="I382" s="1" t="str">
        <f t="shared" si="29"/>
        <v>2</v>
      </c>
      <c r="J382" s="1" t="str">
        <f t="shared" si="30"/>
        <v>2</v>
      </c>
      <c r="K382" s="1" t="str">
        <f t="shared" si="31"/>
        <v>5</v>
      </c>
      <c r="L382" t="s">
        <v>63</v>
      </c>
      <c r="M382" t="s">
        <v>101</v>
      </c>
      <c r="N382">
        <v>0</v>
      </c>
      <c r="O382">
        <v>6</v>
      </c>
      <c r="P382">
        <v>0</v>
      </c>
      <c r="Q382">
        <v>1</v>
      </c>
      <c r="R382">
        <v>0</v>
      </c>
      <c r="S382">
        <v>0</v>
      </c>
      <c r="T382">
        <v>0</v>
      </c>
      <c r="U382">
        <v>2</v>
      </c>
      <c r="V382">
        <v>0</v>
      </c>
      <c r="W382">
        <v>9</v>
      </c>
      <c r="X382">
        <v>27</v>
      </c>
      <c r="Y382">
        <v>1.5</v>
      </c>
      <c r="Z382">
        <v>2559</v>
      </c>
      <c r="AA382">
        <v>2</v>
      </c>
    </row>
    <row r="383" spans="1:27" ht="16.5" customHeight="1" x14ac:dyDescent="0.2">
      <c r="A383" t="s">
        <v>27</v>
      </c>
      <c r="B383" t="s">
        <v>28</v>
      </c>
      <c r="C383" s="2" t="s">
        <v>1154</v>
      </c>
      <c r="D383" t="s">
        <v>1155</v>
      </c>
      <c r="E383" t="s">
        <v>31</v>
      </c>
      <c r="F383" t="s">
        <v>97</v>
      </c>
      <c r="G383">
        <v>1</v>
      </c>
      <c r="H383" s="1" t="str">
        <f t="shared" si="28"/>
        <v>3</v>
      </c>
      <c r="I383" s="1" t="str">
        <f t="shared" si="29"/>
        <v>2</v>
      </c>
      <c r="J383" s="1" t="str">
        <f t="shared" si="30"/>
        <v>3</v>
      </c>
      <c r="K383" s="1" t="str">
        <f t="shared" si="31"/>
        <v>4</v>
      </c>
      <c r="L383" t="s">
        <v>334</v>
      </c>
      <c r="M383" t="s">
        <v>652</v>
      </c>
      <c r="N383">
        <v>0</v>
      </c>
      <c r="O383">
        <v>49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49</v>
      </c>
      <c r="X383">
        <v>147</v>
      </c>
      <c r="Y383">
        <v>8.17</v>
      </c>
      <c r="Z383">
        <v>2559</v>
      </c>
      <c r="AA383">
        <v>2</v>
      </c>
    </row>
    <row r="384" spans="1:27" ht="16.5" customHeight="1" x14ac:dyDescent="0.2">
      <c r="A384" t="s">
        <v>27</v>
      </c>
      <c r="B384" t="s">
        <v>28</v>
      </c>
      <c r="C384" s="2" t="s">
        <v>1156</v>
      </c>
      <c r="D384" t="s">
        <v>1157</v>
      </c>
      <c r="E384" t="s">
        <v>31</v>
      </c>
      <c r="F384" t="s">
        <v>97</v>
      </c>
      <c r="G384">
        <v>1</v>
      </c>
      <c r="H384" s="1" t="str">
        <f t="shared" si="28"/>
        <v>3</v>
      </c>
      <c r="I384" s="1" t="str">
        <f t="shared" si="29"/>
        <v>2</v>
      </c>
      <c r="J384" s="1" t="str">
        <f t="shared" si="30"/>
        <v>2</v>
      </c>
      <c r="K384" s="1" t="str">
        <f t="shared" si="31"/>
        <v>5</v>
      </c>
      <c r="L384" t="s">
        <v>63</v>
      </c>
      <c r="M384" t="s">
        <v>1149</v>
      </c>
      <c r="N384">
        <v>0</v>
      </c>
      <c r="O384">
        <v>39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39</v>
      </c>
      <c r="X384">
        <v>117</v>
      </c>
      <c r="Y384">
        <v>6.5</v>
      </c>
      <c r="Z384">
        <v>2559</v>
      </c>
      <c r="AA384">
        <v>2</v>
      </c>
    </row>
    <row r="385" spans="1:27" ht="16.5" customHeight="1" x14ac:dyDescent="0.2">
      <c r="A385" t="s">
        <v>27</v>
      </c>
      <c r="B385" t="s">
        <v>28</v>
      </c>
      <c r="C385" s="2" t="s">
        <v>1158</v>
      </c>
      <c r="D385" t="s">
        <v>1159</v>
      </c>
      <c r="E385" t="s">
        <v>31</v>
      </c>
      <c r="F385" t="s">
        <v>97</v>
      </c>
      <c r="G385">
        <v>1</v>
      </c>
      <c r="H385" s="1" t="str">
        <f t="shared" si="28"/>
        <v>3</v>
      </c>
      <c r="I385" s="1" t="str">
        <f t="shared" si="29"/>
        <v>2</v>
      </c>
      <c r="J385" s="1" t="str">
        <f t="shared" si="30"/>
        <v>3</v>
      </c>
      <c r="K385" s="1" t="str">
        <f t="shared" si="31"/>
        <v>4</v>
      </c>
      <c r="L385" t="s">
        <v>334</v>
      </c>
      <c r="M385" t="s">
        <v>620</v>
      </c>
      <c r="N385">
        <v>0</v>
      </c>
      <c r="O385">
        <v>36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36</v>
      </c>
      <c r="X385">
        <v>108</v>
      </c>
      <c r="Y385">
        <v>6</v>
      </c>
      <c r="Z385">
        <v>2559</v>
      </c>
      <c r="AA385">
        <v>2</v>
      </c>
    </row>
    <row r="386" spans="1:27" ht="16.5" customHeight="1" x14ac:dyDescent="0.2">
      <c r="A386" t="s">
        <v>27</v>
      </c>
      <c r="B386" t="s">
        <v>28</v>
      </c>
      <c r="C386" s="2" t="s">
        <v>1160</v>
      </c>
      <c r="D386" t="s">
        <v>1161</v>
      </c>
      <c r="E386" t="s">
        <v>31</v>
      </c>
      <c r="F386" t="s">
        <v>97</v>
      </c>
      <c r="G386">
        <v>1</v>
      </c>
      <c r="H386" s="1" t="str">
        <f t="shared" si="28"/>
        <v>3</v>
      </c>
      <c r="I386" s="1" t="str">
        <f t="shared" si="29"/>
        <v>2</v>
      </c>
      <c r="J386" s="1" t="str">
        <f t="shared" si="30"/>
        <v>3</v>
      </c>
      <c r="K386" s="1" t="str">
        <f t="shared" si="31"/>
        <v>4</v>
      </c>
      <c r="L386" t="s">
        <v>334</v>
      </c>
      <c r="M386" t="s">
        <v>646</v>
      </c>
      <c r="N386">
        <v>0</v>
      </c>
      <c r="O386">
        <v>36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36</v>
      </c>
      <c r="X386">
        <v>108</v>
      </c>
      <c r="Y386">
        <v>6</v>
      </c>
      <c r="Z386">
        <v>2559</v>
      </c>
      <c r="AA386">
        <v>2</v>
      </c>
    </row>
    <row r="387" spans="1:27" ht="16.5" customHeight="1" x14ac:dyDescent="0.2">
      <c r="A387" t="s">
        <v>27</v>
      </c>
      <c r="B387" t="s">
        <v>28</v>
      </c>
      <c r="C387" s="2" t="s">
        <v>1162</v>
      </c>
      <c r="D387" t="s">
        <v>1163</v>
      </c>
      <c r="E387" t="s">
        <v>31</v>
      </c>
      <c r="F387" t="s">
        <v>97</v>
      </c>
      <c r="G387">
        <v>1</v>
      </c>
      <c r="H387" s="1" t="str">
        <f t="shared" si="28"/>
        <v>3</v>
      </c>
      <c r="I387" s="1" t="str">
        <f t="shared" si="29"/>
        <v>2</v>
      </c>
      <c r="J387" s="1" t="str">
        <f t="shared" si="30"/>
        <v>2</v>
      </c>
      <c r="K387" s="1" t="str">
        <f t="shared" si="31"/>
        <v>5</v>
      </c>
      <c r="L387" t="s">
        <v>63</v>
      </c>
      <c r="M387" t="s">
        <v>101</v>
      </c>
      <c r="N387">
        <v>0</v>
      </c>
      <c r="O387">
        <v>36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36</v>
      </c>
      <c r="X387">
        <v>108</v>
      </c>
      <c r="Y387">
        <v>6</v>
      </c>
      <c r="Z387">
        <v>2559</v>
      </c>
      <c r="AA387">
        <v>2</v>
      </c>
    </row>
    <row r="388" spans="1:27" ht="16.5" customHeight="1" x14ac:dyDescent="0.2">
      <c r="A388" t="s">
        <v>27</v>
      </c>
      <c r="B388" t="s">
        <v>28</v>
      </c>
      <c r="C388" s="2" t="s">
        <v>661</v>
      </c>
      <c r="D388" t="s">
        <v>662</v>
      </c>
      <c r="E388" t="s">
        <v>31</v>
      </c>
      <c r="F388" t="s">
        <v>97</v>
      </c>
      <c r="G388">
        <v>1</v>
      </c>
      <c r="H388" s="1" t="str">
        <f t="shared" si="28"/>
        <v>3</v>
      </c>
      <c r="I388" s="1" t="str">
        <f t="shared" si="29"/>
        <v>3</v>
      </c>
      <c r="J388" s="1" t="str">
        <f t="shared" si="30"/>
        <v>0</v>
      </c>
      <c r="K388" s="1" t="str">
        <f t="shared" si="31"/>
        <v>6</v>
      </c>
      <c r="L388" t="s">
        <v>33</v>
      </c>
      <c r="M388" t="s">
        <v>1149</v>
      </c>
      <c r="N388">
        <v>0</v>
      </c>
      <c r="O388">
        <v>33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33</v>
      </c>
      <c r="X388">
        <v>99</v>
      </c>
      <c r="Y388">
        <v>5.5</v>
      </c>
      <c r="Z388">
        <v>2559</v>
      </c>
      <c r="AA388">
        <v>2</v>
      </c>
    </row>
    <row r="389" spans="1:27" ht="16.5" customHeight="1" x14ac:dyDescent="0.2">
      <c r="A389" t="s">
        <v>27</v>
      </c>
      <c r="B389" t="s">
        <v>28</v>
      </c>
      <c r="C389" s="2" t="s">
        <v>661</v>
      </c>
      <c r="D389" t="s">
        <v>662</v>
      </c>
      <c r="E389" t="s">
        <v>31</v>
      </c>
      <c r="F389" t="s">
        <v>97</v>
      </c>
      <c r="G389">
        <v>2</v>
      </c>
      <c r="H389" s="1" t="str">
        <f t="shared" si="28"/>
        <v>3</v>
      </c>
      <c r="I389" s="1" t="str">
        <f t="shared" si="29"/>
        <v>3</v>
      </c>
      <c r="J389" s="1" t="str">
        <f t="shared" si="30"/>
        <v>0</v>
      </c>
      <c r="K389" s="1" t="str">
        <f t="shared" si="31"/>
        <v>6</v>
      </c>
      <c r="L389" t="s">
        <v>33</v>
      </c>
      <c r="M389" t="s">
        <v>1149</v>
      </c>
      <c r="N389">
        <v>0</v>
      </c>
      <c r="O389">
        <v>33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33</v>
      </c>
      <c r="X389">
        <v>99</v>
      </c>
      <c r="Y389">
        <v>5.5</v>
      </c>
      <c r="Z389">
        <v>2559</v>
      </c>
      <c r="AA389">
        <v>2</v>
      </c>
    </row>
    <row r="390" spans="1:27" ht="16.5" customHeight="1" x14ac:dyDescent="0.2">
      <c r="A390" t="s">
        <v>27</v>
      </c>
      <c r="B390" t="s">
        <v>28</v>
      </c>
      <c r="C390" s="2" t="s">
        <v>1164</v>
      </c>
      <c r="D390" t="s">
        <v>1165</v>
      </c>
      <c r="E390" t="s">
        <v>31</v>
      </c>
      <c r="F390" t="s">
        <v>97</v>
      </c>
      <c r="G390">
        <v>1</v>
      </c>
      <c r="H390" s="1" t="str">
        <f t="shared" si="28"/>
        <v>3</v>
      </c>
      <c r="I390" s="1" t="str">
        <f t="shared" si="29"/>
        <v>2</v>
      </c>
      <c r="J390" s="1" t="str">
        <f t="shared" si="30"/>
        <v>2</v>
      </c>
      <c r="K390" s="1" t="str">
        <f t="shared" si="31"/>
        <v>5</v>
      </c>
      <c r="L390" t="s">
        <v>63</v>
      </c>
      <c r="M390" t="s">
        <v>101</v>
      </c>
      <c r="N390">
        <v>0</v>
      </c>
      <c r="O390">
        <v>23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14</v>
      </c>
      <c r="V390">
        <v>0</v>
      </c>
      <c r="W390">
        <v>37</v>
      </c>
      <c r="X390">
        <v>111</v>
      </c>
      <c r="Y390">
        <v>6.17</v>
      </c>
      <c r="Z390">
        <v>2559</v>
      </c>
      <c r="AA390">
        <v>2</v>
      </c>
    </row>
    <row r="391" spans="1:27" ht="16.5" customHeight="1" x14ac:dyDescent="0.2">
      <c r="A391" t="s">
        <v>27</v>
      </c>
      <c r="B391" t="s">
        <v>28</v>
      </c>
      <c r="C391" s="2" t="s">
        <v>1166</v>
      </c>
      <c r="D391" t="s">
        <v>1167</v>
      </c>
      <c r="E391" t="s">
        <v>31</v>
      </c>
      <c r="F391" t="s">
        <v>97</v>
      </c>
      <c r="G391">
        <v>1</v>
      </c>
      <c r="H391" s="1" t="str">
        <f t="shared" si="28"/>
        <v>3</v>
      </c>
      <c r="I391" s="1" t="str">
        <f t="shared" si="29"/>
        <v>2</v>
      </c>
      <c r="J391" s="1" t="str">
        <f t="shared" si="30"/>
        <v>2</v>
      </c>
      <c r="K391" s="1" t="str">
        <f t="shared" si="31"/>
        <v>5</v>
      </c>
      <c r="L391" t="s">
        <v>63</v>
      </c>
      <c r="M391" t="s">
        <v>665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2559</v>
      </c>
      <c r="AA391">
        <v>2</v>
      </c>
    </row>
    <row r="392" spans="1:27" ht="16.5" customHeight="1" x14ac:dyDescent="0.2">
      <c r="A392" t="s">
        <v>27</v>
      </c>
      <c r="B392" t="s">
        <v>28</v>
      </c>
      <c r="C392" s="2" t="s">
        <v>1168</v>
      </c>
      <c r="D392" t="s">
        <v>1169</v>
      </c>
      <c r="E392" t="s">
        <v>31</v>
      </c>
      <c r="F392" t="s">
        <v>97</v>
      </c>
      <c r="G392">
        <v>1</v>
      </c>
      <c r="H392" s="1" t="str">
        <f t="shared" si="28"/>
        <v>3</v>
      </c>
      <c r="I392" s="1" t="str">
        <f t="shared" si="29"/>
        <v>2</v>
      </c>
      <c r="J392" s="1" t="str">
        <f t="shared" si="30"/>
        <v>2</v>
      </c>
      <c r="K392" s="1" t="str">
        <f t="shared" si="31"/>
        <v>5</v>
      </c>
      <c r="L392" t="s">
        <v>63</v>
      </c>
      <c r="M392" t="s">
        <v>98</v>
      </c>
      <c r="N392">
        <v>0</v>
      </c>
      <c r="O392">
        <v>6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6</v>
      </c>
      <c r="X392">
        <v>18</v>
      </c>
      <c r="Y392">
        <v>1</v>
      </c>
      <c r="Z392">
        <v>2559</v>
      </c>
      <c r="AA392">
        <v>2</v>
      </c>
    </row>
    <row r="393" spans="1:27" ht="16.5" customHeight="1" x14ac:dyDescent="0.2">
      <c r="A393" t="s">
        <v>27</v>
      </c>
      <c r="B393" t="s">
        <v>28</v>
      </c>
      <c r="C393" s="2" t="s">
        <v>1170</v>
      </c>
      <c r="D393" t="s">
        <v>1171</v>
      </c>
      <c r="E393" t="s">
        <v>31</v>
      </c>
      <c r="F393" t="s">
        <v>97</v>
      </c>
      <c r="G393">
        <v>2</v>
      </c>
      <c r="H393" s="1" t="str">
        <f t="shared" si="28"/>
        <v>3</v>
      </c>
      <c r="I393" s="1" t="str">
        <f t="shared" si="29"/>
        <v>3</v>
      </c>
      <c r="J393" s="1" t="str">
        <f t="shared" si="30"/>
        <v>0</v>
      </c>
      <c r="K393" s="1" t="str">
        <f t="shared" si="31"/>
        <v>6</v>
      </c>
      <c r="L393" t="s">
        <v>33</v>
      </c>
      <c r="M393" t="s">
        <v>98</v>
      </c>
      <c r="N393">
        <v>0</v>
      </c>
      <c r="O393">
        <v>33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33</v>
      </c>
      <c r="X393">
        <v>99</v>
      </c>
      <c r="Y393">
        <v>5.5</v>
      </c>
      <c r="Z393">
        <v>2559</v>
      </c>
      <c r="AA393">
        <v>2</v>
      </c>
    </row>
    <row r="394" spans="1:27" ht="16.5" customHeight="1" x14ac:dyDescent="0.2">
      <c r="A394" t="s">
        <v>27</v>
      </c>
      <c r="B394" t="s">
        <v>28</v>
      </c>
      <c r="C394" s="2" t="s">
        <v>1170</v>
      </c>
      <c r="D394" t="s">
        <v>1171</v>
      </c>
      <c r="E394" t="s">
        <v>31</v>
      </c>
      <c r="F394" t="s">
        <v>97</v>
      </c>
      <c r="G394">
        <v>1</v>
      </c>
      <c r="H394" s="1" t="str">
        <f t="shared" si="28"/>
        <v>3</v>
      </c>
      <c r="I394" s="1" t="str">
        <f t="shared" si="29"/>
        <v>3</v>
      </c>
      <c r="J394" s="1" t="str">
        <f t="shared" si="30"/>
        <v>0</v>
      </c>
      <c r="K394" s="1" t="str">
        <f t="shared" si="31"/>
        <v>6</v>
      </c>
      <c r="L394" t="s">
        <v>33</v>
      </c>
      <c r="M394" t="s">
        <v>98</v>
      </c>
      <c r="N394">
        <v>0</v>
      </c>
      <c r="O394">
        <v>34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34</v>
      </c>
      <c r="X394">
        <v>102</v>
      </c>
      <c r="Y394">
        <v>5.67</v>
      </c>
      <c r="Z394">
        <v>2559</v>
      </c>
      <c r="AA394">
        <v>2</v>
      </c>
    </row>
    <row r="395" spans="1:27" ht="16.5" customHeight="1" x14ac:dyDescent="0.2">
      <c r="A395" t="s">
        <v>27</v>
      </c>
      <c r="B395" t="s">
        <v>28</v>
      </c>
      <c r="C395" s="2" t="s">
        <v>1172</v>
      </c>
      <c r="D395" t="s">
        <v>1173</v>
      </c>
      <c r="E395" t="s">
        <v>31</v>
      </c>
      <c r="F395" t="s">
        <v>97</v>
      </c>
      <c r="G395">
        <v>2</v>
      </c>
      <c r="H395" s="1" t="str">
        <f t="shared" si="28"/>
        <v>3</v>
      </c>
      <c r="I395" s="1" t="str">
        <f t="shared" si="29"/>
        <v>2</v>
      </c>
      <c r="J395" s="1" t="str">
        <f t="shared" si="30"/>
        <v>3</v>
      </c>
      <c r="K395" s="1" t="str">
        <f t="shared" si="31"/>
        <v>4</v>
      </c>
      <c r="L395" t="s">
        <v>334</v>
      </c>
      <c r="M395" t="s">
        <v>646</v>
      </c>
      <c r="N395">
        <v>0</v>
      </c>
      <c r="O395">
        <v>35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35</v>
      </c>
      <c r="X395">
        <v>105</v>
      </c>
      <c r="Y395">
        <v>5.83</v>
      </c>
      <c r="Z395">
        <v>2559</v>
      </c>
      <c r="AA395">
        <v>2</v>
      </c>
    </row>
    <row r="396" spans="1:27" ht="16.5" customHeight="1" x14ac:dyDescent="0.2">
      <c r="A396" t="s">
        <v>27</v>
      </c>
      <c r="B396" t="s">
        <v>28</v>
      </c>
      <c r="C396" s="2" t="s">
        <v>1172</v>
      </c>
      <c r="D396" t="s">
        <v>1173</v>
      </c>
      <c r="E396" t="s">
        <v>31</v>
      </c>
      <c r="F396" t="s">
        <v>97</v>
      </c>
      <c r="G396">
        <v>1</v>
      </c>
      <c r="H396" s="1" t="str">
        <f t="shared" si="28"/>
        <v>3</v>
      </c>
      <c r="I396" s="1" t="str">
        <f t="shared" si="29"/>
        <v>2</v>
      </c>
      <c r="J396" s="1" t="str">
        <f t="shared" si="30"/>
        <v>3</v>
      </c>
      <c r="K396" s="1" t="str">
        <f t="shared" si="31"/>
        <v>4</v>
      </c>
      <c r="L396" t="s">
        <v>334</v>
      </c>
      <c r="M396" t="s">
        <v>646</v>
      </c>
      <c r="N396">
        <v>0</v>
      </c>
      <c r="O396">
        <v>32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32</v>
      </c>
      <c r="X396">
        <v>96</v>
      </c>
      <c r="Y396">
        <v>5.33</v>
      </c>
      <c r="Z396">
        <v>2559</v>
      </c>
      <c r="AA396">
        <v>2</v>
      </c>
    </row>
    <row r="397" spans="1:27" ht="16.5" customHeight="1" x14ac:dyDescent="0.2">
      <c r="A397" t="s">
        <v>27</v>
      </c>
      <c r="B397" t="s">
        <v>28</v>
      </c>
      <c r="C397" s="2" t="s">
        <v>102</v>
      </c>
      <c r="D397" t="s">
        <v>103</v>
      </c>
      <c r="E397" t="s">
        <v>31</v>
      </c>
      <c r="F397" t="s">
        <v>97</v>
      </c>
      <c r="G397">
        <v>10</v>
      </c>
      <c r="H397" s="1" t="str">
        <f t="shared" si="28"/>
        <v>3</v>
      </c>
      <c r="I397" s="1" t="str">
        <f t="shared" si="29"/>
        <v>0</v>
      </c>
      <c r="J397" s="1" t="str">
        <f t="shared" si="30"/>
        <v>9</v>
      </c>
      <c r="K397" s="1" t="str">
        <f t="shared" si="31"/>
        <v>0</v>
      </c>
      <c r="L397" t="s">
        <v>55</v>
      </c>
      <c r="M397" t="s">
        <v>98</v>
      </c>
      <c r="N397">
        <v>0</v>
      </c>
      <c r="O397">
        <v>10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10</v>
      </c>
      <c r="X397">
        <v>30</v>
      </c>
      <c r="Y397">
        <v>1.67</v>
      </c>
      <c r="Z397">
        <v>2559</v>
      </c>
      <c r="AA397">
        <v>2</v>
      </c>
    </row>
    <row r="398" spans="1:27" ht="16.5" customHeight="1" x14ac:dyDescent="0.2">
      <c r="A398" t="s">
        <v>27</v>
      </c>
      <c r="B398" t="s">
        <v>28</v>
      </c>
      <c r="C398" s="2" t="s">
        <v>678</v>
      </c>
      <c r="D398" t="s">
        <v>679</v>
      </c>
      <c r="E398" t="s">
        <v>31</v>
      </c>
      <c r="F398" t="s">
        <v>677</v>
      </c>
      <c r="G398">
        <v>1</v>
      </c>
      <c r="H398" s="1" t="str">
        <f t="shared" si="28"/>
        <v>3</v>
      </c>
      <c r="I398" s="1" t="str">
        <f t="shared" si="29"/>
        <v>2</v>
      </c>
      <c r="J398" s="1" t="str">
        <f t="shared" si="30"/>
        <v>2</v>
      </c>
      <c r="K398" s="1" t="str">
        <f t="shared" si="31"/>
        <v>5</v>
      </c>
      <c r="L398" t="s">
        <v>63</v>
      </c>
      <c r="M398" t="s">
        <v>680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1</v>
      </c>
      <c r="X398">
        <v>3</v>
      </c>
      <c r="Y398">
        <v>0.17</v>
      </c>
      <c r="Z398">
        <v>2559</v>
      </c>
      <c r="AA398">
        <v>2</v>
      </c>
    </row>
    <row r="399" spans="1:27" ht="16.5" customHeight="1" x14ac:dyDescent="0.2">
      <c r="A399" t="s">
        <v>27</v>
      </c>
      <c r="B399" t="s">
        <v>28</v>
      </c>
      <c r="C399" s="2" t="s">
        <v>1174</v>
      </c>
      <c r="D399" t="s">
        <v>1175</v>
      </c>
      <c r="E399" t="s">
        <v>31</v>
      </c>
      <c r="F399" t="s">
        <v>677</v>
      </c>
      <c r="G399">
        <v>1</v>
      </c>
      <c r="H399" s="1" t="str">
        <f t="shared" si="28"/>
        <v>3</v>
      </c>
      <c r="I399" s="1" t="str">
        <f t="shared" si="29"/>
        <v>3</v>
      </c>
      <c r="J399" s="1" t="str">
        <f t="shared" si="30"/>
        <v>0</v>
      </c>
      <c r="K399" s="1" t="str">
        <f t="shared" si="31"/>
        <v>6</v>
      </c>
      <c r="L399" t="s">
        <v>33</v>
      </c>
      <c r="M399" t="s">
        <v>689</v>
      </c>
      <c r="N399">
        <v>0</v>
      </c>
      <c r="O399">
        <v>64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3</v>
      </c>
      <c r="W399">
        <v>67</v>
      </c>
      <c r="X399">
        <v>201</v>
      </c>
      <c r="Y399">
        <v>11.17</v>
      </c>
      <c r="Z399">
        <v>2559</v>
      </c>
      <c r="AA399">
        <v>2</v>
      </c>
    </row>
    <row r="400" spans="1:27" ht="16.5" customHeight="1" x14ac:dyDescent="0.2">
      <c r="A400" t="s">
        <v>27</v>
      </c>
      <c r="B400" t="s">
        <v>28</v>
      </c>
      <c r="C400" s="2" t="s">
        <v>1176</v>
      </c>
      <c r="D400" t="s">
        <v>198</v>
      </c>
      <c r="E400" t="s">
        <v>31</v>
      </c>
      <c r="F400" t="s">
        <v>677</v>
      </c>
      <c r="G400">
        <v>1</v>
      </c>
      <c r="H400" s="1" t="str">
        <f t="shared" si="28"/>
        <v>3</v>
      </c>
      <c r="I400" s="1" t="str">
        <f t="shared" si="29"/>
        <v>3</v>
      </c>
      <c r="J400" s="1" t="str">
        <f t="shared" si="30"/>
        <v>0</v>
      </c>
      <c r="K400" s="1" t="str">
        <f t="shared" si="31"/>
        <v>6</v>
      </c>
      <c r="L400" t="s">
        <v>33</v>
      </c>
      <c r="M400" t="s">
        <v>689</v>
      </c>
      <c r="N400">
        <v>0</v>
      </c>
      <c r="O400">
        <v>64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3</v>
      </c>
      <c r="W400">
        <v>67</v>
      </c>
      <c r="X400">
        <v>201</v>
      </c>
      <c r="Y400">
        <v>11.17</v>
      </c>
      <c r="Z400">
        <v>2559</v>
      </c>
      <c r="AA400">
        <v>2</v>
      </c>
    </row>
    <row r="401" spans="1:27" ht="16.5" customHeight="1" x14ac:dyDescent="0.2">
      <c r="A401" t="s">
        <v>27</v>
      </c>
      <c r="B401" t="s">
        <v>28</v>
      </c>
      <c r="C401" s="2" t="s">
        <v>682</v>
      </c>
      <c r="D401" t="s">
        <v>683</v>
      </c>
      <c r="E401" t="s">
        <v>31</v>
      </c>
      <c r="F401" t="s">
        <v>677</v>
      </c>
      <c r="G401">
        <v>1</v>
      </c>
      <c r="H401" s="1" t="str">
        <f t="shared" si="28"/>
        <v>3</v>
      </c>
      <c r="I401" s="1" t="str">
        <f t="shared" si="29"/>
        <v>3</v>
      </c>
      <c r="J401" s="1" t="str">
        <f t="shared" si="30"/>
        <v>0</v>
      </c>
      <c r="K401" s="1" t="str">
        <f t="shared" si="31"/>
        <v>6</v>
      </c>
      <c r="L401" t="s">
        <v>33</v>
      </c>
      <c r="M401" t="s">
        <v>680</v>
      </c>
      <c r="N401">
        <v>0</v>
      </c>
      <c r="O401">
        <v>2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1</v>
      </c>
      <c r="V401">
        <v>1</v>
      </c>
      <c r="W401">
        <v>4</v>
      </c>
      <c r="X401">
        <v>12</v>
      </c>
      <c r="Y401">
        <v>0.67</v>
      </c>
      <c r="Z401">
        <v>2559</v>
      </c>
      <c r="AA401">
        <v>2</v>
      </c>
    </row>
    <row r="402" spans="1:27" ht="16.5" customHeight="1" x14ac:dyDescent="0.2">
      <c r="A402" t="s">
        <v>27</v>
      </c>
      <c r="B402" t="s">
        <v>28</v>
      </c>
      <c r="C402" s="2" t="s">
        <v>1177</v>
      </c>
      <c r="D402" t="s">
        <v>1178</v>
      </c>
      <c r="E402" t="s">
        <v>31</v>
      </c>
      <c r="F402" t="s">
        <v>677</v>
      </c>
      <c r="G402">
        <v>1</v>
      </c>
      <c r="H402" s="1" t="str">
        <f t="shared" si="28"/>
        <v>3</v>
      </c>
      <c r="I402" s="1" t="str">
        <f t="shared" si="29"/>
        <v>3</v>
      </c>
      <c r="J402" s="1" t="str">
        <f t="shared" si="30"/>
        <v>0</v>
      </c>
      <c r="K402" s="1" t="str">
        <f t="shared" si="31"/>
        <v>6</v>
      </c>
      <c r="L402" t="s">
        <v>33</v>
      </c>
      <c r="M402" t="s">
        <v>686</v>
      </c>
      <c r="N402">
        <v>0</v>
      </c>
      <c r="O402">
        <v>82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1</v>
      </c>
      <c r="W402">
        <v>83</v>
      </c>
      <c r="X402">
        <v>249</v>
      </c>
      <c r="Y402">
        <v>13.83</v>
      </c>
      <c r="Z402">
        <v>2559</v>
      </c>
      <c r="AA402">
        <v>2</v>
      </c>
    </row>
    <row r="403" spans="1:27" ht="16.5" customHeight="1" x14ac:dyDescent="0.2">
      <c r="A403" t="s">
        <v>27</v>
      </c>
      <c r="B403" t="s">
        <v>28</v>
      </c>
      <c r="C403" s="2" t="s">
        <v>687</v>
      </c>
      <c r="D403" t="s">
        <v>688</v>
      </c>
      <c r="E403" t="s">
        <v>31</v>
      </c>
      <c r="F403" t="s">
        <v>677</v>
      </c>
      <c r="G403">
        <v>1</v>
      </c>
      <c r="H403" s="1" t="str">
        <f t="shared" si="28"/>
        <v>3</v>
      </c>
      <c r="I403" s="1" t="str">
        <f t="shared" si="29"/>
        <v>3</v>
      </c>
      <c r="J403" s="1" t="str">
        <f t="shared" si="30"/>
        <v>0</v>
      </c>
      <c r="K403" s="1" t="str">
        <f t="shared" si="31"/>
        <v>6</v>
      </c>
      <c r="L403" t="s">
        <v>33</v>
      </c>
      <c r="M403" t="s">
        <v>689</v>
      </c>
      <c r="N403">
        <v>0</v>
      </c>
      <c r="O403">
        <v>9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9</v>
      </c>
      <c r="X403">
        <v>27</v>
      </c>
      <c r="Y403">
        <v>1.5</v>
      </c>
      <c r="Z403">
        <v>2559</v>
      </c>
      <c r="AA403">
        <v>2</v>
      </c>
    </row>
    <row r="404" spans="1:27" ht="16.5" customHeight="1" x14ac:dyDescent="0.2">
      <c r="A404" t="s">
        <v>27</v>
      </c>
      <c r="B404" t="s">
        <v>28</v>
      </c>
      <c r="C404" s="2" t="s">
        <v>1179</v>
      </c>
      <c r="D404" t="s">
        <v>1180</v>
      </c>
      <c r="E404" t="s">
        <v>31</v>
      </c>
      <c r="F404" t="s">
        <v>677</v>
      </c>
      <c r="G404">
        <v>2</v>
      </c>
      <c r="H404" s="1" t="str">
        <f t="shared" si="28"/>
        <v>3</v>
      </c>
      <c r="I404" s="1" t="str">
        <f t="shared" si="29"/>
        <v>3</v>
      </c>
      <c r="J404" s="1" t="str">
        <f t="shared" si="30"/>
        <v>0</v>
      </c>
      <c r="K404" s="1" t="str">
        <f t="shared" si="31"/>
        <v>6</v>
      </c>
      <c r="L404" t="s">
        <v>33</v>
      </c>
      <c r="M404" t="s">
        <v>689</v>
      </c>
      <c r="N404">
        <v>0</v>
      </c>
      <c r="O404">
        <v>82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82</v>
      </c>
      <c r="X404">
        <v>246</v>
      </c>
      <c r="Y404">
        <v>13.67</v>
      </c>
      <c r="Z404">
        <v>2559</v>
      </c>
      <c r="AA404">
        <v>2</v>
      </c>
    </row>
    <row r="405" spans="1:27" ht="16.5" customHeight="1" x14ac:dyDescent="0.2">
      <c r="A405" t="s">
        <v>27</v>
      </c>
      <c r="B405" t="s">
        <v>28</v>
      </c>
      <c r="C405" s="2" t="s">
        <v>1179</v>
      </c>
      <c r="D405" t="s">
        <v>1180</v>
      </c>
      <c r="E405" t="s">
        <v>31</v>
      </c>
      <c r="F405" t="s">
        <v>677</v>
      </c>
      <c r="G405">
        <v>1</v>
      </c>
      <c r="H405" s="1" t="str">
        <f t="shared" si="28"/>
        <v>3</v>
      </c>
      <c r="I405" s="1" t="str">
        <f t="shared" si="29"/>
        <v>3</v>
      </c>
      <c r="J405" s="1" t="str">
        <f t="shared" si="30"/>
        <v>0</v>
      </c>
      <c r="K405" s="1" t="str">
        <f t="shared" si="31"/>
        <v>6</v>
      </c>
      <c r="L405" t="s">
        <v>33</v>
      </c>
      <c r="M405" t="s">
        <v>689</v>
      </c>
      <c r="N405">
        <v>0</v>
      </c>
      <c r="O405">
        <v>62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62</v>
      </c>
      <c r="X405">
        <v>186</v>
      </c>
      <c r="Y405">
        <v>10.33</v>
      </c>
      <c r="Z405">
        <v>2559</v>
      </c>
      <c r="AA405">
        <v>2</v>
      </c>
    </row>
    <row r="406" spans="1:27" ht="16.5" customHeight="1" x14ac:dyDescent="0.2">
      <c r="A406" t="s">
        <v>27</v>
      </c>
      <c r="B406" t="s">
        <v>28</v>
      </c>
      <c r="C406" s="2" t="s">
        <v>1181</v>
      </c>
      <c r="D406" t="s">
        <v>1182</v>
      </c>
      <c r="E406" t="s">
        <v>31</v>
      </c>
      <c r="F406" t="s">
        <v>677</v>
      </c>
      <c r="G406">
        <v>1</v>
      </c>
      <c r="H406" s="1" t="str">
        <f t="shared" si="28"/>
        <v>3</v>
      </c>
      <c r="I406" s="1" t="str">
        <f t="shared" si="29"/>
        <v>3</v>
      </c>
      <c r="J406" s="1" t="str">
        <f t="shared" si="30"/>
        <v>0</v>
      </c>
      <c r="K406" s="1" t="str">
        <f t="shared" si="31"/>
        <v>6</v>
      </c>
      <c r="L406" t="s">
        <v>33</v>
      </c>
      <c r="M406" t="s">
        <v>680</v>
      </c>
      <c r="N406">
        <v>0</v>
      </c>
      <c r="O406">
        <v>83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1</v>
      </c>
      <c r="W406">
        <v>84</v>
      </c>
      <c r="X406">
        <v>252</v>
      </c>
      <c r="Y406">
        <v>14</v>
      </c>
      <c r="Z406">
        <v>2559</v>
      </c>
      <c r="AA406">
        <v>2</v>
      </c>
    </row>
    <row r="407" spans="1:27" ht="16.5" customHeight="1" x14ac:dyDescent="0.2">
      <c r="A407" t="s">
        <v>27</v>
      </c>
      <c r="B407" t="s">
        <v>28</v>
      </c>
      <c r="C407" s="2" t="s">
        <v>1183</v>
      </c>
      <c r="D407" t="s">
        <v>1184</v>
      </c>
      <c r="E407" t="s">
        <v>31</v>
      </c>
      <c r="F407" t="s">
        <v>677</v>
      </c>
      <c r="G407">
        <v>1</v>
      </c>
      <c r="H407" s="1" t="str">
        <f t="shared" si="28"/>
        <v>3</v>
      </c>
      <c r="I407" s="1" t="str">
        <f t="shared" si="29"/>
        <v>3</v>
      </c>
      <c r="J407" s="1" t="str">
        <f t="shared" si="30"/>
        <v>0</v>
      </c>
      <c r="K407" s="1" t="str">
        <f t="shared" si="31"/>
        <v>6</v>
      </c>
      <c r="L407" t="s">
        <v>33</v>
      </c>
      <c r="M407" t="s">
        <v>680</v>
      </c>
      <c r="N407">
        <v>0</v>
      </c>
      <c r="O407">
        <v>82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83</v>
      </c>
      <c r="X407">
        <v>249</v>
      </c>
      <c r="Y407">
        <v>13.83</v>
      </c>
      <c r="Z407">
        <v>2559</v>
      </c>
      <c r="AA407">
        <v>2</v>
      </c>
    </row>
    <row r="408" spans="1:27" ht="16.5" customHeight="1" x14ac:dyDescent="0.2">
      <c r="A408" t="s">
        <v>27</v>
      </c>
      <c r="B408" t="s">
        <v>28</v>
      </c>
      <c r="C408" s="2" t="s">
        <v>1185</v>
      </c>
      <c r="D408" t="s">
        <v>1186</v>
      </c>
      <c r="E408" t="s">
        <v>31</v>
      </c>
      <c r="F408" t="s">
        <v>677</v>
      </c>
      <c r="G408">
        <v>1</v>
      </c>
      <c r="H408" s="1" t="str">
        <f t="shared" si="28"/>
        <v>3</v>
      </c>
      <c r="I408" s="1" t="str">
        <f t="shared" si="29"/>
        <v>3</v>
      </c>
      <c r="J408" s="1" t="str">
        <f t="shared" si="30"/>
        <v>0</v>
      </c>
      <c r="K408" s="1" t="str">
        <f t="shared" si="31"/>
        <v>6</v>
      </c>
      <c r="L408" t="s">
        <v>33</v>
      </c>
      <c r="M408" t="s">
        <v>696</v>
      </c>
      <c r="N408">
        <v>0</v>
      </c>
      <c r="O408">
        <v>84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1</v>
      </c>
      <c r="W408">
        <v>85</v>
      </c>
      <c r="X408">
        <v>255</v>
      </c>
      <c r="Y408">
        <v>14.17</v>
      </c>
      <c r="Z408">
        <v>2559</v>
      </c>
      <c r="AA408">
        <v>2</v>
      </c>
    </row>
    <row r="409" spans="1:27" ht="16.5" customHeight="1" x14ac:dyDescent="0.2">
      <c r="A409" t="s">
        <v>27</v>
      </c>
      <c r="B409" t="s">
        <v>28</v>
      </c>
      <c r="C409" s="2" t="s">
        <v>692</v>
      </c>
      <c r="D409" t="s">
        <v>693</v>
      </c>
      <c r="E409" t="s">
        <v>31</v>
      </c>
      <c r="F409" t="s">
        <v>677</v>
      </c>
      <c r="G409">
        <v>1</v>
      </c>
      <c r="H409" s="1" t="str">
        <f t="shared" si="28"/>
        <v>3</v>
      </c>
      <c r="I409" s="1" t="str">
        <f t="shared" si="29"/>
        <v>3</v>
      </c>
      <c r="J409" s="1" t="str">
        <f t="shared" si="30"/>
        <v>0</v>
      </c>
      <c r="K409" s="1" t="str">
        <f t="shared" si="31"/>
        <v>6</v>
      </c>
      <c r="L409" t="s">
        <v>33</v>
      </c>
      <c r="M409" t="s">
        <v>689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</v>
      </c>
      <c r="W409">
        <v>2</v>
      </c>
      <c r="X409">
        <v>6</v>
      </c>
      <c r="Y409">
        <v>0.33</v>
      </c>
      <c r="Z409">
        <v>2559</v>
      </c>
      <c r="AA409">
        <v>2</v>
      </c>
    </row>
    <row r="410" spans="1:27" ht="16.5" customHeight="1" x14ac:dyDescent="0.2">
      <c r="A410" t="s">
        <v>27</v>
      </c>
      <c r="B410" t="s">
        <v>28</v>
      </c>
      <c r="C410" s="2" t="s">
        <v>694</v>
      </c>
      <c r="D410" t="s">
        <v>695</v>
      </c>
      <c r="E410" t="s">
        <v>31</v>
      </c>
      <c r="F410" t="s">
        <v>677</v>
      </c>
      <c r="G410">
        <v>1</v>
      </c>
      <c r="H410" s="1" t="str">
        <f t="shared" si="28"/>
        <v>3</v>
      </c>
      <c r="I410" s="1" t="str">
        <f t="shared" si="29"/>
        <v>2</v>
      </c>
      <c r="J410" s="1" t="str">
        <f t="shared" si="30"/>
        <v>2</v>
      </c>
      <c r="K410" s="1" t="str">
        <f t="shared" si="31"/>
        <v>5</v>
      </c>
      <c r="L410" t="s">
        <v>63</v>
      </c>
      <c r="M410" t="s">
        <v>696</v>
      </c>
      <c r="N410">
        <v>0</v>
      </c>
      <c r="O410">
        <v>2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2</v>
      </c>
      <c r="X410">
        <v>6</v>
      </c>
      <c r="Y410">
        <v>0.33</v>
      </c>
      <c r="Z410">
        <v>2559</v>
      </c>
      <c r="AA410">
        <v>2</v>
      </c>
    </row>
    <row r="411" spans="1:27" ht="16.5" customHeight="1" x14ac:dyDescent="0.2">
      <c r="A411" t="s">
        <v>27</v>
      </c>
      <c r="B411" t="s">
        <v>28</v>
      </c>
      <c r="C411" s="2" t="s">
        <v>1187</v>
      </c>
      <c r="D411" t="s">
        <v>1188</v>
      </c>
      <c r="E411" t="s">
        <v>31</v>
      </c>
      <c r="F411" t="s">
        <v>677</v>
      </c>
      <c r="G411">
        <v>1</v>
      </c>
      <c r="H411" s="1" t="str">
        <f t="shared" si="28"/>
        <v>3</v>
      </c>
      <c r="I411" s="1" t="str">
        <f t="shared" si="29"/>
        <v>2</v>
      </c>
      <c r="J411" s="1" t="str">
        <f t="shared" si="30"/>
        <v>2</v>
      </c>
      <c r="K411" s="1" t="str">
        <f t="shared" si="31"/>
        <v>5</v>
      </c>
      <c r="L411" t="s">
        <v>63</v>
      </c>
      <c r="M411" t="s">
        <v>1189</v>
      </c>
      <c r="N411">
        <v>0</v>
      </c>
      <c r="O411">
        <v>90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90</v>
      </c>
      <c r="X411">
        <v>270</v>
      </c>
      <c r="Y411">
        <v>15</v>
      </c>
      <c r="Z411">
        <v>2559</v>
      </c>
      <c r="AA411">
        <v>2</v>
      </c>
    </row>
    <row r="412" spans="1:27" ht="16.5" customHeight="1" x14ac:dyDescent="0.2">
      <c r="A412" t="s">
        <v>27</v>
      </c>
      <c r="B412" t="s">
        <v>28</v>
      </c>
      <c r="C412" s="2" t="s">
        <v>1190</v>
      </c>
      <c r="D412" t="s">
        <v>1191</v>
      </c>
      <c r="E412" t="s">
        <v>31</v>
      </c>
      <c r="F412" t="s">
        <v>677</v>
      </c>
      <c r="G412">
        <v>1</v>
      </c>
      <c r="H412" s="1" t="str">
        <f t="shared" si="28"/>
        <v>3</v>
      </c>
      <c r="I412" s="1" t="str">
        <f t="shared" si="29"/>
        <v>2</v>
      </c>
      <c r="J412" s="1" t="str">
        <f t="shared" si="30"/>
        <v>2</v>
      </c>
      <c r="K412" s="1" t="str">
        <f t="shared" si="31"/>
        <v>5</v>
      </c>
      <c r="L412" t="s">
        <v>63</v>
      </c>
      <c r="M412" t="s">
        <v>696</v>
      </c>
      <c r="N412">
        <v>0</v>
      </c>
      <c r="O412">
        <v>92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92</v>
      </c>
      <c r="X412">
        <v>276</v>
      </c>
      <c r="Y412">
        <v>15.33</v>
      </c>
      <c r="Z412">
        <v>2559</v>
      </c>
      <c r="AA412">
        <v>2</v>
      </c>
    </row>
    <row r="413" spans="1:27" ht="16.5" customHeight="1" x14ac:dyDescent="0.2">
      <c r="A413" t="s">
        <v>27</v>
      </c>
      <c r="B413" t="s">
        <v>28</v>
      </c>
      <c r="C413" s="2" t="s">
        <v>1192</v>
      </c>
      <c r="D413" t="s">
        <v>1193</v>
      </c>
      <c r="E413" t="s">
        <v>31</v>
      </c>
      <c r="F413" t="s">
        <v>677</v>
      </c>
      <c r="G413">
        <v>1</v>
      </c>
      <c r="H413" s="1" t="str">
        <f t="shared" si="28"/>
        <v>3</v>
      </c>
      <c r="I413" s="1" t="str">
        <f t="shared" si="29"/>
        <v>2</v>
      </c>
      <c r="J413" s="1" t="str">
        <f t="shared" si="30"/>
        <v>2</v>
      </c>
      <c r="K413" s="1" t="str">
        <f t="shared" si="31"/>
        <v>5</v>
      </c>
      <c r="L413" t="s">
        <v>63</v>
      </c>
      <c r="M413" t="s">
        <v>686</v>
      </c>
      <c r="N413">
        <v>0</v>
      </c>
      <c r="O413">
        <v>92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92</v>
      </c>
      <c r="X413">
        <v>276</v>
      </c>
      <c r="Y413">
        <v>15.33</v>
      </c>
      <c r="Z413">
        <v>2559</v>
      </c>
      <c r="AA413">
        <v>2</v>
      </c>
    </row>
    <row r="414" spans="1:27" ht="16.5" customHeight="1" x14ac:dyDescent="0.2">
      <c r="A414" t="s">
        <v>27</v>
      </c>
      <c r="B414" t="s">
        <v>28</v>
      </c>
      <c r="C414" s="2" t="s">
        <v>1194</v>
      </c>
      <c r="D414" t="s">
        <v>1195</v>
      </c>
      <c r="E414" t="s">
        <v>31</v>
      </c>
      <c r="F414" t="s">
        <v>677</v>
      </c>
      <c r="G414">
        <v>1</v>
      </c>
      <c r="H414" s="1" t="str">
        <f t="shared" si="28"/>
        <v>3</v>
      </c>
      <c r="I414" s="1" t="str">
        <f t="shared" si="29"/>
        <v>3</v>
      </c>
      <c r="J414" s="1" t="str">
        <f t="shared" si="30"/>
        <v>0</v>
      </c>
      <c r="K414" s="1" t="str">
        <f t="shared" si="31"/>
        <v>6</v>
      </c>
      <c r="L414" t="s">
        <v>33</v>
      </c>
      <c r="M414" t="s">
        <v>680</v>
      </c>
      <c r="N414">
        <v>0</v>
      </c>
      <c r="O414">
        <v>90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90</v>
      </c>
      <c r="X414">
        <v>270</v>
      </c>
      <c r="Y414">
        <v>15</v>
      </c>
      <c r="Z414">
        <v>2559</v>
      </c>
      <c r="AA414">
        <v>2</v>
      </c>
    </row>
    <row r="415" spans="1:27" ht="16.5" customHeight="1" x14ac:dyDescent="0.2">
      <c r="A415" t="s">
        <v>27</v>
      </c>
      <c r="B415" t="s">
        <v>28</v>
      </c>
      <c r="C415" s="2" t="s">
        <v>705</v>
      </c>
      <c r="D415" t="s">
        <v>706</v>
      </c>
      <c r="E415" t="s">
        <v>31</v>
      </c>
      <c r="F415" t="s">
        <v>677</v>
      </c>
      <c r="G415">
        <v>1</v>
      </c>
      <c r="H415" s="1" t="str">
        <f t="shared" si="28"/>
        <v>3</v>
      </c>
      <c r="I415" s="1" t="str">
        <f t="shared" si="29"/>
        <v>2</v>
      </c>
      <c r="J415" s="1" t="str">
        <f t="shared" si="30"/>
        <v>2</v>
      </c>
      <c r="K415" s="1" t="str">
        <f t="shared" si="31"/>
        <v>5</v>
      </c>
      <c r="L415" t="s">
        <v>63</v>
      </c>
      <c r="M415" t="s">
        <v>696</v>
      </c>
      <c r="N415">
        <v>0</v>
      </c>
      <c r="O415">
        <v>88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89</v>
      </c>
      <c r="X415">
        <v>267</v>
      </c>
      <c r="Y415">
        <v>14.83</v>
      </c>
      <c r="Z415">
        <v>2559</v>
      </c>
      <c r="AA415">
        <v>2</v>
      </c>
    </row>
    <row r="416" spans="1:27" ht="16.5" customHeight="1" x14ac:dyDescent="0.2">
      <c r="A416" t="s">
        <v>27</v>
      </c>
      <c r="B416" t="s">
        <v>28</v>
      </c>
      <c r="C416" s="2" t="s">
        <v>1196</v>
      </c>
      <c r="D416" t="s">
        <v>1197</v>
      </c>
      <c r="E416" t="s">
        <v>31</v>
      </c>
      <c r="F416" t="s">
        <v>677</v>
      </c>
      <c r="G416">
        <v>1</v>
      </c>
      <c r="H416" s="1" t="str">
        <f t="shared" si="28"/>
        <v>3</v>
      </c>
      <c r="I416" s="1" t="str">
        <f t="shared" si="29"/>
        <v>2</v>
      </c>
      <c r="J416" s="1" t="str">
        <f t="shared" si="30"/>
        <v>2</v>
      </c>
      <c r="K416" s="1" t="str">
        <f t="shared" si="31"/>
        <v>5</v>
      </c>
      <c r="L416" t="s">
        <v>63</v>
      </c>
      <c r="M416" t="s">
        <v>696</v>
      </c>
      <c r="N416">
        <v>0</v>
      </c>
      <c r="O416">
        <v>92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92</v>
      </c>
      <c r="X416">
        <v>276</v>
      </c>
      <c r="Y416">
        <v>15.33</v>
      </c>
      <c r="Z416">
        <v>2559</v>
      </c>
      <c r="AA416">
        <v>2</v>
      </c>
    </row>
    <row r="417" spans="1:27" ht="16.5" customHeight="1" x14ac:dyDescent="0.2">
      <c r="A417" t="s">
        <v>27</v>
      </c>
      <c r="B417" t="s">
        <v>28</v>
      </c>
      <c r="C417" s="2" t="s">
        <v>1198</v>
      </c>
      <c r="D417" t="s">
        <v>414</v>
      </c>
      <c r="E417" t="s">
        <v>31</v>
      </c>
      <c r="F417" t="s">
        <v>677</v>
      </c>
      <c r="G417">
        <v>1</v>
      </c>
      <c r="H417" s="1" t="str">
        <f t="shared" si="28"/>
        <v>6</v>
      </c>
      <c r="I417" s="1" t="str">
        <f t="shared" si="29"/>
        <v>0</v>
      </c>
      <c r="J417" s="1" t="str">
        <f>MID(L417,6,2)</f>
        <v>18</v>
      </c>
      <c r="K417" s="1" t="str">
        <f>MID(L417,9,1)</f>
        <v>0</v>
      </c>
      <c r="L417" t="s">
        <v>119</v>
      </c>
      <c r="M417" t="s">
        <v>1199</v>
      </c>
      <c r="N417">
        <v>0</v>
      </c>
      <c r="O417">
        <v>53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53</v>
      </c>
      <c r="X417">
        <v>318</v>
      </c>
      <c r="Y417">
        <v>17.670000000000002</v>
      </c>
      <c r="Z417">
        <v>2559</v>
      </c>
      <c r="AA417">
        <v>2</v>
      </c>
    </row>
    <row r="418" spans="1:27" ht="16.5" customHeight="1" x14ac:dyDescent="0.2">
      <c r="A418" t="s">
        <v>27</v>
      </c>
      <c r="B418" t="s">
        <v>28</v>
      </c>
      <c r="C418" s="2" t="s">
        <v>1200</v>
      </c>
      <c r="D418" t="s">
        <v>1201</v>
      </c>
      <c r="E418" t="s">
        <v>31</v>
      </c>
      <c r="F418" t="s">
        <v>716</v>
      </c>
      <c r="G418">
        <v>2</v>
      </c>
      <c r="H418" s="1" t="str">
        <f t="shared" si="28"/>
        <v>3</v>
      </c>
      <c r="I418" s="1" t="str">
        <f t="shared" si="29"/>
        <v>3</v>
      </c>
      <c r="J418" s="1" t="str">
        <f t="shared" si="30"/>
        <v>0</v>
      </c>
      <c r="K418" s="1" t="str">
        <f t="shared" si="31"/>
        <v>6</v>
      </c>
      <c r="L418" t="s">
        <v>33</v>
      </c>
      <c r="M418" t="s">
        <v>237</v>
      </c>
      <c r="N418">
        <v>0</v>
      </c>
      <c r="O418">
        <v>0</v>
      </c>
      <c r="P418">
        <v>0</v>
      </c>
      <c r="Q418">
        <v>31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31</v>
      </c>
      <c r="X418">
        <v>93</v>
      </c>
      <c r="Y418">
        <v>5.17</v>
      </c>
      <c r="Z418">
        <v>2559</v>
      </c>
      <c r="AA418">
        <v>2</v>
      </c>
    </row>
    <row r="419" spans="1:27" ht="16.5" customHeight="1" x14ac:dyDescent="0.2">
      <c r="A419" t="s">
        <v>27</v>
      </c>
      <c r="B419" t="s">
        <v>28</v>
      </c>
      <c r="C419" s="2" t="s">
        <v>1200</v>
      </c>
      <c r="D419" t="s">
        <v>1201</v>
      </c>
      <c r="E419" t="s">
        <v>31</v>
      </c>
      <c r="F419" t="s">
        <v>716</v>
      </c>
      <c r="G419">
        <v>1</v>
      </c>
      <c r="H419" s="1" t="str">
        <f t="shared" ref="H419:H436" si="32">LEFT(L419,1)</f>
        <v>3</v>
      </c>
      <c r="I419" s="1" t="str">
        <f t="shared" ref="I419:I436" si="33">MID(L419,4,1)</f>
        <v>3</v>
      </c>
      <c r="J419" s="1" t="str">
        <f t="shared" ref="J419:J436" si="34">MID(L419,6,1)</f>
        <v>0</v>
      </c>
      <c r="K419" s="1" t="str">
        <f t="shared" ref="K419:K436" si="35">MID(L419,8,1)</f>
        <v>6</v>
      </c>
      <c r="L419" t="s">
        <v>33</v>
      </c>
      <c r="M419" t="s">
        <v>237</v>
      </c>
      <c r="N419">
        <v>0</v>
      </c>
      <c r="O419">
        <v>0</v>
      </c>
      <c r="P419">
        <v>0</v>
      </c>
      <c r="Q419">
        <v>30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30</v>
      </c>
      <c r="X419">
        <v>90</v>
      </c>
      <c r="Y419">
        <v>5</v>
      </c>
      <c r="Z419">
        <v>2559</v>
      </c>
      <c r="AA419">
        <v>2</v>
      </c>
    </row>
    <row r="420" spans="1:27" ht="16.5" customHeight="1" x14ac:dyDescent="0.2">
      <c r="A420" t="s">
        <v>27</v>
      </c>
      <c r="B420" t="s">
        <v>28</v>
      </c>
      <c r="C420" s="2" t="s">
        <v>720</v>
      </c>
      <c r="D420" t="s">
        <v>721</v>
      </c>
      <c r="E420" t="s">
        <v>31</v>
      </c>
      <c r="F420" t="s">
        <v>716</v>
      </c>
      <c r="G420">
        <v>1</v>
      </c>
      <c r="H420" s="1" t="str">
        <f t="shared" si="32"/>
        <v>3</v>
      </c>
      <c r="I420" s="1" t="str">
        <f t="shared" si="33"/>
        <v>3</v>
      </c>
      <c r="J420" s="1" t="str">
        <f t="shared" si="34"/>
        <v>0</v>
      </c>
      <c r="K420" s="1" t="str">
        <f t="shared" si="35"/>
        <v>6</v>
      </c>
      <c r="L420" t="s">
        <v>33</v>
      </c>
      <c r="M420" t="s">
        <v>719</v>
      </c>
      <c r="N420">
        <v>0</v>
      </c>
      <c r="O420">
        <v>56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4</v>
      </c>
      <c r="W420">
        <v>60</v>
      </c>
      <c r="X420">
        <v>180</v>
      </c>
      <c r="Y420">
        <v>10</v>
      </c>
      <c r="Z420">
        <v>2559</v>
      </c>
      <c r="AA420">
        <v>2</v>
      </c>
    </row>
    <row r="421" spans="1:27" ht="16.5" customHeight="1" x14ac:dyDescent="0.2">
      <c r="A421" t="s">
        <v>27</v>
      </c>
      <c r="B421" t="s">
        <v>28</v>
      </c>
      <c r="C421" s="2" t="s">
        <v>722</v>
      </c>
      <c r="D421" t="s">
        <v>723</v>
      </c>
      <c r="E421" t="s">
        <v>31</v>
      </c>
      <c r="F421" t="s">
        <v>716</v>
      </c>
      <c r="G421">
        <v>1</v>
      </c>
      <c r="H421" s="1" t="str">
        <f t="shared" si="32"/>
        <v>3</v>
      </c>
      <c r="I421" s="1" t="str">
        <f t="shared" si="33"/>
        <v>3</v>
      </c>
      <c r="J421" s="1" t="str">
        <f t="shared" si="34"/>
        <v>0</v>
      </c>
      <c r="K421" s="1" t="str">
        <f t="shared" si="35"/>
        <v>6</v>
      </c>
      <c r="L421" t="s">
        <v>33</v>
      </c>
      <c r="M421" t="s">
        <v>724</v>
      </c>
      <c r="N421">
        <v>0</v>
      </c>
      <c r="O421">
        <v>29</v>
      </c>
      <c r="P421">
        <v>0</v>
      </c>
      <c r="Q421">
        <v>3</v>
      </c>
      <c r="R421">
        <v>0</v>
      </c>
      <c r="S421">
        <v>0</v>
      </c>
      <c r="T421">
        <v>3</v>
      </c>
      <c r="U421">
        <v>13</v>
      </c>
      <c r="V421">
        <v>2</v>
      </c>
      <c r="W421">
        <v>50</v>
      </c>
      <c r="X421">
        <v>150</v>
      </c>
      <c r="Y421">
        <v>8.33</v>
      </c>
      <c r="Z421">
        <v>2559</v>
      </c>
      <c r="AA421">
        <v>2</v>
      </c>
    </row>
    <row r="422" spans="1:27" ht="16.5" customHeight="1" x14ac:dyDescent="0.2">
      <c r="A422" t="s">
        <v>27</v>
      </c>
      <c r="B422" t="s">
        <v>28</v>
      </c>
      <c r="C422" s="2" t="s">
        <v>1202</v>
      </c>
      <c r="D422" t="s">
        <v>637</v>
      </c>
      <c r="E422" t="s">
        <v>31</v>
      </c>
      <c r="F422" t="s">
        <v>716</v>
      </c>
      <c r="G422">
        <v>2</v>
      </c>
      <c r="H422" s="1" t="str">
        <f t="shared" si="32"/>
        <v>3</v>
      </c>
      <c r="I422" s="1" t="str">
        <f t="shared" si="33"/>
        <v>2</v>
      </c>
      <c r="J422" s="1" t="str">
        <f t="shared" si="34"/>
        <v>2</v>
      </c>
      <c r="K422" s="1" t="str">
        <f t="shared" si="35"/>
        <v>5</v>
      </c>
      <c r="L422" t="s">
        <v>63</v>
      </c>
      <c r="M422" t="s">
        <v>101</v>
      </c>
      <c r="N422">
        <v>0</v>
      </c>
      <c r="O422">
        <v>0</v>
      </c>
      <c r="P422">
        <v>0</v>
      </c>
      <c r="Q422">
        <v>31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31</v>
      </c>
      <c r="X422">
        <v>93</v>
      </c>
      <c r="Y422">
        <v>5.17</v>
      </c>
      <c r="Z422">
        <v>2559</v>
      </c>
      <c r="AA422">
        <v>2</v>
      </c>
    </row>
    <row r="423" spans="1:27" ht="16.5" customHeight="1" x14ac:dyDescent="0.2">
      <c r="A423" t="s">
        <v>27</v>
      </c>
      <c r="B423" t="s">
        <v>28</v>
      </c>
      <c r="C423" s="2" t="s">
        <v>1202</v>
      </c>
      <c r="D423" t="s">
        <v>637</v>
      </c>
      <c r="E423" t="s">
        <v>31</v>
      </c>
      <c r="F423" t="s">
        <v>716</v>
      </c>
      <c r="G423">
        <v>1</v>
      </c>
      <c r="H423" s="1" t="str">
        <f t="shared" si="32"/>
        <v>3</v>
      </c>
      <c r="I423" s="1" t="str">
        <f t="shared" si="33"/>
        <v>2</v>
      </c>
      <c r="J423" s="1" t="str">
        <f t="shared" si="34"/>
        <v>2</v>
      </c>
      <c r="K423" s="1" t="str">
        <f t="shared" si="35"/>
        <v>5</v>
      </c>
      <c r="L423" t="s">
        <v>63</v>
      </c>
      <c r="M423" t="s">
        <v>652</v>
      </c>
      <c r="N423">
        <v>0</v>
      </c>
      <c r="O423">
        <v>0</v>
      </c>
      <c r="P423">
        <v>0</v>
      </c>
      <c r="Q423">
        <v>30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30</v>
      </c>
      <c r="X423">
        <v>90</v>
      </c>
      <c r="Y423">
        <v>5</v>
      </c>
      <c r="Z423">
        <v>2559</v>
      </c>
      <c r="AA423">
        <v>2</v>
      </c>
    </row>
    <row r="424" spans="1:27" ht="16.5" customHeight="1" x14ac:dyDescent="0.2">
      <c r="A424" t="s">
        <v>27</v>
      </c>
      <c r="B424" t="s">
        <v>28</v>
      </c>
      <c r="C424" s="2" t="s">
        <v>1203</v>
      </c>
      <c r="D424" t="s">
        <v>1204</v>
      </c>
      <c r="E424" t="s">
        <v>31</v>
      </c>
      <c r="F424" t="s">
        <v>716</v>
      </c>
      <c r="G424">
        <v>1</v>
      </c>
      <c r="H424" s="1" t="str">
        <f t="shared" si="32"/>
        <v>3</v>
      </c>
      <c r="I424" s="1" t="str">
        <f t="shared" si="33"/>
        <v>3</v>
      </c>
      <c r="J424" s="1" t="str">
        <f t="shared" si="34"/>
        <v>0</v>
      </c>
      <c r="K424" s="1" t="str">
        <f t="shared" si="35"/>
        <v>6</v>
      </c>
      <c r="L424" t="s">
        <v>33</v>
      </c>
      <c r="M424" t="s">
        <v>652</v>
      </c>
      <c r="N424">
        <v>0</v>
      </c>
      <c r="O424">
        <v>0</v>
      </c>
      <c r="P424">
        <v>0</v>
      </c>
      <c r="Q424">
        <v>39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39</v>
      </c>
      <c r="X424">
        <v>117</v>
      </c>
      <c r="Y424">
        <v>6.5</v>
      </c>
      <c r="Z424">
        <v>2559</v>
      </c>
      <c r="AA424">
        <v>2</v>
      </c>
    </row>
    <row r="425" spans="1:27" ht="16.5" customHeight="1" x14ac:dyDescent="0.2">
      <c r="A425" t="s">
        <v>27</v>
      </c>
      <c r="B425" t="s">
        <v>28</v>
      </c>
      <c r="C425" s="2" t="s">
        <v>1205</v>
      </c>
      <c r="D425" t="s">
        <v>1206</v>
      </c>
      <c r="E425" t="s">
        <v>31</v>
      </c>
      <c r="F425" t="s">
        <v>716</v>
      </c>
      <c r="G425">
        <v>1</v>
      </c>
      <c r="H425" s="1" t="str">
        <f t="shared" si="32"/>
        <v>3</v>
      </c>
      <c r="I425" s="1" t="str">
        <f t="shared" si="33"/>
        <v>2</v>
      </c>
      <c r="J425" s="1" t="str">
        <f t="shared" si="34"/>
        <v>2</v>
      </c>
      <c r="K425" s="1" t="str">
        <f t="shared" si="35"/>
        <v>5</v>
      </c>
      <c r="L425" t="s">
        <v>63</v>
      </c>
      <c r="M425" t="s">
        <v>719</v>
      </c>
      <c r="N425">
        <v>0</v>
      </c>
      <c r="O425">
        <v>1</v>
      </c>
      <c r="P425">
        <v>0</v>
      </c>
      <c r="Q425">
        <v>30</v>
      </c>
      <c r="R425">
        <v>0</v>
      </c>
      <c r="S425">
        <v>0</v>
      </c>
      <c r="T425">
        <v>0</v>
      </c>
      <c r="U425">
        <v>0</v>
      </c>
      <c r="V425">
        <v>10</v>
      </c>
      <c r="W425">
        <v>41</v>
      </c>
      <c r="X425">
        <v>123</v>
      </c>
      <c r="Y425">
        <v>6.83</v>
      </c>
      <c r="Z425">
        <v>2559</v>
      </c>
      <c r="AA425">
        <v>2</v>
      </c>
    </row>
    <row r="426" spans="1:27" ht="16.5" customHeight="1" x14ac:dyDescent="0.2">
      <c r="A426" t="s">
        <v>27</v>
      </c>
      <c r="B426" t="s">
        <v>28</v>
      </c>
      <c r="C426" s="2" t="s">
        <v>1207</v>
      </c>
      <c r="D426" t="s">
        <v>358</v>
      </c>
      <c r="E426" t="s">
        <v>31</v>
      </c>
      <c r="F426" t="s">
        <v>716</v>
      </c>
      <c r="G426">
        <v>1</v>
      </c>
      <c r="H426" s="1" t="str">
        <f t="shared" si="32"/>
        <v>3</v>
      </c>
      <c r="I426" s="1" t="str">
        <f t="shared" si="33"/>
        <v>3</v>
      </c>
      <c r="J426" s="1" t="str">
        <f t="shared" si="34"/>
        <v>0</v>
      </c>
      <c r="K426" s="1" t="str">
        <f t="shared" si="35"/>
        <v>6</v>
      </c>
      <c r="L426" t="s">
        <v>33</v>
      </c>
      <c r="M426" t="s">
        <v>350</v>
      </c>
      <c r="N426">
        <v>0</v>
      </c>
      <c r="O426">
        <v>1</v>
      </c>
      <c r="P426">
        <v>0</v>
      </c>
      <c r="Q426">
        <v>31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32</v>
      </c>
      <c r="X426">
        <v>96</v>
      </c>
      <c r="Y426">
        <v>5.33</v>
      </c>
      <c r="Z426">
        <v>2559</v>
      </c>
      <c r="AA426">
        <v>2</v>
      </c>
    </row>
    <row r="427" spans="1:27" ht="16.5" customHeight="1" x14ac:dyDescent="0.2">
      <c r="A427" t="s">
        <v>27</v>
      </c>
      <c r="B427" t="s">
        <v>28</v>
      </c>
      <c r="C427" s="2" t="s">
        <v>1208</v>
      </c>
      <c r="D427" t="s">
        <v>1209</v>
      </c>
      <c r="E427" t="s">
        <v>31</v>
      </c>
      <c r="F427" t="s">
        <v>716</v>
      </c>
      <c r="G427">
        <v>1</v>
      </c>
      <c r="H427" s="1" t="str">
        <f t="shared" si="32"/>
        <v>3</v>
      </c>
      <c r="I427" s="1" t="str">
        <f t="shared" si="33"/>
        <v>3</v>
      </c>
      <c r="J427" s="1" t="str">
        <f t="shared" si="34"/>
        <v>0</v>
      </c>
      <c r="K427" s="1" t="str">
        <f t="shared" si="35"/>
        <v>6</v>
      </c>
      <c r="L427" t="s">
        <v>33</v>
      </c>
      <c r="M427" t="s">
        <v>724</v>
      </c>
      <c r="N427">
        <v>0</v>
      </c>
      <c r="O427">
        <v>0</v>
      </c>
      <c r="P427">
        <v>0</v>
      </c>
      <c r="Q427">
        <v>39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39</v>
      </c>
      <c r="X427">
        <v>117</v>
      </c>
      <c r="Y427">
        <v>6.5</v>
      </c>
      <c r="Z427">
        <v>2559</v>
      </c>
      <c r="AA427">
        <v>2</v>
      </c>
    </row>
    <row r="428" spans="1:27" ht="16.5" customHeight="1" x14ac:dyDescent="0.2">
      <c r="A428" t="s">
        <v>27</v>
      </c>
      <c r="B428" t="s">
        <v>28</v>
      </c>
      <c r="C428" s="2" t="s">
        <v>734</v>
      </c>
      <c r="D428" t="s">
        <v>735</v>
      </c>
      <c r="E428" t="s">
        <v>31</v>
      </c>
      <c r="F428" t="s">
        <v>716</v>
      </c>
      <c r="G428">
        <v>1</v>
      </c>
      <c r="H428" s="1" t="str">
        <f t="shared" si="32"/>
        <v>3</v>
      </c>
      <c r="I428" s="1" t="str">
        <f t="shared" si="33"/>
        <v>3</v>
      </c>
      <c r="J428" s="1" t="str">
        <f t="shared" si="34"/>
        <v>0</v>
      </c>
      <c r="K428" s="1" t="str">
        <f t="shared" si="35"/>
        <v>6</v>
      </c>
      <c r="L428" t="s">
        <v>33</v>
      </c>
      <c r="M428" t="s">
        <v>719</v>
      </c>
      <c r="N428">
        <v>0</v>
      </c>
      <c r="O428">
        <v>0</v>
      </c>
      <c r="P428">
        <v>0</v>
      </c>
      <c r="Q428">
        <v>39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39</v>
      </c>
      <c r="X428">
        <v>117</v>
      </c>
      <c r="Y428">
        <v>6.5</v>
      </c>
      <c r="Z428">
        <v>2559</v>
      </c>
      <c r="AA428">
        <v>2</v>
      </c>
    </row>
    <row r="429" spans="1:27" ht="16.5" customHeight="1" x14ac:dyDescent="0.2">
      <c r="A429" t="s">
        <v>27</v>
      </c>
      <c r="B429" t="s">
        <v>28</v>
      </c>
      <c r="C429" s="2" t="s">
        <v>1210</v>
      </c>
      <c r="D429" t="s">
        <v>1211</v>
      </c>
      <c r="E429" t="s">
        <v>31</v>
      </c>
      <c r="F429" t="s">
        <v>716</v>
      </c>
      <c r="G429">
        <v>1</v>
      </c>
      <c r="H429" s="1" t="str">
        <f t="shared" si="32"/>
        <v>3</v>
      </c>
      <c r="I429" s="1" t="str">
        <f t="shared" si="33"/>
        <v>3</v>
      </c>
      <c r="J429" s="1" t="str">
        <f t="shared" si="34"/>
        <v>0</v>
      </c>
      <c r="K429" s="1" t="str">
        <f t="shared" si="35"/>
        <v>6</v>
      </c>
      <c r="L429" t="s">
        <v>33</v>
      </c>
      <c r="M429" t="s">
        <v>719</v>
      </c>
      <c r="N429">
        <v>0</v>
      </c>
      <c r="O429">
        <v>0</v>
      </c>
      <c r="P429">
        <v>0</v>
      </c>
      <c r="Q429">
        <v>32</v>
      </c>
      <c r="R429">
        <v>0</v>
      </c>
      <c r="S429">
        <v>0</v>
      </c>
      <c r="T429">
        <v>0</v>
      </c>
      <c r="U429">
        <v>0</v>
      </c>
      <c r="V429">
        <v>6</v>
      </c>
      <c r="W429">
        <v>38</v>
      </c>
      <c r="X429">
        <v>114</v>
      </c>
      <c r="Y429">
        <v>6.33</v>
      </c>
      <c r="Z429">
        <v>2559</v>
      </c>
      <c r="AA429">
        <v>2</v>
      </c>
    </row>
    <row r="430" spans="1:27" ht="16.5" customHeight="1" x14ac:dyDescent="0.2">
      <c r="A430" t="s">
        <v>27</v>
      </c>
      <c r="B430" t="s">
        <v>28</v>
      </c>
      <c r="C430" s="2" t="s">
        <v>741</v>
      </c>
      <c r="D430" t="s">
        <v>742</v>
      </c>
      <c r="E430" t="s">
        <v>31</v>
      </c>
      <c r="F430" t="s">
        <v>716</v>
      </c>
      <c r="G430">
        <v>1</v>
      </c>
      <c r="H430" s="1" t="str">
        <f t="shared" si="32"/>
        <v>3</v>
      </c>
      <c r="I430" s="1" t="str">
        <f t="shared" si="33"/>
        <v>3</v>
      </c>
      <c r="J430" s="1" t="str">
        <f t="shared" si="34"/>
        <v>0</v>
      </c>
      <c r="K430" s="1" t="str">
        <f t="shared" si="35"/>
        <v>6</v>
      </c>
      <c r="L430" t="s">
        <v>33</v>
      </c>
      <c r="M430" t="s">
        <v>743</v>
      </c>
      <c r="N430">
        <v>0</v>
      </c>
      <c r="O430">
        <v>17</v>
      </c>
      <c r="P430">
        <v>0</v>
      </c>
      <c r="Q430">
        <v>5</v>
      </c>
      <c r="R430">
        <v>0</v>
      </c>
      <c r="S430">
        <v>0</v>
      </c>
      <c r="T430">
        <v>0</v>
      </c>
      <c r="U430">
        <v>5</v>
      </c>
      <c r="V430">
        <v>20</v>
      </c>
      <c r="W430">
        <v>47</v>
      </c>
      <c r="X430">
        <v>141</v>
      </c>
      <c r="Y430">
        <v>7.83</v>
      </c>
      <c r="Z430">
        <v>2559</v>
      </c>
      <c r="AA430">
        <v>2</v>
      </c>
    </row>
    <row r="431" spans="1:27" ht="16.5" customHeight="1" x14ac:dyDescent="0.2">
      <c r="A431" t="s">
        <v>27</v>
      </c>
      <c r="B431" t="s">
        <v>28</v>
      </c>
      <c r="C431" s="2" t="s">
        <v>746</v>
      </c>
      <c r="D431" t="s">
        <v>747</v>
      </c>
      <c r="E431" t="s">
        <v>31</v>
      </c>
      <c r="F431" t="s">
        <v>716</v>
      </c>
      <c r="G431">
        <v>2</v>
      </c>
      <c r="H431" s="1" t="str">
        <f t="shared" si="32"/>
        <v>3</v>
      </c>
      <c r="I431" s="1" t="str">
        <f t="shared" si="33"/>
        <v>3</v>
      </c>
      <c r="J431" s="1" t="str">
        <f t="shared" si="34"/>
        <v>0</v>
      </c>
      <c r="K431" s="1" t="str">
        <f t="shared" si="35"/>
        <v>6</v>
      </c>
      <c r="L431" t="s">
        <v>33</v>
      </c>
      <c r="M431" t="s">
        <v>237</v>
      </c>
      <c r="N431">
        <v>0</v>
      </c>
      <c r="O431">
        <v>21</v>
      </c>
      <c r="P431">
        <v>0</v>
      </c>
      <c r="Q431">
        <v>0</v>
      </c>
      <c r="R431">
        <v>0</v>
      </c>
      <c r="S431">
        <v>0</v>
      </c>
      <c r="T431">
        <v>11</v>
      </c>
      <c r="U431">
        <v>23</v>
      </c>
      <c r="V431">
        <v>0</v>
      </c>
      <c r="W431">
        <v>55</v>
      </c>
      <c r="X431">
        <v>165</v>
      </c>
      <c r="Y431">
        <v>9.17</v>
      </c>
      <c r="Z431">
        <v>2559</v>
      </c>
      <c r="AA431">
        <v>2</v>
      </c>
    </row>
    <row r="432" spans="1:27" ht="16.5" customHeight="1" x14ac:dyDescent="0.2">
      <c r="A432" t="s">
        <v>27</v>
      </c>
      <c r="B432" t="s">
        <v>28</v>
      </c>
      <c r="C432" s="2" t="s">
        <v>746</v>
      </c>
      <c r="D432" t="s">
        <v>747</v>
      </c>
      <c r="E432" t="s">
        <v>31</v>
      </c>
      <c r="F432" t="s">
        <v>716</v>
      </c>
      <c r="G432">
        <v>1</v>
      </c>
      <c r="H432" s="1" t="str">
        <f t="shared" si="32"/>
        <v>3</v>
      </c>
      <c r="I432" s="1" t="str">
        <f t="shared" si="33"/>
        <v>3</v>
      </c>
      <c r="J432" s="1" t="str">
        <f t="shared" si="34"/>
        <v>0</v>
      </c>
      <c r="K432" s="1" t="str">
        <f t="shared" si="35"/>
        <v>6</v>
      </c>
      <c r="L432" t="s">
        <v>33</v>
      </c>
      <c r="M432" t="s">
        <v>237</v>
      </c>
      <c r="N432">
        <v>0</v>
      </c>
      <c r="O432">
        <v>13</v>
      </c>
      <c r="P432">
        <v>0</v>
      </c>
      <c r="Q432">
        <v>12</v>
      </c>
      <c r="R432">
        <v>0</v>
      </c>
      <c r="S432">
        <v>0</v>
      </c>
      <c r="T432">
        <v>0</v>
      </c>
      <c r="U432">
        <v>20</v>
      </c>
      <c r="V432">
        <v>5</v>
      </c>
      <c r="W432">
        <v>50</v>
      </c>
      <c r="X432">
        <v>150</v>
      </c>
      <c r="Y432">
        <v>8.33</v>
      </c>
      <c r="Z432">
        <v>2559</v>
      </c>
      <c r="AA432">
        <v>2</v>
      </c>
    </row>
    <row r="433" spans="1:27" ht="16.5" customHeight="1" x14ac:dyDescent="0.2">
      <c r="A433" t="s">
        <v>27</v>
      </c>
      <c r="B433" t="s">
        <v>28</v>
      </c>
      <c r="C433" s="2" t="s">
        <v>748</v>
      </c>
      <c r="D433" t="s">
        <v>749</v>
      </c>
      <c r="E433" t="s">
        <v>31</v>
      </c>
      <c r="F433" t="s">
        <v>716</v>
      </c>
      <c r="G433">
        <v>2</v>
      </c>
      <c r="H433" s="1" t="str">
        <f t="shared" si="32"/>
        <v>3</v>
      </c>
      <c r="I433" s="1" t="str">
        <f t="shared" si="33"/>
        <v>3</v>
      </c>
      <c r="J433" s="1" t="str">
        <f t="shared" si="34"/>
        <v>0</v>
      </c>
      <c r="K433" s="1" t="str">
        <f t="shared" si="35"/>
        <v>6</v>
      </c>
      <c r="L433" t="s">
        <v>33</v>
      </c>
      <c r="M433" t="s">
        <v>750</v>
      </c>
      <c r="N433">
        <v>0</v>
      </c>
      <c r="O433">
        <v>0</v>
      </c>
      <c r="P433">
        <v>0</v>
      </c>
      <c r="Q433">
        <v>5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5</v>
      </c>
      <c r="X433">
        <v>15</v>
      </c>
      <c r="Y433">
        <v>0.83</v>
      </c>
      <c r="Z433">
        <v>2559</v>
      </c>
      <c r="AA433">
        <v>2</v>
      </c>
    </row>
    <row r="434" spans="1:27" ht="16.5" customHeight="1" x14ac:dyDescent="0.2">
      <c r="A434" t="s">
        <v>27</v>
      </c>
      <c r="B434" t="s">
        <v>28</v>
      </c>
      <c r="C434" s="2" t="s">
        <v>748</v>
      </c>
      <c r="D434" t="s">
        <v>749</v>
      </c>
      <c r="E434" t="s">
        <v>31</v>
      </c>
      <c r="F434" t="s">
        <v>716</v>
      </c>
      <c r="G434">
        <v>1</v>
      </c>
      <c r="H434" s="1" t="str">
        <f t="shared" si="32"/>
        <v>3</v>
      </c>
      <c r="I434" s="1" t="str">
        <f t="shared" si="33"/>
        <v>3</v>
      </c>
      <c r="J434" s="1" t="str">
        <f t="shared" si="34"/>
        <v>0</v>
      </c>
      <c r="K434" s="1" t="str">
        <f t="shared" si="35"/>
        <v>6</v>
      </c>
      <c r="L434" t="s">
        <v>33</v>
      </c>
      <c r="M434" t="s">
        <v>750</v>
      </c>
      <c r="N434">
        <v>0</v>
      </c>
      <c r="O434">
        <v>2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55</v>
      </c>
      <c r="V434">
        <v>0</v>
      </c>
      <c r="W434">
        <v>57</v>
      </c>
      <c r="X434">
        <v>171</v>
      </c>
      <c r="Y434">
        <v>9.5</v>
      </c>
      <c r="Z434">
        <v>2559</v>
      </c>
      <c r="AA434">
        <v>2</v>
      </c>
    </row>
    <row r="435" spans="1:27" ht="16.5" customHeight="1" x14ac:dyDescent="0.2">
      <c r="A435" t="s">
        <v>27</v>
      </c>
      <c r="B435" t="s">
        <v>28</v>
      </c>
      <c r="C435" s="2" t="s">
        <v>1212</v>
      </c>
      <c r="D435" t="s">
        <v>1213</v>
      </c>
      <c r="E435" t="s">
        <v>31</v>
      </c>
      <c r="F435" t="s">
        <v>716</v>
      </c>
      <c r="G435">
        <v>1</v>
      </c>
      <c r="H435" s="1" t="str">
        <f t="shared" si="32"/>
        <v>3</v>
      </c>
      <c r="I435" s="1" t="str">
        <f t="shared" si="33"/>
        <v>2</v>
      </c>
      <c r="J435" s="1" t="str">
        <f t="shared" si="34"/>
        <v>2</v>
      </c>
      <c r="K435" s="1" t="str">
        <f t="shared" si="35"/>
        <v>5</v>
      </c>
      <c r="L435" t="s">
        <v>63</v>
      </c>
      <c r="M435" t="s">
        <v>719</v>
      </c>
      <c r="N435">
        <v>0</v>
      </c>
      <c r="O435">
        <v>0</v>
      </c>
      <c r="P435">
        <v>0</v>
      </c>
      <c r="Q435">
        <v>52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52</v>
      </c>
      <c r="X435">
        <v>156</v>
      </c>
      <c r="Y435">
        <v>8.67</v>
      </c>
      <c r="Z435">
        <v>2559</v>
      </c>
      <c r="AA435">
        <v>2</v>
      </c>
    </row>
    <row r="436" spans="1:27" ht="16.5" customHeight="1" x14ac:dyDescent="0.2">
      <c r="A436" t="s">
        <v>27</v>
      </c>
      <c r="B436" t="s">
        <v>28</v>
      </c>
      <c r="C436" s="2" t="s">
        <v>1214</v>
      </c>
      <c r="D436" t="s">
        <v>1215</v>
      </c>
      <c r="E436" t="s">
        <v>31</v>
      </c>
      <c r="F436" t="s">
        <v>716</v>
      </c>
      <c r="G436">
        <v>1</v>
      </c>
      <c r="H436" s="1" t="str">
        <f t="shared" si="32"/>
        <v>3</v>
      </c>
      <c r="I436" s="1" t="str">
        <f t="shared" si="33"/>
        <v>2</v>
      </c>
      <c r="J436" s="1" t="str">
        <f t="shared" si="34"/>
        <v>2</v>
      </c>
      <c r="K436" s="1" t="str">
        <f t="shared" si="35"/>
        <v>5</v>
      </c>
      <c r="L436" t="s">
        <v>63</v>
      </c>
      <c r="M436" t="s">
        <v>724</v>
      </c>
      <c r="N436">
        <v>0</v>
      </c>
      <c r="O436">
        <v>0</v>
      </c>
      <c r="P436">
        <v>0</v>
      </c>
      <c r="Q436">
        <v>52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52</v>
      </c>
      <c r="X436">
        <v>156</v>
      </c>
      <c r="Y436">
        <v>8.67</v>
      </c>
      <c r="Z436">
        <v>2559</v>
      </c>
      <c r="AA436">
        <v>2</v>
      </c>
    </row>
    <row r="437" spans="1:27" ht="16.5" customHeight="1" x14ac:dyDescent="0.2">
      <c r="C437" s="2"/>
      <c r="H437" s="1"/>
      <c r="I437" s="1"/>
      <c r="J437" s="1"/>
      <c r="K437" s="1"/>
    </row>
    <row r="438" spans="1:27" ht="16.5" customHeight="1" x14ac:dyDescent="0.2">
      <c r="A438" t="s">
        <v>108</v>
      </c>
      <c r="B438" t="s">
        <v>28</v>
      </c>
      <c r="C438" s="2" t="s">
        <v>38</v>
      </c>
      <c r="D438" t="s">
        <v>39</v>
      </c>
      <c r="E438" t="s">
        <v>31</v>
      </c>
      <c r="F438" t="s">
        <v>32</v>
      </c>
      <c r="G438">
        <v>1201</v>
      </c>
      <c r="H438" s="1" t="str">
        <f t="shared" ref="H438:H444" si="36">LEFT(L438,1)</f>
        <v>3</v>
      </c>
      <c r="I438" s="1" t="str">
        <f t="shared" ref="I438:I444" si="37">MID(L438,4,1)</f>
        <v>3</v>
      </c>
      <c r="J438" s="1" t="str">
        <f t="shared" ref="J438:J444" si="38">MID(L438,6,1)</f>
        <v>0</v>
      </c>
      <c r="K438" s="1" t="str">
        <f t="shared" ref="K438:K444" si="39">MID(L438,8,1)</f>
        <v>6</v>
      </c>
      <c r="L438" t="s">
        <v>33</v>
      </c>
      <c r="M438" t="s">
        <v>51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25</v>
      </c>
      <c r="W438">
        <v>25</v>
      </c>
      <c r="X438">
        <v>75</v>
      </c>
      <c r="Y438">
        <v>4.17</v>
      </c>
      <c r="Z438">
        <v>2559</v>
      </c>
      <c r="AA438">
        <v>2</v>
      </c>
    </row>
    <row r="439" spans="1:27" ht="16.5" customHeight="1" x14ac:dyDescent="0.2">
      <c r="A439" t="s">
        <v>108</v>
      </c>
      <c r="B439" t="s">
        <v>28</v>
      </c>
      <c r="C439" s="2" t="s">
        <v>38</v>
      </c>
      <c r="D439" t="s">
        <v>39</v>
      </c>
      <c r="E439" t="s">
        <v>31</v>
      </c>
      <c r="F439" t="s">
        <v>32</v>
      </c>
      <c r="G439">
        <v>1202</v>
      </c>
      <c r="H439" s="1" t="str">
        <f t="shared" si="36"/>
        <v>3</v>
      </c>
      <c r="I439" s="1" t="str">
        <f t="shared" si="37"/>
        <v>3</v>
      </c>
      <c r="J439" s="1" t="str">
        <f t="shared" si="38"/>
        <v>0</v>
      </c>
      <c r="K439" s="1" t="str">
        <f t="shared" si="39"/>
        <v>6</v>
      </c>
      <c r="L439" t="s">
        <v>33</v>
      </c>
      <c r="M439" t="s">
        <v>560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45</v>
      </c>
      <c r="W439">
        <v>45</v>
      </c>
      <c r="X439">
        <v>135</v>
      </c>
      <c r="Y439">
        <v>7.5</v>
      </c>
      <c r="Z439">
        <v>2559</v>
      </c>
      <c r="AA439">
        <v>2</v>
      </c>
    </row>
    <row r="440" spans="1:27" ht="16.5" customHeight="1" x14ac:dyDescent="0.2">
      <c r="A440" t="s">
        <v>108</v>
      </c>
      <c r="B440" t="s">
        <v>28</v>
      </c>
      <c r="C440" s="2" t="s">
        <v>178</v>
      </c>
      <c r="D440" t="s">
        <v>179</v>
      </c>
      <c r="E440" t="s">
        <v>31</v>
      </c>
      <c r="F440" t="s">
        <v>32</v>
      </c>
      <c r="G440">
        <v>1201</v>
      </c>
      <c r="H440" s="1" t="str">
        <f t="shared" si="36"/>
        <v>3</v>
      </c>
      <c r="I440" s="1" t="str">
        <f t="shared" si="37"/>
        <v>2</v>
      </c>
      <c r="J440" s="1" t="str">
        <f t="shared" si="38"/>
        <v>2</v>
      </c>
      <c r="K440" s="1" t="str">
        <f t="shared" si="39"/>
        <v>5</v>
      </c>
      <c r="L440" t="s">
        <v>63</v>
      </c>
      <c r="M440" t="s">
        <v>153</v>
      </c>
      <c r="N440">
        <v>0</v>
      </c>
      <c r="O440">
        <v>13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13</v>
      </c>
      <c r="X440">
        <v>39</v>
      </c>
      <c r="Y440">
        <v>2.17</v>
      </c>
      <c r="Z440">
        <v>2559</v>
      </c>
      <c r="AA440">
        <v>2</v>
      </c>
    </row>
    <row r="441" spans="1:27" ht="16.5" customHeight="1" x14ac:dyDescent="0.2">
      <c r="C441" s="2"/>
      <c r="H441" s="1"/>
      <c r="I441" s="1"/>
      <c r="J441" s="1"/>
      <c r="K441" s="1"/>
    </row>
    <row r="442" spans="1:27" ht="16.5" customHeight="1" x14ac:dyDescent="0.2">
      <c r="A442" t="s">
        <v>108</v>
      </c>
      <c r="B442" t="s">
        <v>28</v>
      </c>
      <c r="C442" s="2" t="s">
        <v>235</v>
      </c>
      <c r="D442" t="s">
        <v>236</v>
      </c>
      <c r="E442" t="s">
        <v>31</v>
      </c>
      <c r="F442" t="s">
        <v>62</v>
      </c>
      <c r="G442">
        <v>1201</v>
      </c>
      <c r="H442" s="1" t="str">
        <f t="shared" si="36"/>
        <v>2</v>
      </c>
      <c r="I442" s="1" t="str">
        <f t="shared" si="37"/>
        <v>2</v>
      </c>
      <c r="J442" s="1" t="str">
        <f t="shared" si="38"/>
        <v>0</v>
      </c>
      <c r="K442" s="1" t="str">
        <f t="shared" si="39"/>
        <v>4</v>
      </c>
      <c r="L442" t="s">
        <v>89</v>
      </c>
      <c r="M442" t="s">
        <v>237</v>
      </c>
      <c r="N442">
        <v>0</v>
      </c>
      <c r="O442">
        <v>13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13</v>
      </c>
      <c r="X442">
        <v>26</v>
      </c>
      <c r="Y442">
        <v>1.44</v>
      </c>
      <c r="Z442">
        <v>2559</v>
      </c>
      <c r="AA442">
        <v>2</v>
      </c>
    </row>
    <row r="443" spans="1:27" ht="16.5" customHeight="1" x14ac:dyDescent="0.2">
      <c r="A443" t="s">
        <v>108</v>
      </c>
      <c r="B443" t="s">
        <v>28</v>
      </c>
      <c r="C443" s="2" t="s">
        <v>898</v>
      </c>
      <c r="D443" t="s">
        <v>899</v>
      </c>
      <c r="E443" t="s">
        <v>31</v>
      </c>
      <c r="F443" t="s">
        <v>62</v>
      </c>
      <c r="G443">
        <v>1201</v>
      </c>
      <c r="H443" s="1" t="str">
        <f t="shared" si="36"/>
        <v>9</v>
      </c>
      <c r="I443" s="1" t="str">
        <f t="shared" si="37"/>
        <v>0</v>
      </c>
      <c r="J443" s="1" t="str">
        <f>MID(L443,6,2)</f>
        <v>27</v>
      </c>
      <c r="K443" s="1" t="str">
        <f>MID(L443,9,1)</f>
        <v>0</v>
      </c>
      <c r="L443" t="s">
        <v>830</v>
      </c>
      <c r="M443" t="s">
        <v>1217</v>
      </c>
      <c r="N443">
        <v>0</v>
      </c>
      <c r="O443">
        <v>13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13</v>
      </c>
      <c r="X443">
        <v>117</v>
      </c>
      <c r="Y443">
        <v>6.5</v>
      </c>
      <c r="Z443">
        <v>2559</v>
      </c>
      <c r="AA443">
        <v>2</v>
      </c>
    </row>
    <row r="444" spans="1:27" ht="16.5" customHeight="1" x14ac:dyDescent="0.2">
      <c r="A444" t="s">
        <v>108</v>
      </c>
      <c r="B444" t="s">
        <v>28</v>
      </c>
      <c r="C444" s="2" t="s">
        <v>1218</v>
      </c>
      <c r="D444" t="s">
        <v>1219</v>
      </c>
      <c r="E444" t="s">
        <v>31</v>
      </c>
      <c r="F444" t="s">
        <v>62</v>
      </c>
      <c r="G444">
        <v>1201</v>
      </c>
      <c r="H444" s="1" t="str">
        <f t="shared" si="36"/>
        <v>3</v>
      </c>
      <c r="I444" s="1" t="str">
        <f t="shared" si="37"/>
        <v>2</v>
      </c>
      <c r="J444" s="1" t="str">
        <f t="shared" si="38"/>
        <v>2</v>
      </c>
      <c r="K444" s="1" t="str">
        <f t="shared" si="39"/>
        <v>5</v>
      </c>
      <c r="L444" t="s">
        <v>63</v>
      </c>
      <c r="M444" t="s">
        <v>117</v>
      </c>
      <c r="N444">
        <v>0</v>
      </c>
      <c r="O444">
        <v>13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13</v>
      </c>
      <c r="X444">
        <v>39</v>
      </c>
      <c r="Y444">
        <v>2.17</v>
      </c>
      <c r="Z444">
        <v>2559</v>
      </c>
      <c r="AA444">
        <v>2</v>
      </c>
    </row>
    <row r="445" spans="1:27" ht="16.5" customHeight="1" x14ac:dyDescent="0.2">
      <c r="C445" s="2"/>
      <c r="H445" s="1"/>
      <c r="I445" s="1"/>
      <c r="J445" s="1"/>
      <c r="K445" s="1"/>
    </row>
    <row r="446" spans="1:27" ht="16.5" customHeight="1" x14ac:dyDescent="0.2">
      <c r="A446" t="s">
        <v>761</v>
      </c>
      <c r="B446" t="s">
        <v>28</v>
      </c>
      <c r="C446" s="2" t="s">
        <v>1225</v>
      </c>
      <c r="D446" t="s">
        <v>1226</v>
      </c>
      <c r="E446" t="s">
        <v>31</v>
      </c>
      <c r="F446" t="s">
        <v>122</v>
      </c>
      <c r="G446">
        <v>1401</v>
      </c>
      <c r="H446" s="1" t="str">
        <f t="shared" ref="H446:H460" si="40">LEFT(L446,1)</f>
        <v>3</v>
      </c>
      <c r="I446" s="1" t="str">
        <f t="shared" ref="I446:I460" si="41">MID(L446,4,1)</f>
        <v>3</v>
      </c>
      <c r="J446" s="1" t="str">
        <f t="shared" ref="J446:J459" si="42">MID(L446,6,1)</f>
        <v>0</v>
      </c>
      <c r="K446" s="1" t="str">
        <f t="shared" ref="K446:K459" si="43">MID(L446,8,1)</f>
        <v>6</v>
      </c>
      <c r="L446" t="s">
        <v>33</v>
      </c>
      <c r="M446" t="s">
        <v>112</v>
      </c>
      <c r="N446">
        <v>0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1</v>
      </c>
      <c r="X446">
        <v>3</v>
      </c>
      <c r="Y446">
        <v>0.25</v>
      </c>
      <c r="Z446">
        <v>2559</v>
      </c>
      <c r="AA446">
        <v>2</v>
      </c>
    </row>
    <row r="447" spans="1:27" ht="16.5" customHeight="1" x14ac:dyDescent="0.2">
      <c r="A447" t="s">
        <v>761</v>
      </c>
      <c r="B447" t="s">
        <v>28</v>
      </c>
      <c r="C447" s="2" t="s">
        <v>1227</v>
      </c>
      <c r="D447" t="s">
        <v>137</v>
      </c>
      <c r="E447" t="s">
        <v>31</v>
      </c>
      <c r="F447" t="s">
        <v>122</v>
      </c>
      <c r="G447">
        <v>1401</v>
      </c>
      <c r="H447" s="1" t="str">
        <f t="shared" si="40"/>
        <v>3</v>
      </c>
      <c r="I447" s="1" t="str">
        <f t="shared" si="41"/>
        <v>3</v>
      </c>
      <c r="J447" s="1" t="str">
        <f t="shared" si="42"/>
        <v>0</v>
      </c>
      <c r="K447" s="1" t="str">
        <f t="shared" si="43"/>
        <v>6</v>
      </c>
      <c r="L447" t="s">
        <v>33</v>
      </c>
      <c r="M447" t="s">
        <v>1228</v>
      </c>
      <c r="N447">
        <v>0</v>
      </c>
      <c r="O447">
        <v>1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1</v>
      </c>
      <c r="X447">
        <v>3</v>
      </c>
      <c r="Y447">
        <v>0.25</v>
      </c>
      <c r="Z447">
        <v>2559</v>
      </c>
      <c r="AA447">
        <v>2</v>
      </c>
    </row>
    <row r="448" spans="1:27" ht="16.5" customHeight="1" x14ac:dyDescent="0.2">
      <c r="A448" t="s">
        <v>761</v>
      </c>
      <c r="B448" t="s">
        <v>28</v>
      </c>
      <c r="C448" s="2" t="s">
        <v>1229</v>
      </c>
      <c r="D448" t="s">
        <v>1230</v>
      </c>
      <c r="E448" t="s">
        <v>31</v>
      </c>
      <c r="F448" t="s">
        <v>122</v>
      </c>
      <c r="G448">
        <v>1401</v>
      </c>
      <c r="H448" s="1" t="str">
        <f t="shared" si="40"/>
        <v>3</v>
      </c>
      <c r="I448" s="1" t="str">
        <f t="shared" si="41"/>
        <v>2</v>
      </c>
      <c r="J448" s="1" t="str">
        <f t="shared" si="42"/>
        <v>2</v>
      </c>
      <c r="K448" s="1" t="str">
        <f t="shared" si="43"/>
        <v>5</v>
      </c>
      <c r="L448" t="s">
        <v>63</v>
      </c>
      <c r="M448" t="s">
        <v>1231</v>
      </c>
      <c r="N448">
        <v>0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1</v>
      </c>
      <c r="X448">
        <v>3</v>
      </c>
      <c r="Y448">
        <v>0.25</v>
      </c>
      <c r="Z448">
        <v>2559</v>
      </c>
      <c r="AA448">
        <v>2</v>
      </c>
    </row>
    <row r="449" spans="1:27" ht="16.5" customHeight="1" x14ac:dyDescent="0.2">
      <c r="A449" t="s">
        <v>761</v>
      </c>
      <c r="B449" t="s">
        <v>28</v>
      </c>
      <c r="C449" s="2" t="s">
        <v>1232</v>
      </c>
      <c r="D449" t="s">
        <v>1233</v>
      </c>
      <c r="E449" t="s">
        <v>31</v>
      </c>
      <c r="F449" t="s">
        <v>122</v>
      </c>
      <c r="G449">
        <v>1401</v>
      </c>
      <c r="H449" s="1" t="str">
        <f t="shared" si="40"/>
        <v>3</v>
      </c>
      <c r="I449" s="1" t="str">
        <f t="shared" si="41"/>
        <v>2</v>
      </c>
      <c r="J449" s="1" t="str">
        <f t="shared" si="42"/>
        <v>2</v>
      </c>
      <c r="K449" s="1" t="str">
        <f t="shared" si="43"/>
        <v>5</v>
      </c>
      <c r="L449" t="s">
        <v>63</v>
      </c>
      <c r="M449" t="s">
        <v>1234</v>
      </c>
      <c r="N449">
        <v>0</v>
      </c>
      <c r="O449">
        <v>1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1</v>
      </c>
      <c r="X449">
        <v>3</v>
      </c>
      <c r="Y449">
        <v>0.25</v>
      </c>
      <c r="Z449">
        <v>2559</v>
      </c>
      <c r="AA449">
        <v>2</v>
      </c>
    </row>
    <row r="450" spans="1:27" ht="16.5" customHeight="1" x14ac:dyDescent="0.2">
      <c r="A450" t="s">
        <v>761</v>
      </c>
      <c r="B450" t="s">
        <v>28</v>
      </c>
      <c r="C450" s="2" t="s">
        <v>784</v>
      </c>
      <c r="D450" t="s">
        <v>118</v>
      </c>
      <c r="E450" t="s">
        <v>31</v>
      </c>
      <c r="F450" t="s">
        <v>122</v>
      </c>
      <c r="G450">
        <v>1401</v>
      </c>
      <c r="H450" s="1" t="str">
        <f t="shared" si="40"/>
        <v>9</v>
      </c>
      <c r="I450" s="1" t="str">
        <f t="shared" si="41"/>
        <v>0</v>
      </c>
      <c r="J450" s="1" t="str">
        <f>MID(L450,6,2)</f>
        <v>27</v>
      </c>
      <c r="K450" s="1" t="str">
        <f>MID(L450,9,1)</f>
        <v>0</v>
      </c>
      <c r="L450" t="s">
        <v>830</v>
      </c>
      <c r="M450" t="s">
        <v>343</v>
      </c>
      <c r="N450">
        <v>0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1</v>
      </c>
      <c r="X450">
        <v>9</v>
      </c>
      <c r="Y450">
        <v>0.75</v>
      </c>
      <c r="Z450">
        <v>2559</v>
      </c>
      <c r="AA450">
        <v>2</v>
      </c>
    </row>
    <row r="451" spans="1:27" ht="16.5" customHeight="1" x14ac:dyDescent="0.2">
      <c r="A451" t="s">
        <v>761</v>
      </c>
      <c r="B451" t="s">
        <v>28</v>
      </c>
      <c r="C451" s="2" t="s">
        <v>817</v>
      </c>
      <c r="D451" t="s">
        <v>818</v>
      </c>
      <c r="E451" t="s">
        <v>31</v>
      </c>
      <c r="F451" t="s">
        <v>88</v>
      </c>
      <c r="G451">
        <v>1401</v>
      </c>
      <c r="H451" s="1" t="str">
        <f t="shared" si="40"/>
        <v>2</v>
      </c>
      <c r="I451" s="1" t="str">
        <f t="shared" si="41"/>
        <v>2</v>
      </c>
      <c r="J451" s="1" t="str">
        <f t="shared" si="42"/>
        <v>0</v>
      </c>
      <c r="K451" s="1" t="str">
        <f t="shared" si="43"/>
        <v>4</v>
      </c>
      <c r="L451" t="s">
        <v>89</v>
      </c>
      <c r="M451" t="s">
        <v>94</v>
      </c>
      <c r="N451">
        <v>0</v>
      </c>
      <c r="O451">
        <v>2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2</v>
      </c>
      <c r="X451">
        <v>4</v>
      </c>
      <c r="Y451">
        <v>0.33</v>
      </c>
      <c r="Z451">
        <v>2559</v>
      </c>
      <c r="AA451">
        <v>2</v>
      </c>
    </row>
    <row r="452" spans="1:27" ht="16.5" customHeight="1" x14ac:dyDescent="0.2">
      <c r="A452" t="s">
        <v>761</v>
      </c>
      <c r="B452" t="s">
        <v>28</v>
      </c>
      <c r="C452" s="2" t="s">
        <v>1235</v>
      </c>
      <c r="D452" t="s">
        <v>1236</v>
      </c>
      <c r="E452" t="s">
        <v>31</v>
      </c>
      <c r="F452" t="s">
        <v>88</v>
      </c>
      <c r="G452">
        <v>1401</v>
      </c>
      <c r="H452" s="1" t="str">
        <f t="shared" si="40"/>
        <v>2</v>
      </c>
      <c r="I452" s="1" t="str">
        <f t="shared" si="41"/>
        <v>2</v>
      </c>
      <c r="J452" s="1" t="str">
        <f t="shared" si="42"/>
        <v>0</v>
      </c>
      <c r="K452" s="1" t="str">
        <f t="shared" si="43"/>
        <v>4</v>
      </c>
      <c r="L452" t="s">
        <v>89</v>
      </c>
      <c r="M452" t="s">
        <v>1237</v>
      </c>
      <c r="N452">
        <v>0</v>
      </c>
      <c r="O452">
        <v>2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2</v>
      </c>
      <c r="X452">
        <v>4</v>
      </c>
      <c r="Y452">
        <v>0.33</v>
      </c>
      <c r="Z452">
        <v>2559</v>
      </c>
      <c r="AA452">
        <v>2</v>
      </c>
    </row>
    <row r="453" spans="1:27" ht="16.5" customHeight="1" x14ac:dyDescent="0.2">
      <c r="A453" t="s">
        <v>761</v>
      </c>
      <c r="B453" t="s">
        <v>28</v>
      </c>
      <c r="C453" s="2" t="s">
        <v>1238</v>
      </c>
      <c r="D453" t="s">
        <v>1239</v>
      </c>
      <c r="E453" t="s">
        <v>31</v>
      </c>
      <c r="F453" t="s">
        <v>88</v>
      </c>
      <c r="G453">
        <v>1401</v>
      </c>
      <c r="H453" s="1" t="str">
        <f t="shared" si="40"/>
        <v>2</v>
      </c>
      <c r="I453" s="1" t="str">
        <f t="shared" si="41"/>
        <v>2</v>
      </c>
      <c r="J453" s="1" t="str">
        <f t="shared" si="42"/>
        <v>0</v>
      </c>
      <c r="K453" s="1" t="str">
        <f t="shared" si="43"/>
        <v>4</v>
      </c>
      <c r="L453" t="s">
        <v>89</v>
      </c>
      <c r="M453" t="s">
        <v>1240</v>
      </c>
      <c r="N453">
        <v>0</v>
      </c>
      <c r="O453">
        <v>2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2</v>
      </c>
      <c r="X453">
        <v>4</v>
      </c>
      <c r="Y453">
        <v>0.33</v>
      </c>
      <c r="Z453">
        <v>2559</v>
      </c>
      <c r="AA453">
        <v>2</v>
      </c>
    </row>
    <row r="454" spans="1:27" ht="16.5" customHeight="1" x14ac:dyDescent="0.2">
      <c r="A454" t="s">
        <v>761</v>
      </c>
      <c r="B454" t="s">
        <v>28</v>
      </c>
      <c r="C454" s="2" t="s">
        <v>127</v>
      </c>
      <c r="D454" t="s">
        <v>128</v>
      </c>
      <c r="E454" t="s">
        <v>31</v>
      </c>
      <c r="F454" t="s">
        <v>88</v>
      </c>
      <c r="G454">
        <v>1401</v>
      </c>
      <c r="H454" s="1" t="str">
        <f t="shared" si="40"/>
        <v>2</v>
      </c>
      <c r="I454" s="1" t="str">
        <f t="shared" si="41"/>
        <v>1</v>
      </c>
      <c r="J454" s="1" t="str">
        <f t="shared" si="42"/>
        <v>2</v>
      </c>
      <c r="K454" s="1" t="str">
        <f t="shared" si="43"/>
        <v>3</v>
      </c>
      <c r="L454" t="s">
        <v>93</v>
      </c>
      <c r="M454" t="s">
        <v>756</v>
      </c>
      <c r="N454">
        <v>0</v>
      </c>
      <c r="O454">
        <v>2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</v>
      </c>
      <c r="X454">
        <v>4</v>
      </c>
      <c r="Y454">
        <v>0.33</v>
      </c>
      <c r="Z454">
        <v>2559</v>
      </c>
      <c r="AA454">
        <v>2</v>
      </c>
    </row>
    <row r="455" spans="1:27" ht="16.5" customHeight="1" x14ac:dyDescent="0.2">
      <c r="A455" t="s">
        <v>761</v>
      </c>
      <c r="B455" t="s">
        <v>28</v>
      </c>
      <c r="C455" s="2" t="s">
        <v>821</v>
      </c>
      <c r="D455" t="s">
        <v>822</v>
      </c>
      <c r="E455" t="s">
        <v>31</v>
      </c>
      <c r="F455" t="s">
        <v>88</v>
      </c>
      <c r="G455">
        <v>1401</v>
      </c>
      <c r="H455" s="1" t="str">
        <f t="shared" si="40"/>
        <v>2</v>
      </c>
      <c r="I455" s="1" t="str">
        <f t="shared" si="41"/>
        <v>2</v>
      </c>
      <c r="J455" s="1" t="str">
        <f t="shared" si="42"/>
        <v>0</v>
      </c>
      <c r="K455" s="1" t="str">
        <f t="shared" si="43"/>
        <v>4</v>
      </c>
      <c r="L455" t="s">
        <v>89</v>
      </c>
      <c r="M455" t="s">
        <v>138</v>
      </c>
      <c r="N455">
        <v>0</v>
      </c>
      <c r="O455">
        <v>4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4</v>
      </c>
      <c r="X455">
        <v>8</v>
      </c>
      <c r="Y455">
        <v>0.67</v>
      </c>
      <c r="Z455">
        <v>2559</v>
      </c>
      <c r="AA455">
        <v>2</v>
      </c>
    </row>
    <row r="456" spans="1:27" ht="16.5" customHeight="1" x14ac:dyDescent="0.2">
      <c r="A456" t="s">
        <v>761</v>
      </c>
      <c r="B456" t="s">
        <v>28</v>
      </c>
      <c r="C456" s="2" t="s">
        <v>823</v>
      </c>
      <c r="D456" t="s">
        <v>1138</v>
      </c>
      <c r="E456" t="s">
        <v>31</v>
      </c>
      <c r="F456" t="s">
        <v>88</v>
      </c>
      <c r="G456">
        <v>1401</v>
      </c>
      <c r="H456" s="1" t="str">
        <f t="shared" si="40"/>
        <v>2</v>
      </c>
      <c r="I456" s="1" t="str">
        <f t="shared" si="41"/>
        <v>1</v>
      </c>
      <c r="J456" s="1" t="str">
        <f t="shared" si="42"/>
        <v>2</v>
      </c>
      <c r="K456" s="1" t="str">
        <f t="shared" si="43"/>
        <v>3</v>
      </c>
      <c r="L456" t="s">
        <v>93</v>
      </c>
      <c r="M456" t="s">
        <v>138</v>
      </c>
      <c r="N456">
        <v>0</v>
      </c>
      <c r="O456">
        <v>4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4</v>
      </c>
      <c r="X456">
        <v>8</v>
      </c>
      <c r="Y456">
        <v>0.67</v>
      </c>
      <c r="Z456">
        <v>2559</v>
      </c>
      <c r="AA456">
        <v>2</v>
      </c>
    </row>
    <row r="457" spans="1:27" ht="16.5" customHeight="1" x14ac:dyDescent="0.2">
      <c r="A457" t="s">
        <v>761</v>
      </c>
      <c r="B457" t="s">
        <v>28</v>
      </c>
      <c r="C457" s="2" t="s">
        <v>1241</v>
      </c>
      <c r="D457" t="s">
        <v>1242</v>
      </c>
      <c r="E457" t="s">
        <v>31</v>
      </c>
      <c r="F457" t="s">
        <v>805</v>
      </c>
      <c r="G457">
        <v>1401</v>
      </c>
      <c r="H457" s="1" t="str">
        <f t="shared" si="40"/>
        <v>3</v>
      </c>
      <c r="I457" s="1" t="str">
        <f t="shared" si="41"/>
        <v>2</v>
      </c>
      <c r="J457" s="1" t="str">
        <f t="shared" si="42"/>
        <v>2</v>
      </c>
      <c r="K457" s="1" t="str">
        <f t="shared" si="43"/>
        <v>5</v>
      </c>
      <c r="L457" t="s">
        <v>63</v>
      </c>
      <c r="M457" t="s">
        <v>652</v>
      </c>
      <c r="N457">
        <v>0</v>
      </c>
      <c r="O457">
        <v>2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2</v>
      </c>
      <c r="X457">
        <v>6</v>
      </c>
      <c r="Y457">
        <v>0.5</v>
      </c>
      <c r="Z457">
        <v>2559</v>
      </c>
      <c r="AA457">
        <v>2</v>
      </c>
    </row>
    <row r="458" spans="1:27" ht="16.5" customHeight="1" x14ac:dyDescent="0.2">
      <c r="A458" t="s">
        <v>761</v>
      </c>
      <c r="B458" t="s">
        <v>28</v>
      </c>
      <c r="C458" s="2" t="s">
        <v>827</v>
      </c>
      <c r="D458" t="s">
        <v>828</v>
      </c>
      <c r="E458" t="s">
        <v>31</v>
      </c>
      <c r="F458" t="s">
        <v>805</v>
      </c>
      <c r="G458">
        <v>1401</v>
      </c>
      <c r="H458" s="1" t="str">
        <f t="shared" si="40"/>
        <v>3</v>
      </c>
      <c r="I458" s="1" t="str">
        <f t="shared" si="41"/>
        <v>3</v>
      </c>
      <c r="J458" s="1" t="str">
        <f t="shared" si="42"/>
        <v>0</v>
      </c>
      <c r="K458" s="1" t="str">
        <f t="shared" si="43"/>
        <v>6</v>
      </c>
      <c r="L458" t="s">
        <v>33</v>
      </c>
      <c r="M458" t="s">
        <v>98</v>
      </c>
      <c r="N458">
        <v>0</v>
      </c>
      <c r="O458">
        <v>2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2</v>
      </c>
      <c r="X458">
        <v>6</v>
      </c>
      <c r="Y458">
        <v>0.5</v>
      </c>
      <c r="Z458">
        <v>2559</v>
      </c>
      <c r="AA458">
        <v>2</v>
      </c>
    </row>
    <row r="459" spans="1:27" ht="16.5" customHeight="1" x14ac:dyDescent="0.2">
      <c r="A459" t="s">
        <v>761</v>
      </c>
      <c r="B459" t="s">
        <v>28</v>
      </c>
      <c r="C459" s="2" t="s">
        <v>1243</v>
      </c>
      <c r="D459" t="s">
        <v>1244</v>
      </c>
      <c r="E459" t="s">
        <v>31</v>
      </c>
      <c r="F459" t="s">
        <v>805</v>
      </c>
      <c r="G459">
        <v>1401</v>
      </c>
      <c r="H459" s="1" t="str">
        <f t="shared" si="40"/>
        <v>3</v>
      </c>
      <c r="I459" s="1" t="str">
        <f t="shared" si="41"/>
        <v>2</v>
      </c>
      <c r="J459" s="1" t="str">
        <f t="shared" si="42"/>
        <v>2</v>
      </c>
      <c r="K459" s="1" t="str">
        <f t="shared" si="43"/>
        <v>5</v>
      </c>
      <c r="L459" t="s">
        <v>63</v>
      </c>
      <c r="M459" t="s">
        <v>101</v>
      </c>
      <c r="N459">
        <v>0</v>
      </c>
      <c r="O459">
        <v>2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2</v>
      </c>
      <c r="X459">
        <v>6</v>
      </c>
      <c r="Y459">
        <v>0.5</v>
      </c>
      <c r="Z459">
        <v>2559</v>
      </c>
      <c r="AA459">
        <v>2</v>
      </c>
    </row>
    <row r="460" spans="1:27" ht="16.5" customHeight="1" x14ac:dyDescent="0.2">
      <c r="A460" t="s">
        <v>761</v>
      </c>
      <c r="B460" t="s">
        <v>28</v>
      </c>
      <c r="C460" s="2" t="s">
        <v>829</v>
      </c>
      <c r="D460" t="s">
        <v>118</v>
      </c>
      <c r="E460" t="s">
        <v>31</v>
      </c>
      <c r="F460" t="s">
        <v>805</v>
      </c>
      <c r="G460">
        <v>1401</v>
      </c>
      <c r="H460" s="1" t="str">
        <f t="shared" si="40"/>
        <v>9</v>
      </c>
      <c r="I460" s="1" t="str">
        <f t="shared" si="41"/>
        <v>0</v>
      </c>
      <c r="J460" s="1" t="str">
        <f>MID(L460,6,2)</f>
        <v>27</v>
      </c>
      <c r="K460" s="1" t="str">
        <f>MID(L460,9,1)</f>
        <v>0</v>
      </c>
      <c r="L460" t="s">
        <v>830</v>
      </c>
      <c r="M460" t="s">
        <v>130</v>
      </c>
      <c r="N460">
        <v>0</v>
      </c>
      <c r="O460">
        <v>4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4</v>
      </c>
      <c r="X460">
        <v>36</v>
      </c>
      <c r="Y460">
        <v>3</v>
      </c>
      <c r="Z460">
        <v>2559</v>
      </c>
      <c r="AA460">
        <v>2</v>
      </c>
    </row>
    <row r="461" spans="1:27" ht="16.5" customHeight="1" x14ac:dyDescent="0.2">
      <c r="C461" s="2"/>
      <c r="H461" s="1"/>
      <c r="I461" s="1"/>
      <c r="J461" s="1"/>
      <c r="K461" s="1"/>
    </row>
    <row r="462" spans="1:27" ht="16.5" customHeight="1" x14ac:dyDescent="0.2">
      <c r="A462" t="s">
        <v>113</v>
      </c>
      <c r="B462" t="s">
        <v>28</v>
      </c>
      <c r="C462" s="2" t="s">
        <v>1220</v>
      </c>
      <c r="D462" t="s">
        <v>685</v>
      </c>
      <c r="E462" t="s">
        <v>31</v>
      </c>
      <c r="F462" t="s">
        <v>116</v>
      </c>
      <c r="G462">
        <v>1501</v>
      </c>
      <c r="H462" s="1" t="str">
        <f t="shared" ref="H462:H477" si="44">LEFT(L462,1)</f>
        <v>3</v>
      </c>
      <c r="I462" s="1" t="str">
        <f t="shared" ref="I462:I477" si="45">MID(L462,4,1)</f>
        <v>3</v>
      </c>
      <c r="J462" s="1" t="str">
        <f t="shared" ref="J462:J477" si="46">MID(L462,6,1)</f>
        <v>0</v>
      </c>
      <c r="K462" s="1" t="str">
        <f t="shared" ref="K462:K477" si="47">MID(L462,8,1)</f>
        <v>6</v>
      </c>
      <c r="L462" t="s">
        <v>33</v>
      </c>
      <c r="M462" t="s">
        <v>70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</v>
      </c>
      <c r="X462">
        <v>3</v>
      </c>
      <c r="Y462">
        <v>0.25</v>
      </c>
      <c r="Z462">
        <v>2559</v>
      </c>
      <c r="AA462">
        <v>2</v>
      </c>
    </row>
    <row r="463" spans="1:27" ht="16.5" customHeight="1" x14ac:dyDescent="0.2">
      <c r="A463" t="s">
        <v>113</v>
      </c>
      <c r="B463" t="s">
        <v>28</v>
      </c>
      <c r="C463" s="2" t="s">
        <v>1221</v>
      </c>
      <c r="D463" t="s">
        <v>1222</v>
      </c>
      <c r="E463" t="s">
        <v>31</v>
      </c>
      <c r="F463" t="s">
        <v>116</v>
      </c>
      <c r="G463">
        <v>1501</v>
      </c>
      <c r="H463" s="1" t="str">
        <f t="shared" si="44"/>
        <v>3</v>
      </c>
      <c r="I463" s="1" t="str">
        <f t="shared" si="45"/>
        <v>3</v>
      </c>
      <c r="J463" s="1" t="str">
        <f t="shared" si="46"/>
        <v>0</v>
      </c>
      <c r="K463" s="1" t="str">
        <f t="shared" si="47"/>
        <v>6</v>
      </c>
      <c r="L463" t="s">
        <v>33</v>
      </c>
      <c r="M463" t="s">
        <v>1223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3</v>
      </c>
      <c r="Y463">
        <v>0.25</v>
      </c>
      <c r="Z463">
        <v>2559</v>
      </c>
      <c r="AA463">
        <v>2</v>
      </c>
    </row>
    <row r="464" spans="1:27" ht="16.5" customHeight="1" x14ac:dyDescent="0.2">
      <c r="A464" t="s">
        <v>113</v>
      </c>
      <c r="B464" t="s">
        <v>28</v>
      </c>
      <c r="C464" s="2" t="s">
        <v>815</v>
      </c>
      <c r="D464" t="s">
        <v>816</v>
      </c>
      <c r="E464" t="s">
        <v>31</v>
      </c>
      <c r="F464" t="s">
        <v>116</v>
      </c>
      <c r="G464">
        <v>1501</v>
      </c>
      <c r="H464" s="1" t="str">
        <f t="shared" si="44"/>
        <v>3</v>
      </c>
      <c r="I464" s="1" t="str">
        <f t="shared" si="45"/>
        <v>1</v>
      </c>
      <c r="J464" s="1" t="str">
        <f t="shared" si="46"/>
        <v>4</v>
      </c>
      <c r="K464" s="1" t="str">
        <f t="shared" si="47"/>
        <v>4</v>
      </c>
      <c r="L464" t="s">
        <v>767</v>
      </c>
      <c r="M464" t="s">
        <v>1224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3</v>
      </c>
      <c r="Y464">
        <v>0.25</v>
      </c>
      <c r="Z464">
        <v>2559</v>
      </c>
      <c r="AA464">
        <v>2</v>
      </c>
    </row>
    <row r="465" spans="1:27" ht="16.5" customHeight="1" x14ac:dyDescent="0.2">
      <c r="A465" t="s">
        <v>113</v>
      </c>
      <c r="B465" t="s">
        <v>28</v>
      </c>
      <c r="C465" s="2" t="s">
        <v>1245</v>
      </c>
      <c r="D465" t="s">
        <v>118</v>
      </c>
      <c r="E465" t="s">
        <v>31</v>
      </c>
      <c r="F465" t="s">
        <v>116</v>
      </c>
      <c r="G465">
        <v>1501</v>
      </c>
      <c r="H465" s="1" t="str">
        <f t="shared" si="44"/>
        <v>6</v>
      </c>
      <c r="I465" s="1" t="str">
        <f t="shared" si="45"/>
        <v>0</v>
      </c>
      <c r="J465" s="1" t="str">
        <f>MID(L465,6,2)</f>
        <v>18</v>
      </c>
      <c r="K465" s="1" t="str">
        <f>MID(L465,9,1)</f>
        <v>0</v>
      </c>
      <c r="L465" t="s">
        <v>119</v>
      </c>
      <c r="M465" t="s">
        <v>130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1</v>
      </c>
      <c r="X465">
        <v>6</v>
      </c>
      <c r="Y465">
        <v>0.5</v>
      </c>
      <c r="Z465">
        <v>2559</v>
      </c>
      <c r="AA465">
        <v>2</v>
      </c>
    </row>
    <row r="466" spans="1:27" ht="16.5" customHeight="1" x14ac:dyDescent="0.2">
      <c r="A466" t="s">
        <v>113</v>
      </c>
      <c r="B466" t="s">
        <v>28</v>
      </c>
      <c r="C466" s="2" t="s">
        <v>1225</v>
      </c>
      <c r="D466" t="s">
        <v>1226</v>
      </c>
      <c r="E466" t="s">
        <v>31</v>
      </c>
      <c r="F466" t="s">
        <v>122</v>
      </c>
      <c r="G466">
        <v>1501</v>
      </c>
      <c r="H466" s="1" t="str">
        <f t="shared" si="44"/>
        <v>3</v>
      </c>
      <c r="I466" s="1" t="str">
        <f t="shared" si="45"/>
        <v>3</v>
      </c>
      <c r="J466" s="1" t="str">
        <f t="shared" si="46"/>
        <v>0</v>
      </c>
      <c r="K466" s="1" t="str">
        <f t="shared" si="47"/>
        <v>6</v>
      </c>
      <c r="L466" t="s">
        <v>33</v>
      </c>
      <c r="M466" t="s">
        <v>112</v>
      </c>
      <c r="N466">
        <v>0</v>
      </c>
      <c r="O466">
        <v>3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3</v>
      </c>
      <c r="X466">
        <v>9</v>
      </c>
      <c r="Y466">
        <v>0.75</v>
      </c>
      <c r="Z466">
        <v>2559</v>
      </c>
      <c r="AA466">
        <v>2</v>
      </c>
    </row>
    <row r="467" spans="1:27" ht="16.5" customHeight="1" x14ac:dyDescent="0.2">
      <c r="A467" t="s">
        <v>113</v>
      </c>
      <c r="B467" t="s">
        <v>28</v>
      </c>
      <c r="C467" s="2" t="s">
        <v>1227</v>
      </c>
      <c r="D467" t="s">
        <v>137</v>
      </c>
      <c r="E467" t="s">
        <v>31</v>
      </c>
      <c r="F467" t="s">
        <v>122</v>
      </c>
      <c r="G467">
        <v>1501</v>
      </c>
      <c r="H467" s="1" t="str">
        <f t="shared" si="44"/>
        <v>3</v>
      </c>
      <c r="I467" s="1" t="str">
        <f t="shared" si="45"/>
        <v>3</v>
      </c>
      <c r="J467" s="1" t="str">
        <f t="shared" si="46"/>
        <v>0</v>
      </c>
      <c r="K467" s="1" t="str">
        <f t="shared" si="47"/>
        <v>6</v>
      </c>
      <c r="L467" t="s">
        <v>33</v>
      </c>
      <c r="M467" t="s">
        <v>1228</v>
      </c>
      <c r="N467">
        <v>0</v>
      </c>
      <c r="O467">
        <v>3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3</v>
      </c>
      <c r="X467">
        <v>9</v>
      </c>
      <c r="Y467">
        <v>0.75</v>
      </c>
      <c r="Z467">
        <v>2559</v>
      </c>
      <c r="AA467">
        <v>2</v>
      </c>
    </row>
    <row r="468" spans="1:27" ht="16.5" customHeight="1" x14ac:dyDescent="0.2">
      <c r="A468" t="s">
        <v>113</v>
      </c>
      <c r="B468" t="s">
        <v>28</v>
      </c>
      <c r="C468" s="2" t="s">
        <v>1229</v>
      </c>
      <c r="D468" t="s">
        <v>1230</v>
      </c>
      <c r="E468" t="s">
        <v>31</v>
      </c>
      <c r="F468" t="s">
        <v>122</v>
      </c>
      <c r="G468">
        <v>1501</v>
      </c>
      <c r="H468" s="1" t="str">
        <f t="shared" si="44"/>
        <v>3</v>
      </c>
      <c r="I468" s="1" t="str">
        <f t="shared" si="45"/>
        <v>2</v>
      </c>
      <c r="J468" s="1" t="str">
        <f t="shared" si="46"/>
        <v>2</v>
      </c>
      <c r="K468" s="1" t="str">
        <f t="shared" si="47"/>
        <v>5</v>
      </c>
      <c r="L468" t="s">
        <v>63</v>
      </c>
      <c r="M468" t="s">
        <v>1231</v>
      </c>
      <c r="N468">
        <v>0</v>
      </c>
      <c r="O468">
        <v>3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3</v>
      </c>
      <c r="X468">
        <v>9</v>
      </c>
      <c r="Y468">
        <v>0.75</v>
      </c>
      <c r="Z468">
        <v>2559</v>
      </c>
      <c r="AA468">
        <v>2</v>
      </c>
    </row>
    <row r="469" spans="1:27" ht="16.5" customHeight="1" x14ac:dyDescent="0.2">
      <c r="A469" t="s">
        <v>113</v>
      </c>
      <c r="B469" t="s">
        <v>28</v>
      </c>
      <c r="C469" s="2" t="s">
        <v>1232</v>
      </c>
      <c r="D469" t="s">
        <v>1233</v>
      </c>
      <c r="E469" t="s">
        <v>31</v>
      </c>
      <c r="F469" t="s">
        <v>122</v>
      </c>
      <c r="G469">
        <v>1501</v>
      </c>
      <c r="H469" s="1" t="str">
        <f t="shared" si="44"/>
        <v>3</v>
      </c>
      <c r="I469" s="1" t="str">
        <f t="shared" si="45"/>
        <v>2</v>
      </c>
      <c r="J469" s="1" t="str">
        <f t="shared" si="46"/>
        <v>2</v>
      </c>
      <c r="K469" s="1" t="str">
        <f t="shared" si="47"/>
        <v>5</v>
      </c>
      <c r="L469" t="s">
        <v>63</v>
      </c>
      <c r="M469" t="s">
        <v>1234</v>
      </c>
      <c r="N469">
        <v>0</v>
      </c>
      <c r="O469">
        <v>3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3</v>
      </c>
      <c r="X469">
        <v>9</v>
      </c>
      <c r="Y469">
        <v>0.75</v>
      </c>
      <c r="Z469">
        <v>2559</v>
      </c>
      <c r="AA469">
        <v>2</v>
      </c>
    </row>
    <row r="470" spans="1:27" ht="16.5" customHeight="1" x14ac:dyDescent="0.2">
      <c r="A470" t="s">
        <v>113</v>
      </c>
      <c r="B470" t="s">
        <v>28</v>
      </c>
      <c r="C470" s="2" t="s">
        <v>1247</v>
      </c>
      <c r="D470" t="s">
        <v>1074</v>
      </c>
      <c r="E470" t="s">
        <v>31</v>
      </c>
      <c r="F470" t="s">
        <v>88</v>
      </c>
      <c r="G470">
        <v>1501</v>
      </c>
      <c r="H470" s="1" t="str">
        <f t="shared" si="44"/>
        <v>2</v>
      </c>
      <c r="I470" s="1" t="str">
        <f t="shared" si="45"/>
        <v>2</v>
      </c>
      <c r="J470" s="1" t="str">
        <f t="shared" si="46"/>
        <v>0</v>
      </c>
      <c r="K470" s="1" t="str">
        <f t="shared" si="47"/>
        <v>4</v>
      </c>
      <c r="L470" t="s">
        <v>89</v>
      </c>
      <c r="M470" t="s">
        <v>180</v>
      </c>
      <c r="N470">
        <v>0</v>
      </c>
      <c r="O470">
        <v>0</v>
      </c>
      <c r="P470">
        <v>0</v>
      </c>
      <c r="Q470">
        <v>11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11</v>
      </c>
      <c r="X470">
        <v>22</v>
      </c>
      <c r="Y470">
        <v>1.83</v>
      </c>
      <c r="Z470">
        <v>2559</v>
      </c>
      <c r="AA470">
        <v>2</v>
      </c>
    </row>
    <row r="471" spans="1:27" ht="16.5" customHeight="1" x14ac:dyDescent="0.2">
      <c r="A471" t="s">
        <v>113</v>
      </c>
      <c r="B471" t="s">
        <v>28</v>
      </c>
      <c r="C471" s="2" t="s">
        <v>1248</v>
      </c>
      <c r="D471" t="s">
        <v>1249</v>
      </c>
      <c r="E471" t="s">
        <v>31</v>
      </c>
      <c r="F471" t="s">
        <v>88</v>
      </c>
      <c r="G471">
        <v>1501</v>
      </c>
      <c r="H471" s="1" t="str">
        <f t="shared" si="44"/>
        <v>2</v>
      </c>
      <c r="I471" s="1" t="str">
        <f t="shared" si="45"/>
        <v>1</v>
      </c>
      <c r="J471" s="1" t="str">
        <f t="shared" si="46"/>
        <v>2</v>
      </c>
      <c r="K471" s="1" t="str">
        <f t="shared" si="47"/>
        <v>3</v>
      </c>
      <c r="L471" t="s">
        <v>93</v>
      </c>
      <c r="M471" t="s">
        <v>94</v>
      </c>
      <c r="N471">
        <v>0</v>
      </c>
      <c r="O471">
        <v>0</v>
      </c>
      <c r="P471">
        <v>0</v>
      </c>
      <c r="Q471">
        <v>10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10</v>
      </c>
      <c r="X471">
        <v>20</v>
      </c>
      <c r="Y471">
        <v>1.67</v>
      </c>
      <c r="Z471">
        <v>2559</v>
      </c>
      <c r="AA471">
        <v>2</v>
      </c>
    </row>
    <row r="472" spans="1:27" ht="16.5" customHeight="1" x14ac:dyDescent="0.2">
      <c r="A472" t="s">
        <v>113</v>
      </c>
      <c r="B472" t="s">
        <v>28</v>
      </c>
      <c r="C472" s="2" t="s">
        <v>1250</v>
      </c>
      <c r="D472" t="s">
        <v>1251</v>
      </c>
      <c r="E472" t="s">
        <v>31</v>
      </c>
      <c r="F472" t="s">
        <v>88</v>
      </c>
      <c r="G472">
        <v>1501</v>
      </c>
      <c r="H472" s="1" t="str">
        <f t="shared" si="44"/>
        <v>2</v>
      </c>
      <c r="I472" s="1" t="str">
        <f t="shared" si="45"/>
        <v>2</v>
      </c>
      <c r="J472" s="1" t="str">
        <f t="shared" si="46"/>
        <v>0</v>
      </c>
      <c r="K472" s="1" t="str">
        <f t="shared" si="47"/>
        <v>4</v>
      </c>
      <c r="L472" t="s">
        <v>89</v>
      </c>
      <c r="M472" t="s">
        <v>126</v>
      </c>
      <c r="N472">
        <v>0</v>
      </c>
      <c r="O472">
        <v>0</v>
      </c>
      <c r="P472">
        <v>0</v>
      </c>
      <c r="Q472">
        <v>10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10</v>
      </c>
      <c r="X472">
        <v>20</v>
      </c>
      <c r="Y472">
        <v>1.67</v>
      </c>
      <c r="Z472">
        <v>2559</v>
      </c>
      <c r="AA472">
        <v>2</v>
      </c>
    </row>
    <row r="473" spans="1:27" ht="16.5" customHeight="1" x14ac:dyDescent="0.2">
      <c r="A473" t="s">
        <v>113</v>
      </c>
      <c r="B473" t="s">
        <v>28</v>
      </c>
      <c r="C473" s="2" t="s">
        <v>1252</v>
      </c>
      <c r="D473" t="s">
        <v>1253</v>
      </c>
      <c r="E473" t="s">
        <v>31</v>
      </c>
      <c r="F473" t="s">
        <v>88</v>
      </c>
      <c r="G473">
        <v>1501</v>
      </c>
      <c r="H473" s="1" t="str">
        <f t="shared" si="44"/>
        <v>2</v>
      </c>
      <c r="I473" s="1" t="str">
        <f t="shared" si="45"/>
        <v>1</v>
      </c>
      <c r="J473" s="1" t="str">
        <f t="shared" si="46"/>
        <v>2</v>
      </c>
      <c r="K473" s="1" t="str">
        <f t="shared" si="47"/>
        <v>3</v>
      </c>
      <c r="L473" t="s">
        <v>93</v>
      </c>
      <c r="M473" t="s">
        <v>94</v>
      </c>
      <c r="N473">
        <v>0</v>
      </c>
      <c r="O473">
        <v>0</v>
      </c>
      <c r="P473">
        <v>0</v>
      </c>
      <c r="Q473">
        <v>10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10</v>
      </c>
      <c r="X473">
        <v>20</v>
      </c>
      <c r="Y473">
        <v>1.67</v>
      </c>
      <c r="Z473">
        <v>2559</v>
      </c>
      <c r="AA473">
        <v>2</v>
      </c>
    </row>
    <row r="474" spans="1:27" ht="16.5" customHeight="1" x14ac:dyDescent="0.2">
      <c r="A474" t="s">
        <v>113</v>
      </c>
      <c r="B474" t="s">
        <v>28</v>
      </c>
      <c r="C474" s="2" t="s">
        <v>129</v>
      </c>
      <c r="D474" t="s">
        <v>118</v>
      </c>
      <c r="E474" t="s">
        <v>31</v>
      </c>
      <c r="F474" t="s">
        <v>88</v>
      </c>
      <c r="G474">
        <v>1501</v>
      </c>
      <c r="H474" s="1" t="str">
        <f t="shared" si="44"/>
        <v>6</v>
      </c>
      <c r="I474" s="1" t="str">
        <f t="shared" si="45"/>
        <v>0</v>
      </c>
      <c r="J474" s="1" t="str">
        <f>MID(L474,6,2)</f>
        <v>18</v>
      </c>
      <c r="K474" s="1" t="str">
        <f>MID(L474,9,1)</f>
        <v>0</v>
      </c>
      <c r="L474" t="s">
        <v>119</v>
      </c>
      <c r="M474" t="s">
        <v>130</v>
      </c>
      <c r="N474">
        <v>0</v>
      </c>
      <c r="O474">
        <v>0</v>
      </c>
      <c r="P474">
        <v>0</v>
      </c>
      <c r="Q474">
        <v>11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11</v>
      </c>
      <c r="X474">
        <v>66</v>
      </c>
      <c r="Y474">
        <v>5.5</v>
      </c>
      <c r="Z474">
        <v>2559</v>
      </c>
      <c r="AA474">
        <v>2</v>
      </c>
    </row>
    <row r="475" spans="1:27" ht="16.5" customHeight="1" x14ac:dyDescent="0.2">
      <c r="A475" t="s">
        <v>113</v>
      </c>
      <c r="B475" t="s">
        <v>28</v>
      </c>
      <c r="C475" s="2" t="s">
        <v>1241</v>
      </c>
      <c r="D475" t="s">
        <v>1242</v>
      </c>
      <c r="E475" t="s">
        <v>31</v>
      </c>
      <c r="F475" t="s">
        <v>805</v>
      </c>
      <c r="G475">
        <v>1501</v>
      </c>
      <c r="H475" s="1" t="str">
        <f t="shared" si="44"/>
        <v>3</v>
      </c>
      <c r="I475" s="1" t="str">
        <f t="shared" si="45"/>
        <v>2</v>
      </c>
      <c r="J475" s="1" t="str">
        <f t="shared" si="46"/>
        <v>2</v>
      </c>
      <c r="K475" s="1" t="str">
        <f t="shared" si="47"/>
        <v>5</v>
      </c>
      <c r="L475" t="s">
        <v>63</v>
      </c>
      <c r="M475" t="s">
        <v>652</v>
      </c>
      <c r="N475">
        <v>0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X475">
        <v>3</v>
      </c>
      <c r="Y475">
        <v>0.25</v>
      </c>
      <c r="Z475">
        <v>2559</v>
      </c>
      <c r="AA475">
        <v>2</v>
      </c>
    </row>
    <row r="476" spans="1:27" ht="16.5" customHeight="1" x14ac:dyDescent="0.2">
      <c r="A476" t="s">
        <v>113</v>
      </c>
      <c r="B476" t="s">
        <v>28</v>
      </c>
      <c r="C476" s="2" t="s">
        <v>827</v>
      </c>
      <c r="D476" t="s">
        <v>828</v>
      </c>
      <c r="E476" t="s">
        <v>31</v>
      </c>
      <c r="F476" t="s">
        <v>805</v>
      </c>
      <c r="G476">
        <v>1501</v>
      </c>
      <c r="H476" s="1" t="str">
        <f t="shared" si="44"/>
        <v>3</v>
      </c>
      <c r="I476" s="1" t="str">
        <f t="shared" si="45"/>
        <v>3</v>
      </c>
      <c r="J476" s="1" t="str">
        <f t="shared" si="46"/>
        <v>0</v>
      </c>
      <c r="K476" s="1" t="str">
        <f t="shared" si="47"/>
        <v>6</v>
      </c>
      <c r="L476" t="s">
        <v>33</v>
      </c>
      <c r="N476">
        <v>0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3</v>
      </c>
      <c r="Y476">
        <v>0.25</v>
      </c>
      <c r="Z476">
        <v>2559</v>
      </c>
      <c r="AA476">
        <v>2</v>
      </c>
    </row>
    <row r="477" spans="1:27" ht="16.5" customHeight="1" x14ac:dyDescent="0.2">
      <c r="A477" t="s">
        <v>113</v>
      </c>
      <c r="B477" t="s">
        <v>28</v>
      </c>
      <c r="C477" s="2" t="s">
        <v>1243</v>
      </c>
      <c r="D477" t="s">
        <v>1244</v>
      </c>
      <c r="E477" t="s">
        <v>31</v>
      </c>
      <c r="F477" t="s">
        <v>805</v>
      </c>
      <c r="G477">
        <v>1501</v>
      </c>
      <c r="H477" s="1" t="str">
        <f t="shared" si="44"/>
        <v>3</v>
      </c>
      <c r="I477" s="1" t="str">
        <f t="shared" si="45"/>
        <v>2</v>
      </c>
      <c r="J477" s="1" t="str">
        <f t="shared" si="46"/>
        <v>2</v>
      </c>
      <c r="K477" s="1" t="str">
        <f t="shared" si="47"/>
        <v>5</v>
      </c>
      <c r="L477" t="s">
        <v>63</v>
      </c>
      <c r="M477" t="s">
        <v>101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3</v>
      </c>
      <c r="Y477">
        <v>0.25</v>
      </c>
      <c r="Z477">
        <v>2559</v>
      </c>
      <c r="AA477">
        <v>2</v>
      </c>
    </row>
    <row r="479" spans="1:27" ht="16.5" customHeight="1" x14ac:dyDescent="0.2">
      <c r="A479" t="s">
        <v>831</v>
      </c>
      <c r="B479" t="s">
        <v>28</v>
      </c>
      <c r="C479" s="2" t="s">
        <v>1254</v>
      </c>
      <c r="D479" t="s">
        <v>1255</v>
      </c>
      <c r="E479" t="s">
        <v>31</v>
      </c>
      <c r="F479" t="s">
        <v>133</v>
      </c>
      <c r="G479">
        <v>2</v>
      </c>
      <c r="H479" s="1" t="str">
        <f t="shared" ref="H479:H486" si="48">LEFT(L479,1)</f>
        <v>3</v>
      </c>
      <c r="I479" s="1" t="str">
        <f t="shared" ref="I479:I486" si="49">MID(L479,4,1)</f>
        <v>3</v>
      </c>
      <c r="J479" s="1" t="str">
        <f t="shared" ref="J479:J486" si="50">MID(L479,6,1)</f>
        <v>0</v>
      </c>
      <c r="K479" s="1" t="str">
        <f t="shared" ref="K479:K486" si="51">MID(L479,8,1)</f>
        <v>6</v>
      </c>
      <c r="L479" t="s">
        <v>33</v>
      </c>
      <c r="M479" t="s">
        <v>40</v>
      </c>
      <c r="N479">
        <v>0</v>
      </c>
      <c r="O479">
        <v>8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8</v>
      </c>
      <c r="X479">
        <v>24</v>
      </c>
      <c r="Y479">
        <v>2</v>
      </c>
      <c r="Z479">
        <v>2559</v>
      </c>
      <c r="AA479">
        <v>2</v>
      </c>
    </row>
    <row r="480" spans="1:27" ht="16.5" customHeight="1" x14ac:dyDescent="0.2">
      <c r="A480" t="s">
        <v>831</v>
      </c>
      <c r="B480" t="s">
        <v>28</v>
      </c>
      <c r="C480" s="2" t="s">
        <v>1254</v>
      </c>
      <c r="D480" t="s">
        <v>1255</v>
      </c>
      <c r="E480" t="s">
        <v>31</v>
      </c>
      <c r="F480" t="s">
        <v>133</v>
      </c>
      <c r="G480">
        <v>1</v>
      </c>
      <c r="H480" s="1" t="str">
        <f t="shared" si="48"/>
        <v>3</v>
      </c>
      <c r="I480" s="1" t="str">
        <f t="shared" si="49"/>
        <v>3</v>
      </c>
      <c r="J480" s="1" t="str">
        <f t="shared" si="50"/>
        <v>0</v>
      </c>
      <c r="K480" s="1" t="str">
        <f t="shared" si="51"/>
        <v>6</v>
      </c>
      <c r="L480" t="s">
        <v>33</v>
      </c>
      <c r="M480" t="s">
        <v>1256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3</v>
      </c>
      <c r="X480">
        <v>9</v>
      </c>
      <c r="Y480">
        <v>0.75</v>
      </c>
      <c r="Z480">
        <v>2559</v>
      </c>
      <c r="AA480">
        <v>2</v>
      </c>
    </row>
    <row r="481" spans="1:27" ht="16.5" customHeight="1" x14ac:dyDescent="0.2">
      <c r="A481" t="s">
        <v>831</v>
      </c>
      <c r="B481" t="s">
        <v>28</v>
      </c>
      <c r="C481" s="2" t="s">
        <v>1257</v>
      </c>
      <c r="D481" t="s">
        <v>1258</v>
      </c>
      <c r="E481" t="s">
        <v>31</v>
      </c>
      <c r="F481" t="s">
        <v>137</v>
      </c>
      <c r="G481">
        <v>1</v>
      </c>
      <c r="H481" s="1" t="str">
        <f t="shared" si="48"/>
        <v>3</v>
      </c>
      <c r="I481" s="1" t="str">
        <f t="shared" si="49"/>
        <v>3</v>
      </c>
      <c r="J481" s="1" t="str">
        <f t="shared" si="50"/>
        <v>0</v>
      </c>
      <c r="K481" s="1" t="str">
        <f t="shared" si="51"/>
        <v>6</v>
      </c>
      <c r="L481" t="s">
        <v>33</v>
      </c>
      <c r="M481" t="s">
        <v>138</v>
      </c>
      <c r="N481">
        <v>0</v>
      </c>
      <c r="O481">
        <v>5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5</v>
      </c>
      <c r="X481">
        <v>15</v>
      </c>
      <c r="Y481">
        <v>1.25</v>
      </c>
      <c r="Z481">
        <v>2559</v>
      </c>
      <c r="AA481">
        <v>2</v>
      </c>
    </row>
    <row r="482" spans="1:27" ht="16.5" customHeight="1" x14ac:dyDescent="0.2">
      <c r="A482" t="s">
        <v>831</v>
      </c>
      <c r="B482" t="s">
        <v>28</v>
      </c>
      <c r="C482" s="2" t="s">
        <v>1259</v>
      </c>
      <c r="D482" t="s">
        <v>1260</v>
      </c>
      <c r="E482" t="s">
        <v>31</v>
      </c>
      <c r="F482" t="s">
        <v>137</v>
      </c>
      <c r="G482">
        <v>1</v>
      </c>
      <c r="H482" s="1" t="str">
        <f t="shared" si="48"/>
        <v>3</v>
      </c>
      <c r="I482" s="1" t="str">
        <f t="shared" si="49"/>
        <v>3</v>
      </c>
      <c r="J482" s="1" t="str">
        <f t="shared" si="50"/>
        <v>0</v>
      </c>
      <c r="K482" s="1" t="str">
        <f t="shared" si="51"/>
        <v>6</v>
      </c>
      <c r="L482" t="s">
        <v>33</v>
      </c>
      <c r="M482" t="s">
        <v>1261</v>
      </c>
      <c r="N482">
        <v>0</v>
      </c>
      <c r="O482">
        <v>6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6</v>
      </c>
      <c r="X482">
        <v>18</v>
      </c>
      <c r="Y482">
        <v>1.5</v>
      </c>
      <c r="Z482">
        <v>2559</v>
      </c>
      <c r="AA482">
        <v>2</v>
      </c>
    </row>
    <row r="483" spans="1:27" ht="16.5" customHeight="1" x14ac:dyDescent="0.2">
      <c r="A483" t="s">
        <v>831</v>
      </c>
      <c r="B483" t="s">
        <v>28</v>
      </c>
      <c r="C483" s="2" t="s">
        <v>135</v>
      </c>
      <c r="D483" t="s">
        <v>136</v>
      </c>
      <c r="E483" t="s">
        <v>31</v>
      </c>
      <c r="F483" t="s">
        <v>137</v>
      </c>
      <c r="G483">
        <v>1</v>
      </c>
      <c r="H483" s="1" t="str">
        <f t="shared" si="48"/>
        <v>8</v>
      </c>
      <c r="I483" s="1" t="str">
        <f t="shared" si="49"/>
        <v>0</v>
      </c>
      <c r="J483" s="1" t="str">
        <f>MID(L483,6,2)</f>
        <v>24</v>
      </c>
      <c r="K483" s="1" t="str">
        <f>MID(L483,9,1)</f>
        <v>0</v>
      </c>
      <c r="L483" t="s">
        <v>842</v>
      </c>
      <c r="M483" t="s">
        <v>1262</v>
      </c>
      <c r="N483">
        <v>0</v>
      </c>
      <c r="O483">
        <v>1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8</v>
      </c>
      <c r="Y483">
        <v>0.67</v>
      </c>
      <c r="Z483">
        <v>2559</v>
      </c>
      <c r="AA483">
        <v>2</v>
      </c>
    </row>
    <row r="484" spans="1:27" ht="16.5" customHeight="1" x14ac:dyDescent="0.2">
      <c r="A484" t="s">
        <v>831</v>
      </c>
      <c r="B484" t="s">
        <v>28</v>
      </c>
      <c r="C484" s="2" t="s">
        <v>135</v>
      </c>
      <c r="D484" t="s">
        <v>136</v>
      </c>
      <c r="E484" t="s">
        <v>31</v>
      </c>
      <c r="F484" t="s">
        <v>137</v>
      </c>
      <c r="G484">
        <v>1</v>
      </c>
      <c r="H484" s="1" t="str">
        <f t="shared" ref="H484:H485" si="52">LEFT(L484,2)</f>
        <v>12</v>
      </c>
      <c r="I484" s="1" t="str">
        <f t="shared" ref="I484:I485" si="53">MID(L484,5,1)</f>
        <v>0</v>
      </c>
      <c r="J484" s="1" t="str">
        <f t="shared" ref="J484:J485" si="54">MID(L484,7,2)</f>
        <v>36</v>
      </c>
      <c r="K484" s="1" t="str">
        <f t="shared" ref="K484:K485" si="55">MID(L484,10,1)</f>
        <v>0</v>
      </c>
      <c r="L484" t="s">
        <v>1246</v>
      </c>
      <c r="M484" t="s">
        <v>1262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12</v>
      </c>
      <c r="Y484">
        <v>1</v>
      </c>
      <c r="Z484">
        <v>2559</v>
      </c>
      <c r="AA484">
        <v>2</v>
      </c>
    </row>
    <row r="485" spans="1:27" ht="16.5" customHeight="1" x14ac:dyDescent="0.2">
      <c r="A485" t="s">
        <v>831</v>
      </c>
      <c r="B485" t="s">
        <v>28</v>
      </c>
      <c r="C485" s="2" t="s">
        <v>844</v>
      </c>
      <c r="D485" t="s">
        <v>136</v>
      </c>
      <c r="E485" t="s">
        <v>31</v>
      </c>
      <c r="F485" t="s">
        <v>137</v>
      </c>
      <c r="G485">
        <v>1</v>
      </c>
      <c r="H485" s="1" t="str">
        <f t="shared" si="52"/>
        <v>10</v>
      </c>
      <c r="I485" s="1" t="str">
        <f t="shared" si="53"/>
        <v>0</v>
      </c>
      <c r="J485" s="1" t="str">
        <f t="shared" si="54"/>
        <v>30</v>
      </c>
      <c r="K485" s="1" t="str">
        <f t="shared" si="55"/>
        <v>0</v>
      </c>
      <c r="L485" t="s">
        <v>845</v>
      </c>
      <c r="M485" t="s">
        <v>1262</v>
      </c>
      <c r="N485">
        <v>0</v>
      </c>
      <c r="O485">
        <v>4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4</v>
      </c>
      <c r="X485">
        <v>40</v>
      </c>
      <c r="Y485">
        <v>3.33</v>
      </c>
      <c r="Z485">
        <v>2559</v>
      </c>
      <c r="AA485">
        <v>2</v>
      </c>
    </row>
    <row r="486" spans="1:27" ht="16.5" customHeight="1" x14ac:dyDescent="0.2">
      <c r="A486" t="s">
        <v>831</v>
      </c>
      <c r="B486" t="s">
        <v>28</v>
      </c>
      <c r="C486" s="2" t="s">
        <v>844</v>
      </c>
      <c r="D486" t="s">
        <v>136</v>
      </c>
      <c r="E486" t="s">
        <v>31</v>
      </c>
      <c r="F486" t="s">
        <v>137</v>
      </c>
      <c r="G486">
        <v>1</v>
      </c>
      <c r="H486" s="1" t="str">
        <f t="shared" si="48"/>
        <v>3</v>
      </c>
      <c r="I486" s="1" t="str">
        <f t="shared" si="49"/>
        <v>0</v>
      </c>
      <c r="J486" s="1" t="str">
        <f t="shared" si="50"/>
        <v>9</v>
      </c>
      <c r="K486" s="1" t="str">
        <f t="shared" si="51"/>
        <v>0</v>
      </c>
      <c r="L486" t="s">
        <v>55</v>
      </c>
      <c r="M486" t="s">
        <v>1262</v>
      </c>
      <c r="N486">
        <v>0</v>
      </c>
      <c r="O486">
        <v>9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9</v>
      </c>
      <c r="X486">
        <v>27</v>
      </c>
      <c r="Y486">
        <v>2.25</v>
      </c>
      <c r="Z486">
        <v>2559</v>
      </c>
      <c r="AA486">
        <v>2</v>
      </c>
    </row>
    <row r="488" spans="1:27" ht="16.5" customHeight="1" x14ac:dyDescent="0.2">
      <c r="A488" t="s">
        <v>134</v>
      </c>
      <c r="B488" t="s">
        <v>28</v>
      </c>
      <c r="C488" s="2" t="s">
        <v>135</v>
      </c>
      <c r="D488" t="s">
        <v>136</v>
      </c>
      <c r="E488" t="s">
        <v>31</v>
      </c>
      <c r="F488" t="s">
        <v>137</v>
      </c>
      <c r="G488">
        <v>1</v>
      </c>
      <c r="H488" s="1" t="str">
        <f t="shared" ref="H488" si="56">LEFT(L488,1)</f>
        <v>8</v>
      </c>
      <c r="I488" s="1" t="str">
        <f t="shared" ref="I488" si="57">MID(L488,4,1)</f>
        <v>0</v>
      </c>
      <c r="J488" s="1" t="str">
        <f t="shared" ref="J488" si="58">MID(L488,6,2)</f>
        <v>24</v>
      </c>
      <c r="K488" s="1" t="str">
        <f t="shared" ref="K488" si="59">MID(L488,9,1)</f>
        <v>0</v>
      </c>
      <c r="L488" t="s">
        <v>842</v>
      </c>
      <c r="M488" t="s">
        <v>1262</v>
      </c>
      <c r="N488">
        <v>0</v>
      </c>
      <c r="O488">
        <v>3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3</v>
      </c>
      <c r="X488">
        <v>24</v>
      </c>
      <c r="Y488">
        <v>2</v>
      </c>
      <c r="Z488">
        <v>2559</v>
      </c>
      <c r="AA488">
        <v>2</v>
      </c>
    </row>
    <row r="489" spans="1:27" x14ac:dyDescent="0.2">
      <c r="H489" s="1"/>
      <c r="I489" s="1"/>
      <c r="J489" s="1"/>
      <c r="K48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activeCell="A7" sqref="A7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6" t="s">
        <v>25</v>
      </c>
      <c r="AA1" s="4" t="s">
        <v>26</v>
      </c>
    </row>
    <row r="2" spans="1:27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1</v>
      </c>
      <c r="H2" t="str">
        <f>LEFT(L2,1)</f>
        <v>3</v>
      </c>
      <c r="I2" t="str">
        <f>MID(L2,4,1)</f>
        <v>3</v>
      </c>
      <c r="J2" t="str">
        <f>MID(L2,6,1)</f>
        <v>0</v>
      </c>
      <c r="K2" t="str">
        <f>MID(L2,8,1)</f>
        <v>6</v>
      </c>
      <c r="L2" t="s">
        <v>33</v>
      </c>
      <c r="M2" t="s">
        <v>34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8</v>
      </c>
      <c r="U2">
        <v>0</v>
      </c>
      <c r="V2">
        <v>2</v>
      </c>
      <c r="W2">
        <v>10</v>
      </c>
      <c r="X2">
        <v>30</v>
      </c>
      <c r="Y2">
        <v>1.67</v>
      </c>
      <c r="Z2">
        <v>2559</v>
      </c>
      <c r="AA2">
        <v>3</v>
      </c>
    </row>
    <row r="3" spans="1:27" ht="16.5" customHeight="1" x14ac:dyDescent="0.2">
      <c r="A3" t="s">
        <v>27</v>
      </c>
      <c r="B3" t="s">
        <v>28</v>
      </c>
      <c r="C3" s="2" t="s">
        <v>35</v>
      </c>
      <c r="D3" t="s">
        <v>36</v>
      </c>
      <c r="E3" t="s">
        <v>31</v>
      </c>
      <c r="F3" t="s">
        <v>32</v>
      </c>
      <c r="G3">
        <v>1</v>
      </c>
      <c r="H3" t="str">
        <f t="shared" ref="H3:H28" si="0">LEFT(L3,1)</f>
        <v>3</v>
      </c>
      <c r="I3" t="str">
        <f t="shared" ref="I3:I28" si="1">MID(L3,4,1)</f>
        <v>3</v>
      </c>
      <c r="J3" t="str">
        <f t="shared" ref="J3:J28" si="2">MID(L3,6,1)</f>
        <v>0</v>
      </c>
      <c r="K3" t="str">
        <f t="shared" ref="K3:K28" si="3">MID(L3,8,1)</f>
        <v>6</v>
      </c>
      <c r="L3" t="s">
        <v>33</v>
      </c>
      <c r="M3" t="s">
        <v>37</v>
      </c>
      <c r="N3">
        <v>0</v>
      </c>
      <c r="O3">
        <v>7</v>
      </c>
      <c r="P3">
        <v>0</v>
      </c>
      <c r="Q3">
        <v>0</v>
      </c>
      <c r="R3">
        <v>0</v>
      </c>
      <c r="S3">
        <v>0</v>
      </c>
      <c r="T3">
        <v>7</v>
      </c>
      <c r="U3">
        <v>5</v>
      </c>
      <c r="V3">
        <v>1</v>
      </c>
      <c r="W3">
        <v>20</v>
      </c>
      <c r="X3">
        <v>60</v>
      </c>
      <c r="Y3">
        <v>3.33</v>
      </c>
      <c r="Z3">
        <v>2559</v>
      </c>
      <c r="AA3">
        <v>3</v>
      </c>
    </row>
    <row r="4" spans="1:27" ht="16.5" customHeight="1" x14ac:dyDescent="0.2">
      <c r="A4" t="s">
        <v>27</v>
      </c>
      <c r="B4" t="s">
        <v>28</v>
      </c>
      <c r="C4" s="2" t="s">
        <v>38</v>
      </c>
      <c r="D4" t="s">
        <v>39</v>
      </c>
      <c r="E4" t="s">
        <v>31</v>
      </c>
      <c r="F4" t="s">
        <v>32</v>
      </c>
      <c r="G4">
        <v>1</v>
      </c>
      <c r="H4" t="str">
        <f t="shared" si="0"/>
        <v>3</v>
      </c>
      <c r="I4" t="str">
        <f t="shared" si="1"/>
        <v>3</v>
      </c>
      <c r="J4" t="str">
        <f t="shared" si="2"/>
        <v>0</v>
      </c>
      <c r="K4" t="str">
        <f t="shared" si="3"/>
        <v>6</v>
      </c>
      <c r="L4" t="s">
        <v>33</v>
      </c>
      <c r="M4" t="s">
        <v>40</v>
      </c>
      <c r="N4">
        <v>0</v>
      </c>
      <c r="O4">
        <v>4</v>
      </c>
      <c r="P4">
        <v>0</v>
      </c>
      <c r="Q4">
        <v>0</v>
      </c>
      <c r="R4">
        <v>0</v>
      </c>
      <c r="S4">
        <v>0</v>
      </c>
      <c r="T4">
        <v>41</v>
      </c>
      <c r="U4">
        <v>1</v>
      </c>
      <c r="V4">
        <v>2</v>
      </c>
      <c r="W4">
        <v>48</v>
      </c>
      <c r="X4">
        <v>144</v>
      </c>
      <c r="Y4">
        <v>8</v>
      </c>
      <c r="Z4">
        <v>2559</v>
      </c>
      <c r="AA4">
        <v>3</v>
      </c>
    </row>
    <row r="5" spans="1:27" ht="16.5" customHeight="1" x14ac:dyDescent="0.2">
      <c r="A5" t="s">
        <v>27</v>
      </c>
      <c r="B5" t="s">
        <v>28</v>
      </c>
      <c r="C5" s="2" t="s">
        <v>41</v>
      </c>
      <c r="D5" t="s">
        <v>42</v>
      </c>
      <c r="E5" t="s">
        <v>31</v>
      </c>
      <c r="F5" t="s">
        <v>32</v>
      </c>
      <c r="G5">
        <v>1</v>
      </c>
      <c r="H5" t="str">
        <f t="shared" si="0"/>
        <v>3</v>
      </c>
      <c r="I5" t="str">
        <f t="shared" si="1"/>
        <v>3</v>
      </c>
      <c r="J5" t="str">
        <f t="shared" si="2"/>
        <v>0</v>
      </c>
      <c r="K5" t="str">
        <f t="shared" si="3"/>
        <v>6</v>
      </c>
      <c r="L5" t="s">
        <v>33</v>
      </c>
      <c r="M5" t="s">
        <v>43</v>
      </c>
      <c r="N5">
        <v>0</v>
      </c>
      <c r="O5">
        <v>0</v>
      </c>
      <c r="P5">
        <v>0</v>
      </c>
      <c r="Q5">
        <v>37</v>
      </c>
      <c r="R5">
        <v>0</v>
      </c>
      <c r="S5">
        <v>0</v>
      </c>
      <c r="T5">
        <v>0</v>
      </c>
      <c r="U5">
        <v>15</v>
      </c>
      <c r="V5">
        <v>3</v>
      </c>
      <c r="W5">
        <v>55</v>
      </c>
      <c r="X5">
        <v>165</v>
      </c>
      <c r="Y5">
        <v>9.17</v>
      </c>
      <c r="Z5">
        <v>2559</v>
      </c>
      <c r="AA5">
        <v>3</v>
      </c>
    </row>
    <row r="6" spans="1:27" ht="16.5" customHeight="1" x14ac:dyDescent="0.2">
      <c r="A6" t="s">
        <v>27</v>
      </c>
      <c r="B6" t="s">
        <v>28</v>
      </c>
      <c r="C6" s="2" t="s">
        <v>41</v>
      </c>
      <c r="D6" t="s">
        <v>42</v>
      </c>
      <c r="E6" t="s">
        <v>31</v>
      </c>
      <c r="F6" t="s">
        <v>32</v>
      </c>
      <c r="G6">
        <v>2</v>
      </c>
      <c r="H6" t="str">
        <f t="shared" si="0"/>
        <v>3</v>
      </c>
      <c r="I6" t="str">
        <f t="shared" si="1"/>
        <v>3</v>
      </c>
      <c r="J6" t="str">
        <f t="shared" si="2"/>
        <v>0</v>
      </c>
      <c r="K6" t="str">
        <f t="shared" si="3"/>
        <v>6</v>
      </c>
      <c r="L6" t="s">
        <v>33</v>
      </c>
      <c r="M6" t="s">
        <v>44</v>
      </c>
      <c r="N6">
        <v>0</v>
      </c>
      <c r="O6">
        <v>13</v>
      </c>
      <c r="P6">
        <v>0</v>
      </c>
      <c r="Q6">
        <v>0</v>
      </c>
      <c r="R6">
        <v>0</v>
      </c>
      <c r="S6">
        <v>1</v>
      </c>
      <c r="T6">
        <v>16</v>
      </c>
      <c r="U6">
        <v>27</v>
      </c>
      <c r="V6">
        <v>1</v>
      </c>
      <c r="W6">
        <v>58</v>
      </c>
      <c r="X6">
        <v>174</v>
      </c>
      <c r="Y6">
        <v>9.67</v>
      </c>
      <c r="Z6">
        <v>2559</v>
      </c>
      <c r="AA6">
        <v>3</v>
      </c>
    </row>
    <row r="7" spans="1:27" ht="16.5" customHeight="1" x14ac:dyDescent="0.2">
      <c r="A7" t="s">
        <v>27</v>
      </c>
      <c r="B7" t="s">
        <v>28</v>
      </c>
      <c r="C7" s="2" t="s">
        <v>45</v>
      </c>
      <c r="D7" t="s">
        <v>46</v>
      </c>
      <c r="E7" t="s">
        <v>31</v>
      </c>
      <c r="F7" t="s">
        <v>32</v>
      </c>
      <c r="G7">
        <v>1</v>
      </c>
      <c r="H7" t="str">
        <f t="shared" si="0"/>
        <v>3</v>
      </c>
      <c r="I7" t="str">
        <f t="shared" si="1"/>
        <v>3</v>
      </c>
      <c r="J7" t="str">
        <f t="shared" si="2"/>
        <v>0</v>
      </c>
      <c r="K7" t="str">
        <f t="shared" si="3"/>
        <v>6</v>
      </c>
      <c r="L7" t="s">
        <v>33</v>
      </c>
      <c r="M7" t="s">
        <v>47</v>
      </c>
      <c r="N7">
        <v>0</v>
      </c>
      <c r="O7">
        <v>16</v>
      </c>
      <c r="P7">
        <v>0</v>
      </c>
      <c r="Q7">
        <v>19</v>
      </c>
      <c r="R7">
        <v>0</v>
      </c>
      <c r="S7">
        <v>0</v>
      </c>
      <c r="T7">
        <v>1</v>
      </c>
      <c r="U7">
        <v>6</v>
      </c>
      <c r="V7">
        <v>0</v>
      </c>
      <c r="W7">
        <v>42</v>
      </c>
      <c r="X7">
        <v>126</v>
      </c>
      <c r="Y7">
        <v>7</v>
      </c>
      <c r="Z7">
        <v>2559</v>
      </c>
      <c r="AA7">
        <v>3</v>
      </c>
    </row>
    <row r="8" spans="1:27" ht="16.5" customHeight="1" x14ac:dyDescent="0.2">
      <c r="A8" t="s">
        <v>27</v>
      </c>
      <c r="B8" t="s">
        <v>28</v>
      </c>
      <c r="C8" s="2" t="s">
        <v>45</v>
      </c>
      <c r="D8" t="s">
        <v>46</v>
      </c>
      <c r="E8" t="s">
        <v>31</v>
      </c>
      <c r="F8" t="s">
        <v>32</v>
      </c>
      <c r="G8">
        <v>2</v>
      </c>
      <c r="H8" t="str">
        <f t="shared" si="0"/>
        <v>3</v>
      </c>
      <c r="I8" t="str">
        <f t="shared" si="1"/>
        <v>3</v>
      </c>
      <c r="J8" t="str">
        <f t="shared" si="2"/>
        <v>0</v>
      </c>
      <c r="K8" t="str">
        <f t="shared" si="3"/>
        <v>6</v>
      </c>
      <c r="L8" t="s">
        <v>33</v>
      </c>
      <c r="M8" t="s">
        <v>48</v>
      </c>
      <c r="N8">
        <v>0</v>
      </c>
      <c r="O8">
        <v>2</v>
      </c>
      <c r="P8">
        <v>0</v>
      </c>
      <c r="Q8">
        <v>1</v>
      </c>
      <c r="R8">
        <v>0</v>
      </c>
      <c r="S8">
        <v>1</v>
      </c>
      <c r="T8">
        <v>2</v>
      </c>
      <c r="U8">
        <v>6</v>
      </c>
      <c r="V8">
        <v>9</v>
      </c>
      <c r="W8">
        <v>21</v>
      </c>
      <c r="X8">
        <v>63</v>
      </c>
      <c r="Y8">
        <v>3.5</v>
      </c>
      <c r="Z8">
        <v>2559</v>
      </c>
      <c r="AA8">
        <v>3</v>
      </c>
    </row>
    <row r="9" spans="1:27" ht="16.5" customHeight="1" x14ac:dyDescent="0.2">
      <c r="A9" t="s">
        <v>27</v>
      </c>
      <c r="B9" t="s">
        <v>28</v>
      </c>
      <c r="C9" s="2" t="s">
        <v>49</v>
      </c>
      <c r="D9" t="s">
        <v>50</v>
      </c>
      <c r="E9" t="s">
        <v>31</v>
      </c>
      <c r="F9" t="s">
        <v>32</v>
      </c>
      <c r="G9">
        <v>1</v>
      </c>
      <c r="H9" t="str">
        <f t="shared" si="0"/>
        <v>3</v>
      </c>
      <c r="I9" t="str">
        <f t="shared" si="1"/>
        <v>3</v>
      </c>
      <c r="J9" t="str">
        <f t="shared" si="2"/>
        <v>0</v>
      </c>
      <c r="K9" t="str">
        <f t="shared" si="3"/>
        <v>6</v>
      </c>
      <c r="L9" t="s">
        <v>33</v>
      </c>
      <c r="M9" t="s">
        <v>51</v>
      </c>
      <c r="N9">
        <v>0</v>
      </c>
      <c r="O9">
        <v>5</v>
      </c>
      <c r="P9">
        <v>0</v>
      </c>
      <c r="Q9">
        <v>24</v>
      </c>
      <c r="R9">
        <v>0</v>
      </c>
      <c r="S9">
        <v>0</v>
      </c>
      <c r="T9">
        <v>5</v>
      </c>
      <c r="U9">
        <v>4</v>
      </c>
      <c r="V9">
        <v>1</v>
      </c>
      <c r="W9">
        <v>39</v>
      </c>
      <c r="X9">
        <v>117</v>
      </c>
      <c r="Y9">
        <v>6.5</v>
      </c>
      <c r="Z9">
        <v>2559</v>
      </c>
      <c r="AA9">
        <v>3</v>
      </c>
    </row>
    <row r="10" spans="1:27" ht="16.5" customHeight="1" x14ac:dyDescent="0.2">
      <c r="A10" t="s">
        <v>27</v>
      </c>
      <c r="B10" t="s">
        <v>105</v>
      </c>
      <c r="C10" s="2" t="s">
        <v>38</v>
      </c>
      <c r="D10" t="s">
        <v>39</v>
      </c>
      <c r="E10" t="s">
        <v>31</v>
      </c>
      <c r="F10" t="s">
        <v>32</v>
      </c>
      <c r="G10">
        <v>2101</v>
      </c>
      <c r="H10" t="str">
        <f t="shared" ref="H10:H12" si="4">LEFT(L10,1)</f>
        <v>3</v>
      </c>
      <c r="I10" t="str">
        <f t="shared" ref="I10:I12" si="5">MID(L10,4,1)</f>
        <v>3</v>
      </c>
      <c r="J10" t="str">
        <f t="shared" ref="J10:J12" si="6">MID(L10,6,1)</f>
        <v>0</v>
      </c>
      <c r="K10" t="str">
        <f t="shared" ref="K10:K12" si="7">MID(L10,8,1)</f>
        <v>6</v>
      </c>
      <c r="L10" t="s">
        <v>33</v>
      </c>
      <c r="M10" t="s">
        <v>40</v>
      </c>
      <c r="N10">
        <v>0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v>0</v>
      </c>
      <c r="V10">
        <v>1</v>
      </c>
      <c r="W10">
        <v>3</v>
      </c>
      <c r="X10">
        <v>9</v>
      </c>
      <c r="Y10">
        <v>0.5</v>
      </c>
      <c r="Z10">
        <v>2559</v>
      </c>
      <c r="AA10">
        <v>3</v>
      </c>
    </row>
    <row r="11" spans="1:27" ht="16.5" customHeight="1" x14ac:dyDescent="0.2">
      <c r="A11" t="s">
        <v>27</v>
      </c>
      <c r="B11" t="s">
        <v>105</v>
      </c>
      <c r="C11" s="2" t="s">
        <v>49</v>
      </c>
      <c r="D11" t="s">
        <v>50</v>
      </c>
      <c r="E11" t="s">
        <v>31</v>
      </c>
      <c r="F11" t="s">
        <v>32</v>
      </c>
      <c r="G11">
        <v>2101</v>
      </c>
      <c r="H11" t="str">
        <f t="shared" si="4"/>
        <v>3</v>
      </c>
      <c r="I11" t="str">
        <f t="shared" si="5"/>
        <v>3</v>
      </c>
      <c r="J11" t="str">
        <f t="shared" si="6"/>
        <v>0</v>
      </c>
      <c r="K11" t="str">
        <f t="shared" si="7"/>
        <v>6</v>
      </c>
      <c r="L11" t="s">
        <v>33</v>
      </c>
      <c r="M11" t="s">
        <v>106</v>
      </c>
      <c r="N11">
        <v>0</v>
      </c>
      <c r="O11">
        <v>0</v>
      </c>
      <c r="P11">
        <v>35</v>
      </c>
      <c r="Q11">
        <v>0</v>
      </c>
      <c r="R11">
        <v>13</v>
      </c>
      <c r="S11">
        <v>2</v>
      </c>
      <c r="T11">
        <v>0</v>
      </c>
      <c r="U11">
        <v>0</v>
      </c>
      <c r="V11">
        <v>9</v>
      </c>
      <c r="W11">
        <v>59</v>
      </c>
      <c r="X11">
        <v>177</v>
      </c>
      <c r="Y11">
        <v>9.83</v>
      </c>
      <c r="Z11">
        <v>2559</v>
      </c>
      <c r="AA11">
        <v>3</v>
      </c>
    </row>
    <row r="12" spans="1:27" ht="16.5" customHeight="1" x14ac:dyDescent="0.2">
      <c r="A12" t="s">
        <v>27</v>
      </c>
      <c r="B12" t="s">
        <v>105</v>
      </c>
      <c r="C12" s="2" t="s">
        <v>49</v>
      </c>
      <c r="D12" t="s">
        <v>50</v>
      </c>
      <c r="E12" t="s">
        <v>31</v>
      </c>
      <c r="F12" t="s">
        <v>32</v>
      </c>
      <c r="G12">
        <v>2102</v>
      </c>
      <c r="H12" t="str">
        <f t="shared" si="4"/>
        <v>3</v>
      </c>
      <c r="I12" t="str">
        <f t="shared" si="5"/>
        <v>3</v>
      </c>
      <c r="J12" t="str">
        <f t="shared" si="6"/>
        <v>0</v>
      </c>
      <c r="K12" t="str">
        <f t="shared" si="7"/>
        <v>6</v>
      </c>
      <c r="L12" t="s">
        <v>33</v>
      </c>
      <c r="M12" t="s">
        <v>107</v>
      </c>
      <c r="N12">
        <v>0</v>
      </c>
      <c r="O12">
        <v>0</v>
      </c>
      <c r="P12">
        <v>37</v>
      </c>
      <c r="Q12">
        <v>0</v>
      </c>
      <c r="R12">
        <v>16</v>
      </c>
      <c r="S12">
        <v>2</v>
      </c>
      <c r="T12">
        <v>0</v>
      </c>
      <c r="U12">
        <v>0</v>
      </c>
      <c r="V12">
        <v>2</v>
      </c>
      <c r="W12">
        <v>57</v>
      </c>
      <c r="X12">
        <v>171</v>
      </c>
      <c r="Y12">
        <v>9.5</v>
      </c>
      <c r="Z12">
        <v>2559</v>
      </c>
      <c r="AA12">
        <v>3</v>
      </c>
    </row>
    <row r="13" spans="1:27" ht="16.5" customHeight="1" x14ac:dyDescent="0.2">
      <c r="C13" s="2"/>
    </row>
    <row r="14" spans="1:27" ht="16.5" customHeight="1" x14ac:dyDescent="0.2">
      <c r="A14" t="s">
        <v>27</v>
      </c>
      <c r="B14" t="s">
        <v>28</v>
      </c>
      <c r="C14" s="2" t="s">
        <v>52</v>
      </c>
      <c r="D14" t="s">
        <v>53</v>
      </c>
      <c r="E14" t="s">
        <v>31</v>
      </c>
      <c r="F14" t="s">
        <v>54</v>
      </c>
      <c r="G14">
        <v>1</v>
      </c>
      <c r="H14" t="str">
        <f t="shared" si="0"/>
        <v>3</v>
      </c>
      <c r="I14" t="str">
        <f t="shared" si="1"/>
        <v>0</v>
      </c>
      <c r="J14" t="str">
        <f t="shared" si="2"/>
        <v>9</v>
      </c>
      <c r="K14" t="str">
        <f t="shared" si="3"/>
        <v>0</v>
      </c>
      <c r="L14" t="s">
        <v>55</v>
      </c>
      <c r="M14" t="s">
        <v>56</v>
      </c>
      <c r="N14">
        <v>0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5</v>
      </c>
      <c r="X14">
        <v>15</v>
      </c>
      <c r="Y14">
        <v>0.83</v>
      </c>
      <c r="Z14">
        <v>2559</v>
      </c>
      <c r="AA14">
        <v>3</v>
      </c>
    </row>
    <row r="15" spans="1:27" ht="16.5" customHeight="1" x14ac:dyDescent="0.2">
      <c r="A15" t="s">
        <v>27</v>
      </c>
      <c r="B15" t="s">
        <v>28</v>
      </c>
      <c r="C15" s="2" t="s">
        <v>57</v>
      </c>
      <c r="D15" t="s">
        <v>58</v>
      </c>
      <c r="E15" t="s">
        <v>31</v>
      </c>
      <c r="F15" t="s">
        <v>54</v>
      </c>
      <c r="G15">
        <v>1</v>
      </c>
      <c r="H15" t="str">
        <f t="shared" si="0"/>
        <v>3</v>
      </c>
      <c r="I15" t="str">
        <f t="shared" si="1"/>
        <v>0</v>
      </c>
      <c r="J15" t="str">
        <f t="shared" si="2"/>
        <v>0</v>
      </c>
      <c r="K15" t="str">
        <f t="shared" si="3"/>
        <v>0</v>
      </c>
      <c r="L15" t="s">
        <v>59</v>
      </c>
      <c r="M15" t="s">
        <v>56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5</v>
      </c>
      <c r="X15">
        <v>15</v>
      </c>
      <c r="Y15">
        <v>0.83</v>
      </c>
      <c r="Z15">
        <v>2559</v>
      </c>
      <c r="AA15">
        <v>3</v>
      </c>
    </row>
    <row r="16" spans="1:27" ht="16.5" customHeight="1" x14ac:dyDescent="0.2">
      <c r="A16" t="s">
        <v>27</v>
      </c>
      <c r="B16" t="s">
        <v>28</v>
      </c>
      <c r="C16" s="2" t="s">
        <v>60</v>
      </c>
      <c r="D16" t="s">
        <v>61</v>
      </c>
      <c r="E16" t="s">
        <v>31</v>
      </c>
      <c r="F16" t="s">
        <v>62</v>
      </c>
      <c r="G16">
        <v>1</v>
      </c>
      <c r="H16" t="str">
        <f t="shared" si="0"/>
        <v>3</v>
      </c>
      <c r="I16" t="str">
        <f t="shared" si="1"/>
        <v>2</v>
      </c>
      <c r="J16" t="str">
        <f t="shared" si="2"/>
        <v>2</v>
      </c>
      <c r="K16" t="str">
        <f t="shared" si="3"/>
        <v>5</v>
      </c>
      <c r="L16" t="s">
        <v>63</v>
      </c>
      <c r="M16" t="s">
        <v>64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3</v>
      </c>
      <c r="Y16">
        <v>0.17</v>
      </c>
      <c r="Z16">
        <v>2559</v>
      </c>
      <c r="AA16">
        <v>3</v>
      </c>
    </row>
    <row r="17" spans="1:27" ht="16.5" customHeight="1" x14ac:dyDescent="0.2">
      <c r="A17" t="s">
        <v>27</v>
      </c>
      <c r="B17" t="s">
        <v>28</v>
      </c>
      <c r="C17" s="2" t="s">
        <v>65</v>
      </c>
      <c r="D17" t="s">
        <v>66</v>
      </c>
      <c r="E17" t="s">
        <v>31</v>
      </c>
      <c r="F17" t="s">
        <v>62</v>
      </c>
      <c r="G17">
        <v>1</v>
      </c>
      <c r="H17" t="str">
        <f t="shared" si="0"/>
        <v>3</v>
      </c>
      <c r="I17" t="str">
        <f t="shared" si="1"/>
        <v>3</v>
      </c>
      <c r="J17" t="str">
        <f t="shared" si="2"/>
        <v>0</v>
      </c>
      <c r="K17" t="str">
        <f t="shared" si="3"/>
        <v>6</v>
      </c>
      <c r="L17" t="s">
        <v>33</v>
      </c>
      <c r="M17" t="s">
        <v>67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6</v>
      </c>
      <c r="Y17">
        <v>0.33</v>
      </c>
      <c r="Z17">
        <v>2559</v>
      </c>
      <c r="AA17">
        <v>3</v>
      </c>
    </row>
    <row r="18" spans="1:27" ht="16.5" customHeight="1" x14ac:dyDescent="0.2">
      <c r="A18" t="s">
        <v>27</v>
      </c>
      <c r="B18" t="s">
        <v>28</v>
      </c>
      <c r="C18" s="2" t="s">
        <v>68</v>
      </c>
      <c r="D18" t="s">
        <v>69</v>
      </c>
      <c r="E18" t="s">
        <v>31</v>
      </c>
      <c r="F18" t="s">
        <v>62</v>
      </c>
      <c r="G18">
        <v>1</v>
      </c>
      <c r="H18" t="str">
        <f t="shared" si="0"/>
        <v>3</v>
      </c>
      <c r="I18" t="str">
        <f t="shared" si="1"/>
        <v>3</v>
      </c>
      <c r="J18" t="str">
        <f t="shared" si="2"/>
        <v>0</v>
      </c>
      <c r="K18" t="str">
        <f t="shared" si="3"/>
        <v>6</v>
      </c>
      <c r="L18" t="s">
        <v>33</v>
      </c>
      <c r="M18" t="s">
        <v>70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6</v>
      </c>
      <c r="Y18">
        <v>0.33</v>
      </c>
      <c r="Z18">
        <v>2559</v>
      </c>
      <c r="AA18">
        <v>3</v>
      </c>
    </row>
    <row r="19" spans="1:27" ht="16.5" customHeight="1" x14ac:dyDescent="0.2">
      <c r="A19" t="s">
        <v>27</v>
      </c>
      <c r="B19" t="s">
        <v>28</v>
      </c>
      <c r="C19" s="2" t="s">
        <v>71</v>
      </c>
      <c r="D19" t="s">
        <v>72</v>
      </c>
      <c r="E19" t="s">
        <v>31</v>
      </c>
      <c r="F19" t="s">
        <v>73</v>
      </c>
      <c r="G19">
        <v>1</v>
      </c>
      <c r="H19" t="str">
        <f t="shared" si="0"/>
        <v>3</v>
      </c>
      <c r="I19" t="str">
        <f t="shared" si="1"/>
        <v>2</v>
      </c>
      <c r="J19" t="str">
        <f t="shared" si="2"/>
        <v>2</v>
      </c>
      <c r="K19" t="str">
        <f t="shared" si="3"/>
        <v>5</v>
      </c>
      <c r="L19" t="s">
        <v>63</v>
      </c>
      <c r="M19" t="s">
        <v>74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3</v>
      </c>
      <c r="Y19">
        <v>0.17</v>
      </c>
      <c r="Z19">
        <v>2559</v>
      </c>
      <c r="AA19">
        <v>3</v>
      </c>
    </row>
    <row r="20" spans="1:27" ht="16.5" customHeight="1" x14ac:dyDescent="0.2">
      <c r="A20" t="s">
        <v>27</v>
      </c>
      <c r="B20" t="s">
        <v>28</v>
      </c>
      <c r="C20" s="2" t="s">
        <v>75</v>
      </c>
      <c r="D20" t="s">
        <v>76</v>
      </c>
      <c r="E20" t="s">
        <v>31</v>
      </c>
      <c r="F20" t="s">
        <v>77</v>
      </c>
      <c r="G20">
        <v>1</v>
      </c>
      <c r="H20" t="str">
        <f t="shared" si="0"/>
        <v>3</v>
      </c>
      <c r="I20" t="str">
        <f t="shared" si="1"/>
        <v>3</v>
      </c>
      <c r="J20" t="str">
        <f t="shared" si="2"/>
        <v>0</v>
      </c>
      <c r="K20" t="str">
        <f t="shared" si="3"/>
        <v>6</v>
      </c>
      <c r="L20" t="s">
        <v>33</v>
      </c>
      <c r="M20" t="s">
        <v>78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3</v>
      </c>
      <c r="Y20">
        <v>0.17</v>
      </c>
      <c r="Z20">
        <v>2559</v>
      </c>
      <c r="AA20">
        <v>3</v>
      </c>
    </row>
    <row r="21" spans="1:27" ht="16.5" customHeight="1" x14ac:dyDescent="0.2">
      <c r="A21" t="s">
        <v>27</v>
      </c>
      <c r="B21" t="s">
        <v>28</v>
      </c>
      <c r="C21" s="2" t="s">
        <v>79</v>
      </c>
      <c r="D21" t="s">
        <v>80</v>
      </c>
      <c r="E21" t="s">
        <v>31</v>
      </c>
      <c r="F21" t="s">
        <v>77</v>
      </c>
      <c r="G21">
        <v>1</v>
      </c>
      <c r="H21" t="str">
        <f t="shared" si="0"/>
        <v>3</v>
      </c>
      <c r="I21" t="str">
        <f t="shared" si="1"/>
        <v>3</v>
      </c>
      <c r="J21" t="str">
        <f t="shared" si="2"/>
        <v>0</v>
      </c>
      <c r="K21" t="str">
        <f t="shared" si="3"/>
        <v>6</v>
      </c>
      <c r="L21" t="s">
        <v>33</v>
      </c>
      <c r="M21" t="s">
        <v>78</v>
      </c>
      <c r="N21">
        <v>0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5</v>
      </c>
      <c r="X21">
        <v>15</v>
      </c>
      <c r="Y21">
        <v>0.83</v>
      </c>
      <c r="Z21">
        <v>2559</v>
      </c>
      <c r="AA21">
        <v>3</v>
      </c>
    </row>
    <row r="22" spans="1:27" ht="16.5" customHeight="1" x14ac:dyDescent="0.2">
      <c r="A22" t="s">
        <v>27</v>
      </c>
      <c r="B22" t="s">
        <v>28</v>
      </c>
      <c r="C22" s="2" t="s">
        <v>81</v>
      </c>
      <c r="D22" t="s">
        <v>82</v>
      </c>
      <c r="E22" t="s">
        <v>31</v>
      </c>
      <c r="F22" t="s">
        <v>77</v>
      </c>
      <c r="G22">
        <v>1</v>
      </c>
      <c r="H22" t="str">
        <f t="shared" si="0"/>
        <v>3</v>
      </c>
      <c r="I22" t="str">
        <f t="shared" si="1"/>
        <v>2</v>
      </c>
      <c r="J22" t="str">
        <f t="shared" si="2"/>
        <v>2</v>
      </c>
      <c r="K22" t="str">
        <f t="shared" si="3"/>
        <v>5</v>
      </c>
      <c r="L22" t="s">
        <v>63</v>
      </c>
      <c r="M22" t="s">
        <v>83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3</v>
      </c>
      <c r="Y22">
        <v>0.17</v>
      </c>
      <c r="Z22">
        <v>2559</v>
      </c>
      <c r="AA22">
        <v>3</v>
      </c>
    </row>
    <row r="23" spans="1:27" ht="16.5" customHeight="1" x14ac:dyDescent="0.2">
      <c r="A23" t="s">
        <v>27</v>
      </c>
      <c r="B23" t="s">
        <v>28</v>
      </c>
      <c r="C23" s="2" t="s">
        <v>84</v>
      </c>
      <c r="D23" t="s">
        <v>85</v>
      </c>
      <c r="E23" t="s">
        <v>31</v>
      </c>
      <c r="F23" t="s">
        <v>77</v>
      </c>
      <c r="G23">
        <v>1</v>
      </c>
      <c r="H23" t="str">
        <f t="shared" si="0"/>
        <v>3</v>
      </c>
      <c r="I23" t="str">
        <f t="shared" si="1"/>
        <v>3</v>
      </c>
      <c r="J23" t="str">
        <f t="shared" si="2"/>
        <v>0</v>
      </c>
      <c r="K23" t="str">
        <f t="shared" si="3"/>
        <v>6</v>
      </c>
      <c r="L23" t="s">
        <v>33</v>
      </c>
      <c r="M23" t="s">
        <v>83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4</v>
      </c>
      <c r="X23">
        <v>12</v>
      </c>
      <c r="Y23">
        <v>0.67</v>
      </c>
      <c r="Z23">
        <v>2559</v>
      </c>
      <c r="AA23">
        <v>3</v>
      </c>
    </row>
    <row r="24" spans="1:27" ht="16.5" customHeight="1" x14ac:dyDescent="0.2">
      <c r="A24" t="s">
        <v>27</v>
      </c>
      <c r="B24" t="s">
        <v>28</v>
      </c>
      <c r="C24" s="2" t="s">
        <v>86</v>
      </c>
      <c r="D24" t="s">
        <v>87</v>
      </c>
      <c r="E24" t="s">
        <v>31</v>
      </c>
      <c r="F24" t="s">
        <v>88</v>
      </c>
      <c r="G24">
        <v>1</v>
      </c>
      <c r="H24" t="str">
        <f t="shared" si="0"/>
        <v>2</v>
      </c>
      <c r="I24" t="str">
        <f t="shared" si="1"/>
        <v>2</v>
      </c>
      <c r="J24" t="str">
        <f t="shared" si="2"/>
        <v>0</v>
      </c>
      <c r="K24" t="str">
        <f t="shared" si="3"/>
        <v>4</v>
      </c>
      <c r="L24" t="s">
        <v>89</v>
      </c>
      <c r="M24" t="s">
        <v>90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2</v>
      </c>
      <c r="Y24">
        <v>0.11</v>
      </c>
      <c r="Z24">
        <v>2559</v>
      </c>
      <c r="AA24">
        <v>3</v>
      </c>
    </row>
    <row r="25" spans="1:27" ht="16.5" customHeight="1" x14ac:dyDescent="0.2">
      <c r="A25" t="s">
        <v>27</v>
      </c>
      <c r="B25" t="s">
        <v>28</v>
      </c>
      <c r="C25" s="2" t="s">
        <v>91</v>
      </c>
      <c r="D25" t="s">
        <v>92</v>
      </c>
      <c r="E25" t="s">
        <v>31</v>
      </c>
      <c r="F25" t="s">
        <v>88</v>
      </c>
      <c r="G25">
        <v>1</v>
      </c>
      <c r="H25" t="str">
        <f t="shared" si="0"/>
        <v>2</v>
      </c>
      <c r="I25" t="str">
        <f t="shared" si="1"/>
        <v>1</v>
      </c>
      <c r="J25" t="str">
        <f t="shared" si="2"/>
        <v>2</v>
      </c>
      <c r="K25" t="str">
        <f t="shared" si="3"/>
        <v>3</v>
      </c>
      <c r="L25" t="s">
        <v>93</v>
      </c>
      <c r="M25" t="s">
        <v>94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4</v>
      </c>
      <c r="Y25">
        <v>0.22</v>
      </c>
      <c r="Z25">
        <v>2559</v>
      </c>
      <c r="AA25">
        <v>3</v>
      </c>
    </row>
    <row r="26" spans="1:27" ht="16.5" customHeight="1" x14ac:dyDescent="0.2">
      <c r="A26" t="s">
        <v>27</v>
      </c>
      <c r="B26" t="s">
        <v>28</v>
      </c>
      <c r="C26" s="2" t="s">
        <v>95</v>
      </c>
      <c r="D26" t="s">
        <v>96</v>
      </c>
      <c r="E26" t="s">
        <v>31</v>
      </c>
      <c r="F26" t="s">
        <v>97</v>
      </c>
      <c r="G26">
        <v>1</v>
      </c>
      <c r="H26" t="str">
        <f t="shared" si="0"/>
        <v>3</v>
      </c>
      <c r="I26" t="str">
        <f t="shared" si="1"/>
        <v>3</v>
      </c>
      <c r="J26" t="str">
        <f t="shared" si="2"/>
        <v>0</v>
      </c>
      <c r="K26" t="str">
        <f t="shared" si="3"/>
        <v>6</v>
      </c>
      <c r="L26" t="s">
        <v>33</v>
      </c>
      <c r="M26" t="s">
        <v>98</v>
      </c>
      <c r="N26">
        <v>0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</v>
      </c>
      <c r="X26">
        <v>6</v>
      </c>
      <c r="Y26">
        <v>0.33</v>
      </c>
      <c r="Z26">
        <v>2559</v>
      </c>
      <c r="AA26">
        <v>3</v>
      </c>
    </row>
    <row r="27" spans="1:27" ht="16.5" customHeight="1" x14ac:dyDescent="0.2">
      <c r="A27" t="s">
        <v>27</v>
      </c>
      <c r="B27" t="s">
        <v>28</v>
      </c>
      <c r="C27" s="2" t="s">
        <v>99</v>
      </c>
      <c r="D27" t="s">
        <v>100</v>
      </c>
      <c r="E27" t="s">
        <v>31</v>
      </c>
      <c r="F27" t="s">
        <v>97</v>
      </c>
      <c r="G27">
        <v>1</v>
      </c>
      <c r="H27" t="str">
        <f t="shared" si="0"/>
        <v>3</v>
      </c>
      <c r="I27" t="str">
        <f t="shared" si="1"/>
        <v>2</v>
      </c>
      <c r="J27" t="str">
        <f t="shared" si="2"/>
        <v>2</v>
      </c>
      <c r="K27" t="str">
        <f t="shared" si="3"/>
        <v>5</v>
      </c>
      <c r="L27" t="s">
        <v>63</v>
      </c>
      <c r="M27" t="s">
        <v>101</v>
      </c>
      <c r="N27">
        <v>0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3</v>
      </c>
      <c r="X27">
        <v>9</v>
      </c>
      <c r="Y27">
        <v>0.5</v>
      </c>
      <c r="Z27">
        <v>2559</v>
      </c>
      <c r="AA27">
        <v>3</v>
      </c>
    </row>
    <row r="28" spans="1:27" ht="16.5" customHeight="1" x14ac:dyDescent="0.2">
      <c r="A28" t="s">
        <v>27</v>
      </c>
      <c r="B28" t="s">
        <v>28</v>
      </c>
      <c r="C28" s="2" t="s">
        <v>102</v>
      </c>
      <c r="D28" t="s">
        <v>103</v>
      </c>
      <c r="E28" t="s">
        <v>31</v>
      </c>
      <c r="F28" t="s">
        <v>97</v>
      </c>
      <c r="G28">
        <v>1</v>
      </c>
      <c r="H28" t="str">
        <f t="shared" si="0"/>
        <v>3</v>
      </c>
      <c r="I28" t="str">
        <f t="shared" si="1"/>
        <v>0</v>
      </c>
      <c r="J28" t="str">
        <f t="shared" si="2"/>
        <v>9</v>
      </c>
      <c r="K28" t="str">
        <f t="shared" si="3"/>
        <v>0</v>
      </c>
      <c r="L28" t="s">
        <v>55</v>
      </c>
      <c r="M28" t="s">
        <v>104</v>
      </c>
      <c r="N28">
        <v>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5</v>
      </c>
      <c r="X28">
        <v>15</v>
      </c>
      <c r="Y28">
        <v>0.83</v>
      </c>
      <c r="Z28">
        <v>2559</v>
      </c>
      <c r="AA28">
        <v>3</v>
      </c>
    </row>
    <row r="29" spans="1:27" ht="16.5" customHeight="1" x14ac:dyDescent="0.2">
      <c r="C29" s="2"/>
    </row>
    <row r="30" spans="1:27" ht="16.5" customHeight="1" x14ac:dyDescent="0.2">
      <c r="A30" t="s">
        <v>108</v>
      </c>
      <c r="B30" t="s">
        <v>28</v>
      </c>
      <c r="C30" s="2" t="s">
        <v>109</v>
      </c>
      <c r="D30" t="s">
        <v>110</v>
      </c>
      <c r="E30" t="s">
        <v>31</v>
      </c>
      <c r="F30" t="s">
        <v>111</v>
      </c>
      <c r="G30">
        <v>1201</v>
      </c>
      <c r="H30" t="str">
        <f t="shared" ref="H30" si="8">LEFT(L30,1)</f>
        <v>3</v>
      </c>
      <c r="I30" t="str">
        <f t="shared" ref="I30" si="9">MID(L30,4,1)</f>
        <v>3</v>
      </c>
      <c r="J30" t="str">
        <f t="shared" ref="J30" si="10">MID(L30,6,1)</f>
        <v>0</v>
      </c>
      <c r="K30" t="str">
        <f t="shared" ref="K30" si="11">MID(L30,8,1)</f>
        <v>6</v>
      </c>
      <c r="L30" t="s">
        <v>33</v>
      </c>
      <c r="M30" t="s">
        <v>112</v>
      </c>
      <c r="N30">
        <v>0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8</v>
      </c>
      <c r="V30">
        <v>1</v>
      </c>
      <c r="W30">
        <v>11</v>
      </c>
      <c r="X30">
        <v>33</v>
      </c>
      <c r="Y30">
        <v>1.83</v>
      </c>
      <c r="Z30">
        <v>2559</v>
      </c>
      <c r="AA30">
        <v>3</v>
      </c>
    </row>
    <row r="31" spans="1:27" ht="16.5" customHeight="1" x14ac:dyDescent="0.2">
      <c r="C31" s="2"/>
    </row>
    <row r="32" spans="1:27" ht="16.5" customHeight="1" x14ac:dyDescent="0.2">
      <c r="A32" t="s">
        <v>113</v>
      </c>
      <c r="B32" t="s">
        <v>28</v>
      </c>
      <c r="C32" s="2" t="s">
        <v>114</v>
      </c>
      <c r="D32" t="s">
        <v>115</v>
      </c>
      <c r="E32" t="s">
        <v>31</v>
      </c>
      <c r="F32" t="s">
        <v>116</v>
      </c>
      <c r="G32">
        <v>1501</v>
      </c>
      <c r="H32" t="str">
        <f t="shared" ref="H32:H39" si="12">LEFT(L32,1)</f>
        <v>3</v>
      </c>
      <c r="I32" t="str">
        <f t="shared" ref="I32:I39" si="13">MID(L32,4,1)</f>
        <v>3</v>
      </c>
      <c r="J32" t="str">
        <f t="shared" ref="J32:J39" si="14">MID(L32,6,1)</f>
        <v>0</v>
      </c>
      <c r="K32" t="str">
        <f t="shared" ref="K32:K39" si="15">MID(L32,8,1)</f>
        <v>6</v>
      </c>
      <c r="L32" t="s">
        <v>33</v>
      </c>
      <c r="M32" t="s">
        <v>117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3</v>
      </c>
      <c r="Y32">
        <v>0.25</v>
      </c>
      <c r="Z32">
        <v>2559</v>
      </c>
      <c r="AA32">
        <v>3</v>
      </c>
    </row>
    <row r="33" spans="1:27" ht="16.5" customHeight="1" x14ac:dyDescent="0.2">
      <c r="A33" t="s">
        <v>113</v>
      </c>
      <c r="B33" t="s">
        <v>28</v>
      </c>
      <c r="C33" s="2" t="s">
        <v>120</v>
      </c>
      <c r="D33" t="s">
        <v>121</v>
      </c>
      <c r="E33" t="s">
        <v>31</v>
      </c>
      <c r="F33" t="s">
        <v>122</v>
      </c>
      <c r="G33">
        <v>1501</v>
      </c>
      <c r="H33" t="str">
        <f t="shared" si="12"/>
        <v>2</v>
      </c>
      <c r="I33" t="str">
        <f t="shared" si="13"/>
        <v>2</v>
      </c>
      <c r="J33" t="str">
        <f t="shared" si="14"/>
        <v>0</v>
      </c>
      <c r="K33" t="str">
        <f t="shared" si="15"/>
        <v>4</v>
      </c>
      <c r="L33" t="s">
        <v>89</v>
      </c>
      <c r="M33" t="s">
        <v>123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</v>
      </c>
      <c r="X33">
        <v>4</v>
      </c>
      <c r="Y33">
        <v>0.33</v>
      </c>
      <c r="Z33">
        <v>2559</v>
      </c>
      <c r="AA33">
        <v>3</v>
      </c>
    </row>
    <row r="34" spans="1:27" ht="16.5" customHeight="1" x14ac:dyDescent="0.2">
      <c r="A34" t="s">
        <v>113</v>
      </c>
      <c r="B34" t="s">
        <v>28</v>
      </c>
      <c r="C34" s="2" t="s">
        <v>124</v>
      </c>
      <c r="D34" t="s">
        <v>125</v>
      </c>
      <c r="E34" t="s">
        <v>31</v>
      </c>
      <c r="F34" t="s">
        <v>88</v>
      </c>
      <c r="G34">
        <v>1501</v>
      </c>
      <c r="H34" t="str">
        <f t="shared" si="12"/>
        <v>3</v>
      </c>
      <c r="I34" t="str">
        <f t="shared" si="13"/>
        <v>3</v>
      </c>
      <c r="J34" t="str">
        <f t="shared" si="14"/>
        <v>0</v>
      </c>
      <c r="K34" t="str">
        <f t="shared" si="15"/>
        <v>6</v>
      </c>
      <c r="L34" t="s">
        <v>33</v>
      </c>
      <c r="M34" t="s">
        <v>126</v>
      </c>
      <c r="N34">
        <v>0</v>
      </c>
      <c r="O34">
        <v>0</v>
      </c>
      <c r="P34">
        <v>0</v>
      </c>
      <c r="Q34">
        <v>7</v>
      </c>
      <c r="R34">
        <v>0</v>
      </c>
      <c r="S34">
        <v>0</v>
      </c>
      <c r="T34">
        <v>0</v>
      </c>
      <c r="U34">
        <v>0</v>
      </c>
      <c r="V34">
        <v>0</v>
      </c>
      <c r="W34">
        <v>7</v>
      </c>
      <c r="X34">
        <v>21</v>
      </c>
      <c r="Y34">
        <v>1.75</v>
      </c>
      <c r="Z34">
        <v>2559</v>
      </c>
      <c r="AA34">
        <v>3</v>
      </c>
    </row>
    <row r="35" spans="1:27" ht="16.5" customHeight="1" x14ac:dyDescent="0.2">
      <c r="A35" t="s">
        <v>113</v>
      </c>
      <c r="B35" t="s">
        <v>28</v>
      </c>
      <c r="C35" s="2" t="s">
        <v>127</v>
      </c>
      <c r="D35" t="s">
        <v>128</v>
      </c>
      <c r="E35" t="s">
        <v>31</v>
      </c>
      <c r="F35" t="s">
        <v>88</v>
      </c>
      <c r="G35">
        <v>1501</v>
      </c>
      <c r="H35" t="str">
        <f t="shared" si="12"/>
        <v>2</v>
      </c>
      <c r="I35" t="str">
        <f t="shared" si="13"/>
        <v>1</v>
      </c>
      <c r="J35" t="str">
        <f t="shared" si="14"/>
        <v>2</v>
      </c>
      <c r="K35" t="str">
        <f t="shared" si="15"/>
        <v>3</v>
      </c>
      <c r="L35" t="s">
        <v>93</v>
      </c>
      <c r="M35" t="s">
        <v>94</v>
      </c>
      <c r="N35">
        <v>0</v>
      </c>
      <c r="O35">
        <v>0</v>
      </c>
      <c r="P35">
        <v>0</v>
      </c>
      <c r="Q35">
        <v>7</v>
      </c>
      <c r="R35">
        <v>0</v>
      </c>
      <c r="S35">
        <v>0</v>
      </c>
      <c r="T35">
        <v>0</v>
      </c>
      <c r="U35">
        <v>0</v>
      </c>
      <c r="V35">
        <v>0</v>
      </c>
      <c r="W35">
        <v>7</v>
      </c>
      <c r="X35">
        <v>14</v>
      </c>
      <c r="Y35">
        <v>1.17</v>
      </c>
      <c r="Z35">
        <v>2559</v>
      </c>
      <c r="AA35">
        <v>3</v>
      </c>
    </row>
    <row r="36" spans="1:27" ht="16.5" customHeight="1" x14ac:dyDescent="0.2">
      <c r="A36" t="s">
        <v>113</v>
      </c>
      <c r="B36" t="s">
        <v>28</v>
      </c>
      <c r="C36" s="2" t="s">
        <v>129</v>
      </c>
      <c r="D36" t="s">
        <v>118</v>
      </c>
      <c r="E36" t="s">
        <v>31</v>
      </c>
      <c r="F36" t="s">
        <v>88</v>
      </c>
      <c r="G36">
        <v>1501</v>
      </c>
      <c r="H36" t="str">
        <f t="shared" si="12"/>
        <v>6</v>
      </c>
      <c r="I36" t="str">
        <f t="shared" si="13"/>
        <v>0</v>
      </c>
      <c r="J36" t="str">
        <f>MID(L36,6,2)</f>
        <v>18</v>
      </c>
      <c r="K36" t="str">
        <f>MID(L36,9,1)</f>
        <v>0</v>
      </c>
      <c r="L36" t="s">
        <v>119</v>
      </c>
      <c r="M36" t="s">
        <v>130</v>
      </c>
      <c r="N36">
        <v>0</v>
      </c>
      <c r="O36">
        <v>0</v>
      </c>
      <c r="P36">
        <v>0</v>
      </c>
      <c r="Q36">
        <v>11</v>
      </c>
      <c r="R36">
        <v>0</v>
      </c>
      <c r="S36">
        <v>0</v>
      </c>
      <c r="T36">
        <v>0</v>
      </c>
      <c r="U36">
        <v>0</v>
      </c>
      <c r="V36">
        <v>0</v>
      </c>
      <c r="W36">
        <v>11</v>
      </c>
      <c r="X36">
        <v>66</v>
      </c>
      <c r="Y36">
        <v>5.5</v>
      </c>
      <c r="Z36">
        <v>2559</v>
      </c>
      <c r="AA36">
        <v>3</v>
      </c>
    </row>
    <row r="37" spans="1:27" ht="16.5" customHeight="1" x14ac:dyDescent="0.2">
      <c r="A37" t="s">
        <v>113</v>
      </c>
      <c r="B37" t="s">
        <v>28</v>
      </c>
      <c r="C37" s="2" t="s">
        <v>131</v>
      </c>
      <c r="D37" t="s">
        <v>132</v>
      </c>
      <c r="E37" t="s">
        <v>31</v>
      </c>
      <c r="F37" t="s">
        <v>133</v>
      </c>
      <c r="G37">
        <v>1501</v>
      </c>
      <c r="H37" t="str">
        <f t="shared" si="12"/>
        <v>2</v>
      </c>
      <c r="I37" t="str">
        <f t="shared" si="13"/>
        <v>2</v>
      </c>
      <c r="J37" t="str">
        <f t="shared" si="14"/>
        <v>0</v>
      </c>
      <c r="K37" t="str">
        <f t="shared" si="15"/>
        <v>4</v>
      </c>
      <c r="L37" t="s">
        <v>89</v>
      </c>
      <c r="M37" t="s">
        <v>123</v>
      </c>
      <c r="N37">
        <v>0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2</v>
      </c>
      <c r="X37">
        <v>4</v>
      </c>
      <c r="Y37">
        <v>0.33</v>
      </c>
      <c r="Z37">
        <v>2559</v>
      </c>
      <c r="AA37">
        <v>3</v>
      </c>
    </row>
    <row r="38" spans="1:27" ht="16.5" customHeight="1" x14ac:dyDescent="0.2">
      <c r="C38" s="2"/>
    </row>
    <row r="39" spans="1:27" ht="16.5" customHeight="1" x14ac:dyDescent="0.2">
      <c r="A39" t="s">
        <v>134</v>
      </c>
      <c r="B39" t="s">
        <v>28</v>
      </c>
      <c r="C39" s="2" t="s">
        <v>135</v>
      </c>
      <c r="D39" t="s">
        <v>136</v>
      </c>
      <c r="E39" t="s">
        <v>31</v>
      </c>
      <c r="F39" t="s">
        <v>137</v>
      </c>
      <c r="G39">
        <v>1</v>
      </c>
      <c r="H39" t="str">
        <f t="shared" si="12"/>
        <v>3</v>
      </c>
      <c r="I39" t="str">
        <f t="shared" si="13"/>
        <v>0</v>
      </c>
      <c r="J39" t="str">
        <f t="shared" si="14"/>
        <v>9</v>
      </c>
      <c r="K39" t="str">
        <f t="shared" si="15"/>
        <v>0</v>
      </c>
      <c r="L39" t="s">
        <v>55</v>
      </c>
      <c r="M39" t="s">
        <v>138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3</v>
      </c>
      <c r="X39">
        <v>9</v>
      </c>
      <c r="Y39">
        <v>0.75</v>
      </c>
      <c r="Z39">
        <v>2559</v>
      </c>
      <c r="AA39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ภาคเรียนที่_1_2559</vt:lpstr>
      <vt:lpstr>ภาคเรียนที่_2_2559</vt:lpstr>
      <vt:lpstr>ภาคฤดูร้อน_2559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2018-11-05T06:41:47Z</dcterms:created>
  <dcterms:modified xsi:type="dcterms:W3CDTF">2018-11-07T03:59:54Z</dcterms:modified>
</cp:coreProperties>
</file>