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8\"/>
    </mc:Choice>
  </mc:AlternateContent>
  <bookViews>
    <workbookView xWindow="0" yWindow="0" windowWidth="21600" windowHeight="9750"/>
  </bookViews>
  <sheets>
    <sheet name="ภาคเรียนที่_1_2558" sheetId="1" r:id="rId1"/>
    <sheet name="ภาคเรียนที่_2_2558" sheetId="2" r:id="rId2"/>
    <sheet name="ภาคเรียนฤดูร้อน_2558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K4" i="1"/>
  <c r="J4" i="1"/>
  <c r="I4" i="1"/>
  <c r="H4" i="1"/>
  <c r="K3" i="1"/>
  <c r="J3" i="1"/>
  <c r="I3" i="1"/>
  <c r="H3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2" i="1"/>
  <c r="J2" i="1"/>
  <c r="I2" i="1"/>
  <c r="H2" i="1"/>
  <c r="K94" i="2" l="1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1" i="2"/>
  <c r="J31" i="2"/>
  <c r="I31" i="2"/>
  <c r="H31" i="2"/>
  <c r="K30" i="2"/>
  <c r="J30" i="2"/>
  <c r="I30" i="2"/>
  <c r="H30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2" i="2"/>
  <c r="J2" i="2"/>
  <c r="I2" i="2"/>
  <c r="H2" i="2"/>
  <c r="K4" i="3" l="1"/>
  <c r="J4" i="3"/>
  <c r="I4" i="3"/>
  <c r="H4" i="3"/>
  <c r="K3" i="3"/>
  <c r="J3" i="3"/>
  <c r="I3" i="3"/>
  <c r="H3" i="3"/>
  <c r="K2" i="3"/>
  <c r="J2" i="3"/>
  <c r="I2" i="3"/>
  <c r="H2" i="3"/>
  <c r="K116" i="3"/>
  <c r="J116" i="3"/>
  <c r="I116" i="3"/>
  <c r="H116" i="3"/>
  <c r="K115" i="3"/>
  <c r="J115" i="3"/>
  <c r="I115" i="3"/>
  <c r="H115" i="3"/>
  <c r="K114" i="3"/>
  <c r="J114" i="3"/>
  <c r="I114" i="3"/>
  <c r="H114" i="3"/>
  <c r="K113" i="3"/>
  <c r="J113" i="3"/>
  <c r="I113" i="3"/>
  <c r="H113" i="3"/>
  <c r="K112" i="3"/>
  <c r="J112" i="3"/>
  <c r="I112" i="3"/>
  <c r="H112" i="3"/>
  <c r="K111" i="3"/>
  <c r="J111" i="3"/>
  <c r="I111" i="3"/>
  <c r="H111" i="3"/>
  <c r="K110" i="3"/>
  <c r="J110" i="3"/>
  <c r="I110" i="3"/>
  <c r="H110" i="3"/>
  <c r="K109" i="3"/>
  <c r="J109" i="3"/>
  <c r="I109" i="3"/>
  <c r="H109" i="3"/>
  <c r="K108" i="3"/>
  <c r="J108" i="3"/>
  <c r="I108" i="3"/>
  <c r="H108" i="3"/>
  <c r="K107" i="3"/>
  <c r="J107" i="3"/>
  <c r="I107" i="3"/>
  <c r="H107" i="3"/>
  <c r="K106" i="3"/>
  <c r="J106" i="3"/>
  <c r="I106" i="3"/>
  <c r="H106" i="3"/>
  <c r="K105" i="3"/>
  <c r="J105" i="3"/>
  <c r="I105" i="3"/>
  <c r="H105" i="3"/>
  <c r="K104" i="3"/>
  <c r="J104" i="3"/>
  <c r="I104" i="3"/>
  <c r="H104" i="3"/>
  <c r="K103" i="3"/>
  <c r="J103" i="3"/>
  <c r="I103" i="3"/>
  <c r="H103" i="3"/>
  <c r="K102" i="3"/>
  <c r="J102" i="3"/>
  <c r="I102" i="3"/>
  <c r="H102" i="3"/>
  <c r="K101" i="3"/>
  <c r="J101" i="3"/>
  <c r="I101" i="3"/>
  <c r="H101" i="3"/>
  <c r="K100" i="3"/>
  <c r="J100" i="3"/>
  <c r="I100" i="3"/>
  <c r="H100" i="3"/>
  <c r="K99" i="3"/>
  <c r="J99" i="3"/>
  <c r="I99" i="3"/>
  <c r="H99" i="3"/>
  <c r="K98" i="3"/>
  <c r="J98" i="3"/>
  <c r="I98" i="3"/>
  <c r="H98" i="3"/>
  <c r="K97" i="3"/>
  <c r="J97" i="3"/>
  <c r="I97" i="3"/>
  <c r="H97" i="3"/>
  <c r="K96" i="3"/>
  <c r="J96" i="3"/>
  <c r="I96" i="3"/>
  <c r="H96" i="3"/>
  <c r="K95" i="3"/>
  <c r="J95" i="3"/>
  <c r="I95" i="3"/>
  <c r="H95" i="3"/>
  <c r="K94" i="3"/>
  <c r="J94" i="3"/>
  <c r="I94" i="3"/>
  <c r="H94" i="3"/>
  <c r="K93" i="3"/>
  <c r="J93" i="3"/>
  <c r="I93" i="3"/>
  <c r="H93" i="3"/>
  <c r="K92" i="3"/>
  <c r="J92" i="3"/>
  <c r="I92" i="3"/>
  <c r="H92" i="3"/>
  <c r="K91" i="3"/>
  <c r="J91" i="3"/>
  <c r="I91" i="3"/>
  <c r="H91" i="3"/>
  <c r="K90" i="3"/>
  <c r="J90" i="3"/>
  <c r="I90" i="3"/>
  <c r="H90" i="3"/>
  <c r="K89" i="3"/>
  <c r="J89" i="3"/>
  <c r="I89" i="3"/>
  <c r="H89" i="3"/>
  <c r="K88" i="3"/>
  <c r="J88" i="3"/>
  <c r="I88" i="3"/>
  <c r="H88" i="3"/>
  <c r="K87" i="3"/>
  <c r="J87" i="3"/>
  <c r="I87" i="3"/>
  <c r="H87" i="3"/>
  <c r="K86" i="3"/>
  <c r="J86" i="3"/>
  <c r="I86" i="3"/>
  <c r="H86" i="3"/>
  <c r="K85" i="3"/>
  <c r="J85" i="3"/>
  <c r="I85" i="3"/>
  <c r="H85" i="3"/>
  <c r="K84" i="3"/>
  <c r="J84" i="3"/>
  <c r="I84" i="3"/>
  <c r="H84" i="3"/>
  <c r="K82" i="3"/>
  <c r="J82" i="3"/>
  <c r="I82" i="3"/>
  <c r="H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</calcChain>
</file>

<file path=xl/sharedStrings.xml><?xml version="1.0" encoding="utf-8"?>
<sst xmlns="http://schemas.openxmlformats.org/spreadsheetml/2006/main" count="2446" uniqueCount="215">
  <si>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</si>
  <si>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</si>
  <si>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</si>
  <si>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</si>
  <si>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</si>
  <si>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</si>
  <si>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</si>
  <si>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</si>
  <si>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</si>
  <si>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</si>
  <si>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</si>
  <si>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</si>
  <si>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</si>
  <si>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</si>
  <si>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</si>
  <si>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</si>
  <si>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</si>
  <si>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</si>
  <si>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</si>
  <si>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</si>
  <si>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</si>
  <si>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</si>
  <si>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</si>
  <si>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</si>
  <si>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</si>
  <si>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</si>
  <si>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</si>
  <si>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</si>
  <si>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</si>
  <si>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3 (3-0-6)</t>
  </si>
  <si>
    <t>2 (2-0-4)</t>
  </si>
  <si>
    <t>3 (2-2-5)</t>
  </si>
  <si>
    <t>พัทลุง</t>
  </si>
  <si>
    <t>4 (4-0-8)</t>
  </si>
  <si>
    <t>3 (0-9-0)</t>
  </si>
  <si>
    <t>2 (1-2-3)</t>
  </si>
  <si>
    <t>0801121</t>
  </si>
  <si>
    <t>หลักการพื้นฐานทางนิติศาสตร์</t>
  </si>
  <si>
    <t>คณะนิติศาสตร์</t>
  </si>
  <si>
    <t>นิติศาสตร์</t>
  </si>
  <si>
    <t>กรรณภัทร ชิตวงศ์</t>
  </si>
  <si>
    <t>0801122</t>
  </si>
  <si>
    <t>ประวัติศาสตร์กฎหมาย</t>
  </si>
  <si>
    <t>หทัยกาญจน์ กำเหนิดเพชร</t>
  </si>
  <si>
    <t>0801123</t>
  </si>
  <si>
    <t>กฎหมายอาญา 1 : บทบัญญัติทั่วไป</t>
  </si>
  <si>
    <t>กรกฎ ทองขะโชค</t>
  </si>
  <si>
    <t>0801141</t>
  </si>
  <si>
    <t>นิติกรรมและสัญญา</t>
  </si>
  <si>
    <t>ศาสตรา แก้วแพง</t>
  </si>
  <si>
    <t>0801211</t>
  </si>
  <si>
    <t>ภาษาอังกฤษสำหรับนักกฎหมาย 1</t>
  </si>
  <si>
    <t>ศาสตรา แก้วแพง,หทัยกาญจน์ กำเหนิดเพชร</t>
  </si>
  <si>
    <t>0801221</t>
  </si>
  <si>
    <t>กฎหมายอาญา 2 : ภาคความผิด</t>
  </si>
  <si>
    <t>0801222</t>
  </si>
  <si>
    <t>ตรรกวิทยาเพื่อการศึกษากฎหมาย</t>
  </si>
  <si>
    <t>ศุภวีร์ เกลี้ยงจันทร์</t>
  </si>
  <si>
    <t>0801223</t>
  </si>
  <si>
    <t>หลักกฎหมายมหาชน</t>
  </si>
  <si>
    <t>เจษฎา ทองขาว</t>
  </si>
  <si>
    <t>0801233</t>
  </si>
  <si>
    <t>กฎหมายรัฐธรรมนูญ</t>
  </si>
  <si>
    <t>ศาสดา วิริยานุพงศ์,เจษฎา ทองขาว</t>
  </si>
  <si>
    <t>0801241</t>
  </si>
  <si>
    <t>เอกเทศสัญญา 1</t>
  </si>
  <si>
    <t>0801242</t>
  </si>
  <si>
    <t>หนี้</t>
  </si>
  <si>
    <t>0801243</t>
  </si>
  <si>
    <t>ละเมิด การจัดการงานนอกสั่งและลาภมิควรได้</t>
  </si>
  <si>
    <t>จิรนันท์ ไชยบุปผา</t>
  </si>
  <si>
    <t>0801244</t>
  </si>
  <si>
    <t>เอกเทศสัญญา 2</t>
  </si>
  <si>
    <t>0801245</t>
  </si>
  <si>
    <t>ประกันด้วยบุคคลและทรัพย์</t>
  </si>
  <si>
    <t>อานนท์ ศรีบุญโรจน์</t>
  </si>
  <si>
    <t>0801246</t>
  </si>
  <si>
    <t>ทรัพย์สินและที่ดิน</t>
  </si>
  <si>
    <t>กฤษฎา อภินวถาวรกุล</t>
  </si>
  <si>
    <t>0801247</t>
  </si>
  <si>
    <t>ประกันภัย</t>
  </si>
  <si>
    <t>ธีรยุทธ ปักษา</t>
  </si>
  <si>
    <t>0801311</t>
  </si>
  <si>
    <t>ภาษาอังกฤษสำหรับนักกฎหมาย 2</t>
  </si>
  <si>
    <t>นฤมล ฐานิสโร</t>
  </si>
  <si>
    <t>0801322</t>
  </si>
  <si>
    <t>วิธีพิจารณาความอาญา 1</t>
  </si>
  <si>
    <t>0801323</t>
  </si>
  <si>
    <t>วิธีพิจารณาความอาญา 2</t>
  </si>
  <si>
    <t>กฤษฎา อภินวถาวรกุล,เจษฎา ทองขาว</t>
  </si>
  <si>
    <t>0801331</t>
  </si>
  <si>
    <t>วิธีพิจารณาความแพ่ง 1</t>
  </si>
  <si>
    <t>พรสักก์ พิทักษ์ธรรม,วสุพัชร์ จงเพิ่มวัฒนะพล</t>
  </si>
  <si>
    <t>0801332</t>
  </si>
  <si>
    <t>วิธีพิจารณาความแพ่ง 2</t>
  </si>
  <si>
    <t>0801333</t>
  </si>
  <si>
    <t>พระธรรมนูญศาลยุติธรรมและระบบตุลาการ</t>
  </si>
  <si>
    <t>0801334</t>
  </si>
  <si>
    <t>กฎหมายปกครองท้องถิ่น</t>
  </si>
  <si>
    <t>ศรุต จุ๋ยมณี</t>
  </si>
  <si>
    <t>0801339</t>
  </si>
  <si>
    <t>พยาน</t>
  </si>
  <si>
    <t>0801341</t>
  </si>
  <si>
    <t>กฎหมายล้มละลายและฟื้นฟูกิจการ</t>
  </si>
  <si>
    <t>กฤษฎา อภินวถาวรกุล,นฤมล ฐานิสโร</t>
  </si>
  <si>
    <t>0801342</t>
  </si>
  <si>
    <t>มรดก</t>
  </si>
  <si>
    <t>กฤษฎา อภินวถาวรกุล,ศุภวีร์ เกลี้ยงจันทร์</t>
  </si>
  <si>
    <t>0801344</t>
  </si>
  <si>
    <t>หุ้นส่วน - บริษัท</t>
  </si>
  <si>
    <t>0801345</t>
  </si>
  <si>
    <t>ตั๋วเงิน</t>
  </si>
  <si>
    <t>0801349</t>
  </si>
  <si>
    <t>กฎหมายครอบครัว</t>
  </si>
  <si>
    <t>0801412</t>
  </si>
  <si>
    <t>นิติปรัชญา</t>
  </si>
  <si>
    <t>0801424</t>
  </si>
  <si>
    <t>อาชญาวิทยาและทัณฑวิทยา</t>
  </si>
  <si>
    <t>0801425</t>
  </si>
  <si>
    <t>ภาษีอากร 1</t>
  </si>
  <si>
    <t>0801426</t>
  </si>
  <si>
    <t>กฎหมายแรงงาน 1</t>
  </si>
  <si>
    <t>กรรณภัทร ชิตวงศ์,ธีรยุทธ ปักษา</t>
  </si>
  <si>
    <t>0801431</t>
  </si>
  <si>
    <t>กฎหมายปกครอง 1</t>
  </si>
  <si>
    <t>0801432</t>
  </si>
  <si>
    <t>กฎหมายปกครอง 2</t>
  </si>
  <si>
    <t>0801439</t>
  </si>
  <si>
    <t>กฎหมายอนุรักษ์ธรรมชาติและสิ่งแวดล้อม</t>
  </si>
  <si>
    <t>0801448</t>
  </si>
  <si>
    <t>กฎหมายการเกษตรและการประมง</t>
  </si>
  <si>
    <t>จิรนันท์ ไชยบุปผา,หทัยกาญจน์ กำเหนิดเพชร</t>
  </si>
  <si>
    <t>0801451</t>
  </si>
  <si>
    <t>กฎหมายระหว่างประเทศแผนกคดีเมือง</t>
  </si>
  <si>
    <t>0801454</t>
  </si>
  <si>
    <t>กฎหมายอาเซียน</t>
  </si>
  <si>
    <t>0801459</t>
  </si>
  <si>
    <t>กฎหมายระหว่างประเทศแผนกคดีบุคคล</t>
  </si>
  <si>
    <t>นฤมล ฐานิสโร,อานนท์ ศรีบุญโรจน์</t>
  </si>
  <si>
    <t>0801461</t>
  </si>
  <si>
    <t>กฎหมายพรรคการเมืองและการเลือกตั้ง</t>
  </si>
  <si>
    <t>0801462</t>
  </si>
  <si>
    <t>กฎหมายคุ้มครองผู้บริโภค</t>
  </si>
  <si>
    <t>กรรณภัทร ชิตวงศ์,หทัยกาญจน์ กำเหนิดเพชร</t>
  </si>
  <si>
    <t>0801466</t>
  </si>
  <si>
    <t>กฎหมายอาญาระหว่างประเทศ</t>
  </si>
  <si>
    <t>เสาวณีย์ แก้วจุลกาญจน์</t>
  </si>
  <si>
    <t>0801468</t>
  </si>
  <si>
    <t>ประสบการณ์วิชาชีพนิติศาสตร์</t>
  </si>
  <si>
    <t>กรกฎ ทองขะโชค,กรรณภัทร ชิตวงศ์,กฤษฎา อภินวถาวรกุล,จิรนันท์ ไชยบุปผา,ธีรยุทธ ปักษา,นฤมล ฐานิสโร,ศรุต จุ๋ยมณี,ศาสตรา แก้วแพง,ศุภวีร์ เกลี้ยงจันทร์,หทัยกาญจน์ กำเหนิดเพชร,อานนท์ ศรีบุญโรจน์,เจษฎา ทองขาว,เสาวณีย์ แก้วจุลกาญจน์</t>
  </si>
  <si>
    <t>0000146</t>
  </si>
  <si>
    <t>กฎหมายในชีวิตประจำวัน</t>
  </si>
  <si>
    <t>ศึกษาทั่วไป(สังกัดนิติศาสตร์)</t>
  </si>
  <si>
    <t>ภาณุวัฒน์ ปานแก้ว</t>
  </si>
  <si>
    <t>กัญญารัตน์ สวัสดิวงศ์</t>
  </si>
  <si>
    <t>ธนากร โกมลวานิช</t>
  </si>
  <si>
    <t>0801113</t>
  </si>
  <si>
    <t>สิทธิมนุษยชน</t>
  </si>
  <si>
    <t>เอกราช สุวรรณรัตน์</t>
  </si>
  <si>
    <t>ศิริชัย กุมารจันทร์</t>
  </si>
  <si>
    <t>วิสิษฐ เขาทอง</t>
  </si>
  <si>
    <t>ปพนธีร์ ธีระพันธ์</t>
  </si>
  <si>
    <t>0801212</t>
  </si>
  <si>
    <t>กฎหมายไทยเบื้องต้น</t>
  </si>
  <si>
    <t>ปิยปาณ อุปถัมภ์</t>
  </si>
  <si>
    <t>พรรณชม อ่อนน้อย</t>
  </si>
  <si>
    <t>กัญญารัตน์ สวัสดิวงศ์,พรรณชม อ่อนน้อย</t>
  </si>
  <si>
    <t>0801343</t>
  </si>
  <si>
    <t>0801411</t>
  </si>
  <si>
    <t>หลักวิชาชีพนักกฎหมาย</t>
  </si>
  <si>
    <t>กนิษชานันท์ กาละ</t>
  </si>
  <si>
    <t>0801433</t>
  </si>
  <si>
    <t>คดีเยาวชนและครอบครัว</t>
  </si>
  <si>
    <t>กัญญารัตน์ สวัสดิวงศ์,ธนากร โกมลวานิช,ปพนธีร์ ธีระพันธ์,ภาณุวัฒน์ ปานแก้ว,วิสิษฐ เขาทอง,ศิริชัย กุมารจันทร์,เอกราช สุวรรณรัตน์</t>
  </si>
  <si>
    <t>ปริญญาตรี ภาคสมทบ</t>
  </si>
  <si>
    <t>กรกฎ ทองขะโชค,กรรณภัทร ชิตวงศ์,กฤษฎา อภินวถาวรกุล,จิรนันท์ ไชยบุปผา,ธีรยุทธ ปักษา,นฤมล ฐานิสโร,ศรุต จุ๋ยมณี,ศาสตรา แก้วแพง,ศุภวีร์ เกลี้ยงจันทร์,หทัยกาญจน์ กำเหนิดเพชร,อานนท์ ศรีบุญโรจน์,เจษฎา ชีวะหิรัญ,เสาวณีย์ แก้วจุลกาญจน์</t>
  </si>
  <si>
    <t xml:space="preserve">ARR </t>
  </si>
  <si>
    <t>ศึกษาด้วยตนเ อง</t>
  </si>
  <si>
    <t>จิรนันท์ ไชยบุปผา,หทัยกาญจน์ กำเหนิดเพชร,อานนท์ ศรีบุญโรจน์,เจษฎา ทองขาว,เสาวณีย์ แก้วจุลกาญจน์</t>
  </si>
  <si>
    <t>นฤมล ฐานิสโร,หทัยกาญจน์ กำเหนิดเพชร,อานนท์ ศรีบุญโรจน์,เจษฎา ทองขาว,เสาวณีย์ แก้วจุลกาญจน์</t>
  </si>
  <si>
    <t>0801338</t>
  </si>
  <si>
    <t>การสืบสวนสอบสวนและนิติเวช</t>
  </si>
  <si>
    <t>ศาสดา วิริยานุพงศ์,หทัยกาญจน์ กำเหนิดเพชร,เจษฎา ทองขาว</t>
  </si>
  <si>
    <t>0801423</t>
  </si>
  <si>
    <t>การใช้และการตีความกฎหมาย</t>
  </si>
  <si>
    <t>กนกลักษณ์ จุ๋ยมณี,ธีรยุทธ ปักษา</t>
  </si>
  <si>
    <t>0801456</t>
  </si>
  <si>
    <t>กฎหมายการค้าระหว่างประเทศ</t>
  </si>
  <si>
    <t>นฤมล ฐานิสโร,อานนท์ ศรีบุญโรจน์,เสาวณีย์ แก้วจุลกาญจน์</t>
  </si>
  <si>
    <t>กัญญารัตน์ สวัสดิวงศ์,ภาณุวัฒน์ ปานแก้ว</t>
  </si>
  <si>
    <t>ศิริชัย กุมารจันทร์,เอกราช สุวรรณรัตน์</t>
  </si>
  <si>
    <t>ธนากร โกมลวานิช,ภาณุวัฒน์ ปานแก้ว</t>
  </si>
  <si>
    <t>0801231</t>
  </si>
  <si>
    <t>0801413</t>
  </si>
  <si>
    <t>การวิจัยทางนิติศาสตร์</t>
  </si>
  <si>
    <t>จิรนันท์ ไชยบุปผา,หทัยกาญจน์ กำเหนิดเพชร,อานนท์ ศรีบุญโรจน์,เจษฎา ทองขาว</t>
  </si>
  <si>
    <t>ศาสดา วิริยานุพงศ์</t>
  </si>
  <si>
    <t>กนกลักษณ์ จุ๋ยมณี</t>
  </si>
  <si>
    <t>กนกลักษณ์ จุ๋ยมณี,กรกฎ ทองขะโชค,กรรณภัทร ชิตวงศ์,กฤษฎา อภินวถาวรกุล,จิรนันท์ ไชยบุปผา,ธีรยุทธ ปักษา,นฤมล ฐานิสโร,ศรุต จุ๋ยมณี,ศาสตรา แก้วแพง,ศุภวีร์ เกลี้ยงจันทร์,หทัยกาญจน์ กำเหนิดเพชร,อานนท์ ศรีบุญโรจน์,เจษฎา ทองขาว</t>
  </si>
  <si>
    <t>0801434</t>
  </si>
  <si>
    <t>การว่าความและศาลจำลอง</t>
  </si>
  <si>
    <t>จันทราทิพย์ สุขุม,นฤมล ฐานิสโร,เสาวณีย์ แก้วจุลกาญจน์</t>
  </si>
  <si>
    <t>0801455</t>
  </si>
  <si>
    <t>กฎหมายเศรษฐกิจระหว่างประเทศ</t>
  </si>
  <si>
    <t>0801465</t>
  </si>
  <si>
    <t>กฎหมายอิสลาม</t>
  </si>
  <si>
    <t>ปพนธีร์ ธีระพันธ์,ภาณุวัฒน์ ปานแก้ว</t>
  </si>
  <si>
    <t>ภูมิชัย สุวรรณดี</t>
  </si>
  <si>
    <t>ศรุต จุ๋ยมณี,เอกราช สุวรรณรัตน์</t>
  </si>
  <si>
    <t>0801444</t>
  </si>
  <si>
    <t>กฎหมายทรัพย์สินทางปัญญา</t>
  </si>
  <si>
    <t>0801415</t>
  </si>
  <si>
    <t>กฎหมายทหาร</t>
  </si>
  <si>
    <t>กิตตินันท์ ขวัญคง</t>
  </si>
  <si>
    <t>ภาณุวัฒน์ ปานแก้ว,วิสิษฐ เขาทอง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</si>
</sst>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quotePrefix="1" applyFont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abSelected="1" zoomScale="90" zoomScaleNormal="90" workbookViewId="0">
      <selection activeCell="D81" sqref="D81"/>
    </sheetView>
  </sheetViews>
  <sheetFormatPr defaultColWidth="15.625" defaultRowHeight="14.25" x14ac:dyDescent="0.2"/>
  <cols>
    <col min="1" max="1" width="22.125" customWidth="1"/>
    <col min="2" max="2" width="11.75" bestFit="1" customWidth="1"/>
    <col min="3" max="3" width="11.125" style="1" bestFit="1" customWidth="1"/>
    <col min="4" max="4" width="12.25" customWidth="1"/>
    <col min="5" max="5" width="18.25" customWidth="1"/>
    <col min="6" max="6" width="23" customWidth="1"/>
    <col min="7" max="7" width="7.375" style="22" bestFit="1" customWidth="1"/>
    <col min="8" max="11" width="7.375" style="22" customWidth="1"/>
    <col min="12" max="12" width="10.5" style="22" bestFit="1" customWidth="1"/>
    <col min="13" max="13" width="25.625" customWidth="1"/>
    <col min="14" max="14" width="3.875" bestFit="1" customWidth="1"/>
    <col min="15" max="18" width="3.5" bestFit="1" customWidth="1"/>
    <col min="19" max="19" width="4" bestFit="1" customWidth="1"/>
    <col min="20" max="21" width="3.5" bestFit="1" customWidth="1"/>
    <col min="22" max="22" width="5.375" bestFit="1" customWidth="1"/>
    <col min="23" max="23" width="3.75" bestFit="1" customWidth="1"/>
    <col min="24" max="24" width="4.375" bestFit="1" customWidth="1"/>
    <col min="25" max="25" width="5.25" bestFit="1" customWidth="1"/>
    <col min="26" max="26" width="9.25" bestFit="1" customWidth="1"/>
    <col min="27" max="27" width="8.875" bestFit="1" customWidth="1"/>
  </cols>
  <sheetData>
    <row r="1" spans="1:27" s="18" customFormat="1" ht="16.5" customHeight="1" x14ac:dyDescent="0.2">
      <c r="A1" s="16" t="s">
        <v>0</v>
      </c>
      <c r="B1" s="16" t="s">
        <v>1</v>
      </c>
      <c r="C1" s="17" t="s">
        <v>2</v>
      </c>
      <c r="D1" s="16" t="s">
        <v>3</v>
      </c>
      <c r="E1" s="16" t="s">
        <v>4</v>
      </c>
      <c r="F1" s="16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177</v>
      </c>
      <c r="L1" s="10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  <c r="Z1" s="16" t="s">
        <v>25</v>
      </c>
      <c r="AA1" s="16" t="s">
        <v>26</v>
      </c>
    </row>
    <row r="2" spans="1:27" ht="16.5" customHeight="1" x14ac:dyDescent="0.2">
      <c r="A2" s="19" t="s">
        <v>27</v>
      </c>
      <c r="B2" s="19" t="s">
        <v>28</v>
      </c>
      <c r="C2" s="20" t="s">
        <v>150</v>
      </c>
      <c r="D2" s="19" t="s">
        <v>151</v>
      </c>
      <c r="E2" s="19" t="s">
        <v>38</v>
      </c>
      <c r="F2" s="19" t="s">
        <v>152</v>
      </c>
      <c r="G2" s="21">
        <v>1</v>
      </c>
      <c r="H2" s="21" t="str">
        <f t="shared" ref="H2:H67" si="0">LEFT(L2,2)</f>
        <v xml:space="preserve">3 </v>
      </c>
      <c r="I2" s="21" t="str">
        <f t="shared" ref="I2:I67" si="1">MID(L2,4,1)</f>
        <v>3</v>
      </c>
      <c r="J2" s="21" t="str">
        <f t="shared" ref="J2:J69" si="2">MID(L2,6,1)</f>
        <v>0</v>
      </c>
      <c r="K2" s="21" t="str">
        <f t="shared" ref="K2:K69" si="3">MID(L2,8,1)</f>
        <v>6</v>
      </c>
      <c r="L2" s="21" t="s">
        <v>29</v>
      </c>
      <c r="M2" s="19" t="s">
        <v>195</v>
      </c>
      <c r="N2" s="19">
        <v>0</v>
      </c>
      <c r="O2" s="19">
        <v>77</v>
      </c>
      <c r="P2" s="19">
        <v>0</v>
      </c>
      <c r="Q2" s="19">
        <v>21</v>
      </c>
      <c r="R2" s="19">
        <v>0</v>
      </c>
      <c r="S2" s="19">
        <v>0</v>
      </c>
      <c r="T2" s="19">
        <v>0</v>
      </c>
      <c r="U2" s="19">
        <v>135</v>
      </c>
      <c r="V2" s="19">
        <v>4</v>
      </c>
      <c r="W2" s="19">
        <v>237</v>
      </c>
      <c r="X2" s="19">
        <v>711</v>
      </c>
      <c r="Y2" s="19">
        <v>39.5</v>
      </c>
      <c r="Z2" s="19">
        <v>2558</v>
      </c>
      <c r="AA2" s="19">
        <v>1</v>
      </c>
    </row>
    <row r="3" spans="1:27" ht="16.5" customHeight="1" x14ac:dyDescent="0.2">
      <c r="A3" s="19" t="s">
        <v>27</v>
      </c>
      <c r="B3" s="19" t="s">
        <v>32</v>
      </c>
      <c r="C3" s="20" t="s">
        <v>150</v>
      </c>
      <c r="D3" s="19" t="s">
        <v>151</v>
      </c>
      <c r="E3" s="19" t="s">
        <v>38</v>
      </c>
      <c r="F3" s="19" t="s">
        <v>152</v>
      </c>
      <c r="G3" s="21">
        <v>2102</v>
      </c>
      <c r="H3" s="21" t="str">
        <f t="shared" ref="H3:H4" si="4">LEFT(L3,2)</f>
        <v xml:space="preserve">3 </v>
      </c>
      <c r="I3" s="21" t="str">
        <f t="shared" ref="I3:I4" si="5">MID(L3,4,1)</f>
        <v>3</v>
      </c>
      <c r="J3" s="21" t="str">
        <f t="shared" ref="J3:J4" si="6">MID(L3,6,1)</f>
        <v>0</v>
      </c>
      <c r="K3" s="21" t="str">
        <f t="shared" ref="K3:K4" si="7">MID(L3,8,1)</f>
        <v>6</v>
      </c>
      <c r="L3" s="21" t="s">
        <v>29</v>
      </c>
      <c r="M3" s="19" t="s">
        <v>190</v>
      </c>
      <c r="N3" s="19">
        <v>0</v>
      </c>
      <c r="O3" s="19">
        <v>0</v>
      </c>
      <c r="P3" s="19">
        <v>60</v>
      </c>
      <c r="Q3" s="19">
        <v>0</v>
      </c>
      <c r="R3" s="19">
        <v>98</v>
      </c>
      <c r="S3" s="19">
        <v>25</v>
      </c>
      <c r="T3" s="19">
        <v>0</v>
      </c>
      <c r="U3" s="19">
        <v>0</v>
      </c>
      <c r="V3" s="19">
        <v>2</v>
      </c>
      <c r="W3" s="19">
        <v>185</v>
      </c>
      <c r="X3" s="19">
        <v>555</v>
      </c>
      <c r="Y3" s="19">
        <v>30.83</v>
      </c>
      <c r="Z3" s="19">
        <v>2558</v>
      </c>
      <c r="AA3" s="19">
        <v>1</v>
      </c>
    </row>
    <row r="4" spans="1:27" ht="16.5" customHeight="1" x14ac:dyDescent="0.2">
      <c r="A4" s="19" t="s">
        <v>27</v>
      </c>
      <c r="B4" s="19" t="s">
        <v>32</v>
      </c>
      <c r="C4" s="20" t="s">
        <v>150</v>
      </c>
      <c r="D4" s="19" t="s">
        <v>151</v>
      </c>
      <c r="E4" s="19" t="s">
        <v>38</v>
      </c>
      <c r="F4" s="19" t="s">
        <v>152</v>
      </c>
      <c r="G4" s="21">
        <v>2101</v>
      </c>
      <c r="H4" s="21" t="str">
        <f t="shared" si="4"/>
        <v xml:space="preserve">3 </v>
      </c>
      <c r="I4" s="21" t="str">
        <f t="shared" si="5"/>
        <v>3</v>
      </c>
      <c r="J4" s="21" t="str">
        <f t="shared" si="6"/>
        <v>0</v>
      </c>
      <c r="K4" s="21" t="str">
        <f t="shared" si="7"/>
        <v>6</v>
      </c>
      <c r="L4" s="21" t="s">
        <v>29</v>
      </c>
      <c r="M4" s="19" t="s">
        <v>206</v>
      </c>
      <c r="N4" s="19">
        <v>0</v>
      </c>
      <c r="O4" s="19">
        <v>0</v>
      </c>
      <c r="P4" s="19">
        <v>136</v>
      </c>
      <c r="Q4" s="19">
        <v>0</v>
      </c>
      <c r="R4" s="19">
        <v>35</v>
      </c>
      <c r="S4" s="19">
        <v>66</v>
      </c>
      <c r="T4" s="19">
        <v>0</v>
      </c>
      <c r="U4" s="19">
        <v>0</v>
      </c>
      <c r="V4" s="19">
        <v>0</v>
      </c>
      <c r="W4" s="19">
        <v>237</v>
      </c>
      <c r="X4" s="19">
        <v>711</v>
      </c>
      <c r="Y4" s="19">
        <v>39.5</v>
      </c>
      <c r="Z4" s="19">
        <v>2558</v>
      </c>
      <c r="AA4" s="19">
        <v>1</v>
      </c>
    </row>
    <row r="5" spans="1:27" ht="16.5" customHeight="1" x14ac:dyDescent="0.2">
      <c r="A5" s="19"/>
      <c r="B5" s="19"/>
      <c r="C5" s="20"/>
      <c r="D5" s="19"/>
      <c r="E5" s="19"/>
      <c r="F5" s="19"/>
      <c r="G5" s="21"/>
      <c r="H5" s="21"/>
      <c r="I5" s="21"/>
      <c r="J5" s="21"/>
      <c r="K5" s="21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6.5" customHeight="1" x14ac:dyDescent="0.2">
      <c r="A6" s="19" t="s">
        <v>174</v>
      </c>
      <c r="B6" s="19" t="s">
        <v>32</v>
      </c>
      <c r="C6" s="20" t="s">
        <v>150</v>
      </c>
      <c r="D6" s="19" t="s">
        <v>151</v>
      </c>
      <c r="E6" s="19" t="s">
        <v>38</v>
      </c>
      <c r="F6" s="19" t="s">
        <v>152</v>
      </c>
      <c r="G6" s="21">
        <v>2201</v>
      </c>
      <c r="H6" s="21" t="str">
        <f t="shared" ref="H6" si="8">LEFT(L6,2)</f>
        <v xml:space="preserve">3 </v>
      </c>
      <c r="I6" s="21" t="str">
        <f t="shared" ref="I6" si="9">MID(L6,4,1)</f>
        <v>3</v>
      </c>
      <c r="J6" s="21" t="str">
        <f t="shared" ref="J6" si="10">MID(L6,6,1)</f>
        <v>0</v>
      </c>
      <c r="K6" s="21" t="str">
        <f t="shared" ref="K6" si="11">MID(L6,8,1)</f>
        <v>6</v>
      </c>
      <c r="L6" s="21" t="s">
        <v>29</v>
      </c>
      <c r="M6" s="19" t="s">
        <v>214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16</v>
      </c>
      <c r="W6" s="19">
        <v>16</v>
      </c>
      <c r="X6" s="19">
        <v>48</v>
      </c>
      <c r="Y6" s="19">
        <v>2.67</v>
      </c>
      <c r="Z6" s="19">
        <v>2558</v>
      </c>
      <c r="AA6" s="19">
        <v>1</v>
      </c>
    </row>
    <row r="7" spans="1:27" ht="16.5" customHeight="1" x14ac:dyDescent="0.2">
      <c r="A7" s="19"/>
      <c r="B7" s="19"/>
      <c r="C7" s="20"/>
      <c r="D7" s="19"/>
      <c r="E7" s="19"/>
      <c r="F7" s="19"/>
      <c r="G7" s="21"/>
      <c r="H7" s="21"/>
      <c r="I7" s="21"/>
      <c r="J7" s="21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6.5" customHeight="1" x14ac:dyDescent="0.2">
      <c r="A8" s="19" t="s">
        <v>27</v>
      </c>
      <c r="B8" s="19" t="s">
        <v>28</v>
      </c>
      <c r="C8" s="20" t="s">
        <v>36</v>
      </c>
      <c r="D8" s="19" t="s">
        <v>37</v>
      </c>
      <c r="E8" s="19" t="s">
        <v>38</v>
      </c>
      <c r="F8" s="19" t="s">
        <v>39</v>
      </c>
      <c r="G8" s="21">
        <v>1</v>
      </c>
      <c r="H8" s="21" t="str">
        <f t="shared" si="0"/>
        <v xml:space="preserve">3 </v>
      </c>
      <c r="I8" s="21" t="str">
        <f t="shared" si="1"/>
        <v>3</v>
      </c>
      <c r="J8" s="21" t="str">
        <f t="shared" si="2"/>
        <v>0</v>
      </c>
      <c r="K8" s="21" t="str">
        <f t="shared" si="3"/>
        <v>6</v>
      </c>
      <c r="L8" s="21" t="s">
        <v>29</v>
      </c>
      <c r="M8" s="19" t="s">
        <v>40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183</v>
      </c>
      <c r="W8" s="19">
        <v>183</v>
      </c>
      <c r="X8" s="19">
        <v>549</v>
      </c>
      <c r="Y8" s="19">
        <v>30.5</v>
      </c>
      <c r="Z8" s="19">
        <v>2558</v>
      </c>
      <c r="AA8" s="19">
        <v>1</v>
      </c>
    </row>
    <row r="9" spans="1:27" ht="16.5" customHeight="1" x14ac:dyDescent="0.2">
      <c r="A9" s="19" t="s">
        <v>27</v>
      </c>
      <c r="B9" s="19" t="s">
        <v>28</v>
      </c>
      <c r="C9" s="20" t="s">
        <v>36</v>
      </c>
      <c r="D9" s="19" t="s">
        <v>37</v>
      </c>
      <c r="E9" s="19" t="s">
        <v>38</v>
      </c>
      <c r="F9" s="19" t="s">
        <v>39</v>
      </c>
      <c r="G9" s="21">
        <v>2</v>
      </c>
      <c r="H9" s="21" t="str">
        <f t="shared" si="0"/>
        <v xml:space="preserve">3 </v>
      </c>
      <c r="I9" s="21" t="str">
        <f t="shared" si="1"/>
        <v>3</v>
      </c>
      <c r="J9" s="21" t="str">
        <f t="shared" si="2"/>
        <v>0</v>
      </c>
      <c r="K9" s="21" t="str">
        <f t="shared" si="3"/>
        <v>6</v>
      </c>
      <c r="L9" s="21" t="s">
        <v>29</v>
      </c>
      <c r="M9" s="19" t="s">
        <v>40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184</v>
      </c>
      <c r="W9" s="19">
        <v>184</v>
      </c>
      <c r="X9" s="19">
        <v>552</v>
      </c>
      <c r="Y9" s="19">
        <v>30.67</v>
      </c>
      <c r="Z9" s="19">
        <v>2558</v>
      </c>
      <c r="AA9" s="19">
        <v>1</v>
      </c>
    </row>
    <row r="10" spans="1:27" ht="16.5" customHeight="1" x14ac:dyDescent="0.2">
      <c r="A10" s="19" t="s">
        <v>27</v>
      </c>
      <c r="B10" s="19" t="s">
        <v>28</v>
      </c>
      <c r="C10" s="20" t="s">
        <v>41</v>
      </c>
      <c r="D10" s="19" t="s">
        <v>42</v>
      </c>
      <c r="E10" s="19" t="s">
        <v>38</v>
      </c>
      <c r="F10" s="19" t="s">
        <v>39</v>
      </c>
      <c r="G10" s="21">
        <v>2</v>
      </c>
      <c r="H10" s="21" t="str">
        <f t="shared" si="0"/>
        <v xml:space="preserve">2 </v>
      </c>
      <c r="I10" s="21" t="str">
        <f t="shared" si="1"/>
        <v>2</v>
      </c>
      <c r="J10" s="21" t="str">
        <f t="shared" si="2"/>
        <v>0</v>
      </c>
      <c r="K10" s="21" t="str">
        <f t="shared" si="3"/>
        <v>4</v>
      </c>
      <c r="L10" s="21" t="s">
        <v>30</v>
      </c>
      <c r="M10" s="19" t="s">
        <v>43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183</v>
      </c>
      <c r="W10" s="19">
        <v>183</v>
      </c>
      <c r="X10" s="19">
        <v>366</v>
      </c>
      <c r="Y10" s="19">
        <v>20.329999999999998</v>
      </c>
      <c r="Z10" s="19">
        <v>2558</v>
      </c>
      <c r="AA10" s="19">
        <v>1</v>
      </c>
    </row>
    <row r="11" spans="1:27" ht="16.5" customHeight="1" x14ac:dyDescent="0.2">
      <c r="A11" s="19" t="s">
        <v>27</v>
      </c>
      <c r="B11" s="19" t="s">
        <v>28</v>
      </c>
      <c r="C11" s="20" t="s">
        <v>41</v>
      </c>
      <c r="D11" s="19" t="s">
        <v>42</v>
      </c>
      <c r="E11" s="19" t="s">
        <v>38</v>
      </c>
      <c r="F11" s="19" t="s">
        <v>39</v>
      </c>
      <c r="G11" s="21">
        <v>1</v>
      </c>
      <c r="H11" s="21" t="str">
        <f t="shared" si="0"/>
        <v xml:space="preserve">2 </v>
      </c>
      <c r="I11" s="21" t="str">
        <f t="shared" si="1"/>
        <v>2</v>
      </c>
      <c r="J11" s="21" t="str">
        <f t="shared" si="2"/>
        <v>0</v>
      </c>
      <c r="K11" s="21" t="str">
        <f t="shared" si="3"/>
        <v>4</v>
      </c>
      <c r="L11" s="21" t="s">
        <v>30</v>
      </c>
      <c r="M11" s="19" t="s">
        <v>43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181</v>
      </c>
      <c r="W11" s="19">
        <v>181</v>
      </c>
      <c r="X11" s="19">
        <v>362</v>
      </c>
      <c r="Y11" s="19">
        <v>20.11</v>
      </c>
      <c r="Z11" s="19">
        <v>2558</v>
      </c>
      <c r="AA11" s="19">
        <v>1</v>
      </c>
    </row>
    <row r="12" spans="1:27" ht="16.5" customHeight="1" x14ac:dyDescent="0.2">
      <c r="A12" s="19" t="s">
        <v>27</v>
      </c>
      <c r="B12" s="19" t="s">
        <v>28</v>
      </c>
      <c r="C12" s="20" t="s">
        <v>53</v>
      </c>
      <c r="D12" s="19" t="s">
        <v>54</v>
      </c>
      <c r="E12" s="19" t="s">
        <v>38</v>
      </c>
      <c r="F12" s="19" t="s">
        <v>39</v>
      </c>
      <c r="G12" s="21">
        <v>1</v>
      </c>
      <c r="H12" s="21" t="str">
        <f t="shared" si="0"/>
        <v xml:space="preserve">4 </v>
      </c>
      <c r="I12" s="21" t="str">
        <f t="shared" si="1"/>
        <v>4</v>
      </c>
      <c r="J12" s="21" t="str">
        <f t="shared" si="2"/>
        <v>0</v>
      </c>
      <c r="K12" s="21" t="str">
        <f t="shared" si="3"/>
        <v>8</v>
      </c>
      <c r="L12" s="21" t="s">
        <v>33</v>
      </c>
      <c r="M12" s="19" t="s">
        <v>46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170</v>
      </c>
      <c r="W12" s="19">
        <v>170</v>
      </c>
      <c r="X12" s="19">
        <v>680</v>
      </c>
      <c r="Y12" s="19">
        <v>37.78</v>
      </c>
      <c r="Z12" s="19">
        <v>2558</v>
      </c>
      <c r="AA12" s="19">
        <v>1</v>
      </c>
    </row>
    <row r="13" spans="1:27" ht="16.5" customHeight="1" x14ac:dyDescent="0.2">
      <c r="A13" s="19" t="s">
        <v>27</v>
      </c>
      <c r="B13" s="19" t="s">
        <v>28</v>
      </c>
      <c r="C13" s="20" t="s">
        <v>58</v>
      </c>
      <c r="D13" s="19" t="s">
        <v>59</v>
      </c>
      <c r="E13" s="19" t="s">
        <v>38</v>
      </c>
      <c r="F13" s="19" t="s">
        <v>39</v>
      </c>
      <c r="G13" s="21">
        <v>2</v>
      </c>
      <c r="H13" s="21" t="str">
        <f t="shared" si="0"/>
        <v xml:space="preserve">2 </v>
      </c>
      <c r="I13" s="21" t="str">
        <f t="shared" si="1"/>
        <v>2</v>
      </c>
      <c r="J13" s="21" t="str">
        <f t="shared" si="2"/>
        <v>0</v>
      </c>
      <c r="K13" s="21" t="str">
        <f t="shared" si="3"/>
        <v>4</v>
      </c>
      <c r="L13" s="21" t="s">
        <v>30</v>
      </c>
      <c r="M13" s="19" t="s">
        <v>60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147</v>
      </c>
      <c r="W13" s="19">
        <v>147</v>
      </c>
      <c r="X13" s="19">
        <v>294</v>
      </c>
      <c r="Y13" s="19">
        <v>16.329999999999998</v>
      </c>
      <c r="Z13" s="19">
        <v>2558</v>
      </c>
      <c r="AA13" s="19">
        <v>1</v>
      </c>
    </row>
    <row r="14" spans="1:27" ht="16.5" customHeight="1" x14ac:dyDescent="0.2">
      <c r="A14" s="19" t="s">
        <v>27</v>
      </c>
      <c r="B14" s="19" t="s">
        <v>28</v>
      </c>
      <c r="C14" s="20" t="s">
        <v>58</v>
      </c>
      <c r="D14" s="19" t="s">
        <v>59</v>
      </c>
      <c r="E14" s="19" t="s">
        <v>38</v>
      </c>
      <c r="F14" s="19" t="s">
        <v>39</v>
      </c>
      <c r="G14" s="21">
        <v>1</v>
      </c>
      <c r="H14" s="21" t="str">
        <f t="shared" si="0"/>
        <v xml:space="preserve">2 </v>
      </c>
      <c r="I14" s="21" t="str">
        <f t="shared" si="1"/>
        <v>2</v>
      </c>
      <c r="J14" s="21" t="str">
        <f t="shared" si="2"/>
        <v>0</v>
      </c>
      <c r="K14" s="21" t="str">
        <f t="shared" si="3"/>
        <v>4</v>
      </c>
      <c r="L14" s="21" t="s">
        <v>30</v>
      </c>
      <c r="M14" s="19" t="s">
        <v>196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20</v>
      </c>
      <c r="W14" s="19">
        <v>20</v>
      </c>
      <c r="X14" s="19">
        <v>40</v>
      </c>
      <c r="Y14" s="19">
        <v>2.2200000000000002</v>
      </c>
      <c r="Z14" s="19">
        <v>2558</v>
      </c>
      <c r="AA14" s="19">
        <v>1</v>
      </c>
    </row>
    <row r="15" spans="1:27" ht="16.5" customHeight="1" x14ac:dyDescent="0.2">
      <c r="A15" s="19" t="s">
        <v>27</v>
      </c>
      <c r="B15" s="19" t="s">
        <v>28</v>
      </c>
      <c r="C15" s="20" t="s">
        <v>64</v>
      </c>
      <c r="D15" s="19" t="s">
        <v>65</v>
      </c>
      <c r="E15" s="19" t="s">
        <v>38</v>
      </c>
      <c r="F15" s="19" t="s">
        <v>39</v>
      </c>
      <c r="G15" s="21">
        <v>1</v>
      </c>
      <c r="H15" s="21" t="str">
        <f t="shared" si="0"/>
        <v xml:space="preserve">3 </v>
      </c>
      <c r="I15" s="21" t="str">
        <f t="shared" si="1"/>
        <v>3</v>
      </c>
      <c r="J15" s="21" t="str">
        <f t="shared" si="2"/>
        <v>0</v>
      </c>
      <c r="K15" s="21" t="str">
        <f t="shared" si="3"/>
        <v>6</v>
      </c>
      <c r="L15" s="21" t="s">
        <v>29</v>
      </c>
      <c r="M15" s="19" t="s">
        <v>57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170</v>
      </c>
      <c r="W15" s="19">
        <v>170</v>
      </c>
      <c r="X15" s="19">
        <v>510</v>
      </c>
      <c r="Y15" s="19">
        <v>28.33</v>
      </c>
      <c r="Z15" s="19">
        <v>2558</v>
      </c>
      <c r="AA15" s="19">
        <v>1</v>
      </c>
    </row>
    <row r="16" spans="1:27" ht="16.5" customHeight="1" x14ac:dyDescent="0.2">
      <c r="A16" s="19" t="s">
        <v>27</v>
      </c>
      <c r="B16" s="19" t="s">
        <v>28</v>
      </c>
      <c r="C16" s="20" t="s">
        <v>66</v>
      </c>
      <c r="D16" s="19" t="s">
        <v>67</v>
      </c>
      <c r="E16" s="19" t="s">
        <v>38</v>
      </c>
      <c r="F16" s="19" t="s">
        <v>39</v>
      </c>
      <c r="G16" s="21">
        <v>1</v>
      </c>
      <c r="H16" s="21" t="str">
        <f t="shared" si="0"/>
        <v xml:space="preserve">3 </v>
      </c>
      <c r="I16" s="21" t="str">
        <f t="shared" si="1"/>
        <v>3</v>
      </c>
      <c r="J16" s="21" t="str">
        <f t="shared" si="2"/>
        <v>0</v>
      </c>
      <c r="K16" s="21" t="str">
        <f t="shared" si="3"/>
        <v>6</v>
      </c>
      <c r="L16" s="21" t="s">
        <v>29</v>
      </c>
      <c r="M16" s="19" t="s">
        <v>57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168</v>
      </c>
      <c r="W16" s="19">
        <v>168</v>
      </c>
      <c r="X16" s="19">
        <v>504</v>
      </c>
      <c r="Y16" s="19">
        <v>28</v>
      </c>
      <c r="Z16" s="19">
        <v>2558</v>
      </c>
      <c r="AA16" s="19">
        <v>1</v>
      </c>
    </row>
    <row r="17" spans="1:27" ht="16.5" customHeight="1" x14ac:dyDescent="0.2">
      <c r="A17" s="19" t="s">
        <v>27</v>
      </c>
      <c r="B17" s="19" t="s">
        <v>28</v>
      </c>
      <c r="C17" s="20" t="s">
        <v>76</v>
      </c>
      <c r="D17" s="19" t="s">
        <v>77</v>
      </c>
      <c r="E17" s="19" t="s">
        <v>38</v>
      </c>
      <c r="F17" s="19" t="s">
        <v>39</v>
      </c>
      <c r="G17" s="21">
        <v>1</v>
      </c>
      <c r="H17" s="21" t="str">
        <f t="shared" si="0"/>
        <v xml:space="preserve">3 </v>
      </c>
      <c r="I17" s="21" t="str">
        <f t="shared" si="1"/>
        <v>3</v>
      </c>
      <c r="J17" s="21" t="str">
        <f t="shared" si="2"/>
        <v>0</v>
      </c>
      <c r="K17" s="21" t="str">
        <f t="shared" si="3"/>
        <v>6</v>
      </c>
      <c r="L17" s="21" t="s">
        <v>29</v>
      </c>
      <c r="M17" s="19" t="s">
        <v>78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166</v>
      </c>
      <c r="W17" s="19">
        <v>166</v>
      </c>
      <c r="X17" s="19">
        <v>498</v>
      </c>
      <c r="Y17" s="19">
        <v>27.67</v>
      </c>
      <c r="Z17" s="19">
        <v>2558</v>
      </c>
      <c r="AA17" s="19">
        <v>1</v>
      </c>
    </row>
    <row r="18" spans="1:27" ht="16.5" customHeight="1" x14ac:dyDescent="0.2">
      <c r="A18" s="19" t="s">
        <v>27</v>
      </c>
      <c r="B18" s="19" t="s">
        <v>28</v>
      </c>
      <c r="C18" s="20" t="s">
        <v>85</v>
      </c>
      <c r="D18" s="19" t="s">
        <v>86</v>
      </c>
      <c r="E18" s="19" t="s">
        <v>38</v>
      </c>
      <c r="F18" s="19" t="s">
        <v>39</v>
      </c>
      <c r="G18" s="21">
        <v>1</v>
      </c>
      <c r="H18" s="21" t="str">
        <f t="shared" si="0"/>
        <v xml:space="preserve">3 </v>
      </c>
      <c r="I18" s="21" t="str">
        <f t="shared" si="1"/>
        <v>3</v>
      </c>
      <c r="J18" s="21" t="str">
        <f t="shared" si="2"/>
        <v>0</v>
      </c>
      <c r="K18" s="21" t="str">
        <f t="shared" si="3"/>
        <v>6</v>
      </c>
      <c r="L18" s="21" t="s">
        <v>29</v>
      </c>
      <c r="M18" s="19" t="s">
        <v>46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165</v>
      </c>
      <c r="W18" s="19">
        <v>165</v>
      </c>
      <c r="X18" s="19">
        <v>495</v>
      </c>
      <c r="Y18" s="19">
        <v>27.5</v>
      </c>
      <c r="Z18" s="19">
        <v>2558</v>
      </c>
      <c r="AA18" s="19">
        <v>1</v>
      </c>
    </row>
    <row r="19" spans="1:27" ht="16.5" customHeight="1" x14ac:dyDescent="0.2">
      <c r="A19" s="19" t="s">
        <v>27</v>
      </c>
      <c r="B19" s="19" t="s">
        <v>28</v>
      </c>
      <c r="C19" s="20" t="s">
        <v>90</v>
      </c>
      <c r="D19" s="19" t="s">
        <v>91</v>
      </c>
      <c r="E19" s="19" t="s">
        <v>38</v>
      </c>
      <c r="F19" s="19" t="s">
        <v>39</v>
      </c>
      <c r="G19" s="21">
        <v>1</v>
      </c>
      <c r="H19" s="21" t="str">
        <f t="shared" si="0"/>
        <v xml:space="preserve">3 </v>
      </c>
      <c r="I19" s="21" t="str">
        <f t="shared" si="1"/>
        <v>3</v>
      </c>
      <c r="J19" s="21" t="str">
        <f t="shared" si="2"/>
        <v>0</v>
      </c>
      <c r="K19" s="21" t="str">
        <f t="shared" si="3"/>
        <v>6</v>
      </c>
      <c r="L19" s="21" t="s">
        <v>29</v>
      </c>
      <c r="M19" s="19" t="s">
        <v>92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171</v>
      </c>
      <c r="W19" s="19">
        <v>171</v>
      </c>
      <c r="X19" s="19">
        <v>513</v>
      </c>
      <c r="Y19" s="19">
        <v>28.5</v>
      </c>
      <c r="Z19" s="19">
        <v>2558</v>
      </c>
      <c r="AA19" s="19">
        <v>1</v>
      </c>
    </row>
    <row r="20" spans="1:27" ht="16.5" customHeight="1" x14ac:dyDescent="0.2">
      <c r="A20" s="19" t="s">
        <v>27</v>
      </c>
      <c r="B20" s="19" t="s">
        <v>28</v>
      </c>
      <c r="C20" s="20" t="s">
        <v>108</v>
      </c>
      <c r="D20" s="19" t="s">
        <v>109</v>
      </c>
      <c r="E20" s="19" t="s">
        <v>38</v>
      </c>
      <c r="F20" s="19" t="s">
        <v>39</v>
      </c>
      <c r="G20" s="21">
        <v>1</v>
      </c>
      <c r="H20" s="21" t="str">
        <f t="shared" si="0"/>
        <v xml:space="preserve">3 </v>
      </c>
      <c r="I20" s="21" t="str">
        <f t="shared" si="1"/>
        <v>3</v>
      </c>
      <c r="J20" s="21" t="str">
        <f t="shared" si="2"/>
        <v>0</v>
      </c>
      <c r="K20" s="21" t="str">
        <f t="shared" si="3"/>
        <v>6</v>
      </c>
      <c r="L20" s="21" t="s">
        <v>29</v>
      </c>
      <c r="M20" s="19" t="s">
        <v>81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167</v>
      </c>
      <c r="W20" s="19">
        <v>167</v>
      </c>
      <c r="X20" s="19">
        <v>501</v>
      </c>
      <c r="Y20" s="19">
        <v>27.83</v>
      </c>
      <c r="Z20" s="19">
        <v>2558</v>
      </c>
      <c r="AA20" s="19">
        <v>1</v>
      </c>
    </row>
    <row r="21" spans="1:27" ht="16.5" customHeight="1" x14ac:dyDescent="0.2">
      <c r="A21" s="19" t="s">
        <v>27</v>
      </c>
      <c r="B21" s="19" t="s">
        <v>28</v>
      </c>
      <c r="C21" s="20" t="s">
        <v>110</v>
      </c>
      <c r="D21" s="19" t="s">
        <v>111</v>
      </c>
      <c r="E21" s="19" t="s">
        <v>38</v>
      </c>
      <c r="F21" s="19" t="s">
        <v>39</v>
      </c>
      <c r="G21" s="21">
        <v>1</v>
      </c>
      <c r="H21" s="21" t="str">
        <f t="shared" si="0"/>
        <v xml:space="preserve">3 </v>
      </c>
      <c r="I21" s="21" t="str">
        <f t="shared" si="1"/>
        <v>3</v>
      </c>
      <c r="J21" s="21" t="str">
        <f t="shared" si="2"/>
        <v>0</v>
      </c>
      <c r="K21" s="21" t="str">
        <f t="shared" si="3"/>
        <v>6</v>
      </c>
      <c r="L21" s="21" t="s">
        <v>29</v>
      </c>
      <c r="M21" s="19" t="s">
        <v>70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164</v>
      </c>
      <c r="W21" s="19">
        <v>164</v>
      </c>
      <c r="X21" s="19">
        <v>492</v>
      </c>
      <c r="Y21" s="19">
        <v>27.33</v>
      </c>
      <c r="Z21" s="19">
        <v>2558</v>
      </c>
      <c r="AA21" s="19">
        <v>1</v>
      </c>
    </row>
    <row r="22" spans="1:27" ht="16.5" customHeight="1" x14ac:dyDescent="0.2">
      <c r="A22" s="19" t="s">
        <v>27</v>
      </c>
      <c r="B22" s="19" t="s">
        <v>28</v>
      </c>
      <c r="C22" s="20" t="s">
        <v>112</v>
      </c>
      <c r="D22" s="19" t="s">
        <v>113</v>
      </c>
      <c r="E22" s="19" t="s">
        <v>38</v>
      </c>
      <c r="F22" s="19" t="s">
        <v>39</v>
      </c>
      <c r="G22" s="21">
        <v>1</v>
      </c>
      <c r="H22" s="21" t="str">
        <f t="shared" si="0"/>
        <v xml:space="preserve">3 </v>
      </c>
      <c r="I22" s="21" t="str">
        <f t="shared" si="1"/>
        <v>3</v>
      </c>
      <c r="J22" s="21" t="str">
        <f t="shared" si="2"/>
        <v>0</v>
      </c>
      <c r="K22" s="21" t="str">
        <f t="shared" si="3"/>
        <v>6</v>
      </c>
      <c r="L22" s="21" t="s">
        <v>29</v>
      </c>
      <c r="M22" s="19" t="s">
        <v>40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164</v>
      </c>
      <c r="W22" s="19">
        <v>164</v>
      </c>
      <c r="X22" s="19">
        <v>492</v>
      </c>
      <c r="Y22" s="19">
        <v>27.33</v>
      </c>
      <c r="Z22" s="19">
        <v>2558</v>
      </c>
      <c r="AA22" s="19">
        <v>1</v>
      </c>
    </row>
    <row r="23" spans="1:27" ht="16.5" customHeight="1" x14ac:dyDescent="0.2">
      <c r="A23" s="19" t="s">
        <v>27</v>
      </c>
      <c r="B23" s="19" t="s">
        <v>28</v>
      </c>
      <c r="C23" s="20" t="s">
        <v>193</v>
      </c>
      <c r="D23" s="19" t="s">
        <v>194</v>
      </c>
      <c r="E23" s="19" t="s">
        <v>38</v>
      </c>
      <c r="F23" s="19" t="s">
        <v>39</v>
      </c>
      <c r="G23" s="21">
        <v>13</v>
      </c>
      <c r="H23" s="21" t="str">
        <f t="shared" si="0"/>
        <v xml:space="preserve">2 </v>
      </c>
      <c r="I23" s="21" t="str">
        <f t="shared" si="1"/>
        <v>1</v>
      </c>
      <c r="J23" s="21" t="str">
        <f t="shared" si="2"/>
        <v>2</v>
      </c>
      <c r="K23" s="21" t="str">
        <f t="shared" si="3"/>
        <v>3</v>
      </c>
      <c r="L23" s="21" t="s">
        <v>35</v>
      </c>
      <c r="M23" s="19" t="s">
        <v>75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2558</v>
      </c>
      <c r="AA23" s="19">
        <v>1</v>
      </c>
    </row>
    <row r="24" spans="1:27" ht="16.5" customHeight="1" x14ac:dyDescent="0.2">
      <c r="A24" s="19" t="s">
        <v>27</v>
      </c>
      <c r="B24" s="19" t="s">
        <v>28</v>
      </c>
      <c r="C24" s="20" t="s">
        <v>193</v>
      </c>
      <c r="D24" s="19" t="s">
        <v>194</v>
      </c>
      <c r="E24" s="19" t="s">
        <v>38</v>
      </c>
      <c r="F24" s="19" t="s">
        <v>39</v>
      </c>
      <c r="G24" s="21">
        <v>12</v>
      </c>
      <c r="H24" s="21" t="str">
        <f t="shared" si="0"/>
        <v xml:space="preserve">2 </v>
      </c>
      <c r="I24" s="21" t="str">
        <f t="shared" si="1"/>
        <v>1</v>
      </c>
      <c r="J24" s="21" t="str">
        <f t="shared" si="2"/>
        <v>2</v>
      </c>
      <c r="K24" s="21" t="str">
        <f t="shared" si="3"/>
        <v>3</v>
      </c>
      <c r="L24" s="21" t="s">
        <v>35</v>
      </c>
      <c r="M24" s="19" t="s">
        <v>197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2558</v>
      </c>
      <c r="AA24" s="19">
        <v>1</v>
      </c>
    </row>
    <row r="25" spans="1:27" ht="16.5" customHeight="1" x14ac:dyDescent="0.2">
      <c r="A25" s="19" t="s">
        <v>27</v>
      </c>
      <c r="B25" s="19" t="s">
        <v>28</v>
      </c>
      <c r="C25" s="20" t="s">
        <v>193</v>
      </c>
      <c r="D25" s="19" t="s">
        <v>194</v>
      </c>
      <c r="E25" s="19" t="s">
        <v>38</v>
      </c>
      <c r="F25" s="19" t="s">
        <v>39</v>
      </c>
      <c r="G25" s="21">
        <v>10</v>
      </c>
      <c r="H25" s="21" t="str">
        <f t="shared" si="0"/>
        <v xml:space="preserve">2 </v>
      </c>
      <c r="I25" s="21" t="str">
        <f t="shared" si="1"/>
        <v>1</v>
      </c>
      <c r="J25" s="21" t="str">
        <f t="shared" si="2"/>
        <v>2</v>
      </c>
      <c r="K25" s="21" t="str">
        <f t="shared" si="3"/>
        <v>3</v>
      </c>
      <c r="L25" s="21" t="s">
        <v>35</v>
      </c>
      <c r="M25" s="19" t="s">
        <v>60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2558</v>
      </c>
      <c r="AA25" s="19">
        <v>1</v>
      </c>
    </row>
    <row r="26" spans="1:27" ht="16.5" customHeight="1" x14ac:dyDescent="0.2">
      <c r="A26" s="19" t="s">
        <v>27</v>
      </c>
      <c r="B26" s="19" t="s">
        <v>28</v>
      </c>
      <c r="C26" s="20" t="s">
        <v>193</v>
      </c>
      <c r="D26" s="19" t="s">
        <v>194</v>
      </c>
      <c r="E26" s="19" t="s">
        <v>38</v>
      </c>
      <c r="F26" s="19" t="s">
        <v>39</v>
      </c>
      <c r="G26" s="21">
        <v>8</v>
      </c>
      <c r="H26" s="21" t="str">
        <f t="shared" si="0"/>
        <v xml:space="preserve">2 </v>
      </c>
      <c r="I26" s="21" t="str">
        <f t="shared" si="1"/>
        <v>1</v>
      </c>
      <c r="J26" s="21" t="str">
        <f t="shared" si="2"/>
        <v>2</v>
      </c>
      <c r="K26" s="21" t="str">
        <f t="shared" si="3"/>
        <v>3</v>
      </c>
      <c r="L26" s="21" t="s">
        <v>35</v>
      </c>
      <c r="M26" s="19" t="s">
        <v>43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2558</v>
      </c>
      <c r="AA26" s="19">
        <v>1</v>
      </c>
    </row>
    <row r="27" spans="1:27" ht="16.5" customHeight="1" x14ac:dyDescent="0.2">
      <c r="A27" s="19" t="s">
        <v>27</v>
      </c>
      <c r="B27" s="19" t="s">
        <v>28</v>
      </c>
      <c r="C27" s="20" t="s">
        <v>193</v>
      </c>
      <c r="D27" s="19" t="s">
        <v>194</v>
      </c>
      <c r="E27" s="19" t="s">
        <v>38</v>
      </c>
      <c r="F27" s="19" t="s">
        <v>39</v>
      </c>
      <c r="G27" s="21">
        <v>6</v>
      </c>
      <c r="H27" s="21" t="str">
        <f t="shared" si="0"/>
        <v xml:space="preserve">2 </v>
      </c>
      <c r="I27" s="21" t="str">
        <f t="shared" si="1"/>
        <v>1</v>
      </c>
      <c r="J27" s="21" t="str">
        <f t="shared" si="2"/>
        <v>2</v>
      </c>
      <c r="K27" s="21" t="str">
        <f t="shared" si="3"/>
        <v>3</v>
      </c>
      <c r="L27" s="21" t="s">
        <v>35</v>
      </c>
      <c r="M27" s="19" t="s">
        <v>78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2558</v>
      </c>
      <c r="AA27" s="19">
        <v>1</v>
      </c>
    </row>
    <row r="28" spans="1:27" ht="16.5" customHeight="1" x14ac:dyDescent="0.2">
      <c r="A28" s="19" t="s">
        <v>27</v>
      </c>
      <c r="B28" s="19" t="s">
        <v>28</v>
      </c>
      <c r="C28" s="20" t="s">
        <v>193</v>
      </c>
      <c r="D28" s="19" t="s">
        <v>194</v>
      </c>
      <c r="E28" s="19" t="s">
        <v>38</v>
      </c>
      <c r="F28" s="19" t="s">
        <v>39</v>
      </c>
      <c r="G28" s="21">
        <v>4</v>
      </c>
      <c r="H28" s="21" t="str">
        <f t="shared" si="0"/>
        <v xml:space="preserve">2 </v>
      </c>
      <c r="I28" s="21" t="str">
        <f t="shared" si="1"/>
        <v>1</v>
      </c>
      <c r="J28" s="21" t="str">
        <f t="shared" si="2"/>
        <v>2</v>
      </c>
      <c r="K28" s="21" t="str">
        <f t="shared" si="3"/>
        <v>3</v>
      </c>
      <c r="L28" s="21" t="s">
        <v>35</v>
      </c>
      <c r="M28" s="19" t="s">
        <v>57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2558</v>
      </c>
      <c r="AA28" s="19">
        <v>1</v>
      </c>
    </row>
    <row r="29" spans="1:27" ht="16.5" customHeight="1" x14ac:dyDescent="0.2">
      <c r="A29" s="19" t="s">
        <v>27</v>
      </c>
      <c r="B29" s="19" t="s">
        <v>28</v>
      </c>
      <c r="C29" s="20" t="s">
        <v>193</v>
      </c>
      <c r="D29" s="19" t="s">
        <v>194</v>
      </c>
      <c r="E29" s="19" t="s">
        <v>38</v>
      </c>
      <c r="F29" s="19" t="s">
        <v>39</v>
      </c>
      <c r="G29" s="21">
        <v>2</v>
      </c>
      <c r="H29" s="21" t="str">
        <f t="shared" si="0"/>
        <v xml:space="preserve">2 </v>
      </c>
      <c r="I29" s="21" t="str">
        <f t="shared" si="1"/>
        <v>1</v>
      </c>
      <c r="J29" s="21" t="str">
        <f t="shared" si="2"/>
        <v>2</v>
      </c>
      <c r="K29" s="21" t="str">
        <f t="shared" si="3"/>
        <v>3</v>
      </c>
      <c r="L29" s="21" t="s">
        <v>35</v>
      </c>
      <c r="M29" s="19" t="s">
        <v>46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2558</v>
      </c>
      <c r="AA29" s="19">
        <v>1</v>
      </c>
    </row>
    <row r="30" spans="1:27" ht="16.5" customHeight="1" x14ac:dyDescent="0.2">
      <c r="A30" s="19" t="s">
        <v>27</v>
      </c>
      <c r="B30" s="19" t="s">
        <v>28</v>
      </c>
      <c r="C30" s="20" t="s">
        <v>193</v>
      </c>
      <c r="D30" s="19" t="s">
        <v>194</v>
      </c>
      <c r="E30" s="19" t="s">
        <v>38</v>
      </c>
      <c r="F30" s="19" t="s">
        <v>39</v>
      </c>
      <c r="G30" s="21">
        <v>1</v>
      </c>
      <c r="H30" s="21" t="str">
        <f t="shared" si="0"/>
        <v xml:space="preserve">2 </v>
      </c>
      <c r="I30" s="21" t="str">
        <f t="shared" si="1"/>
        <v>1</v>
      </c>
      <c r="J30" s="21" t="str">
        <f t="shared" si="2"/>
        <v>2</v>
      </c>
      <c r="K30" s="21" t="str">
        <f t="shared" si="3"/>
        <v>3</v>
      </c>
      <c r="L30" s="21" t="s">
        <v>35</v>
      </c>
      <c r="M30" s="19" t="s">
        <v>198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171</v>
      </c>
      <c r="W30" s="19">
        <v>171</v>
      </c>
      <c r="X30" s="19">
        <v>342</v>
      </c>
      <c r="Y30" s="19">
        <v>19</v>
      </c>
      <c r="Z30" s="19">
        <v>2558</v>
      </c>
      <c r="AA30" s="19">
        <v>1</v>
      </c>
    </row>
    <row r="31" spans="1:27" ht="16.5" customHeight="1" x14ac:dyDescent="0.2">
      <c r="A31" s="19" t="s">
        <v>27</v>
      </c>
      <c r="B31" s="19" t="s">
        <v>28</v>
      </c>
      <c r="C31" s="20" t="s">
        <v>193</v>
      </c>
      <c r="D31" s="19" t="s">
        <v>194</v>
      </c>
      <c r="E31" s="19" t="s">
        <v>38</v>
      </c>
      <c r="F31" s="19" t="s">
        <v>39</v>
      </c>
      <c r="G31" s="21">
        <v>3</v>
      </c>
      <c r="H31" s="21" t="str">
        <f t="shared" si="0"/>
        <v xml:space="preserve">2 </v>
      </c>
      <c r="I31" s="21" t="str">
        <f t="shared" si="1"/>
        <v>1</v>
      </c>
      <c r="J31" s="21" t="str">
        <f t="shared" si="2"/>
        <v>2</v>
      </c>
      <c r="K31" s="21" t="str">
        <f t="shared" si="3"/>
        <v>3</v>
      </c>
      <c r="L31" s="21" t="s">
        <v>35</v>
      </c>
      <c r="M31" s="19" t="s">
        <v>40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2558</v>
      </c>
      <c r="AA31" s="19">
        <v>1</v>
      </c>
    </row>
    <row r="32" spans="1:27" ht="16.5" customHeight="1" x14ac:dyDescent="0.2">
      <c r="A32" s="19" t="s">
        <v>27</v>
      </c>
      <c r="B32" s="19" t="s">
        <v>28</v>
      </c>
      <c r="C32" s="20" t="s">
        <v>193</v>
      </c>
      <c r="D32" s="19" t="s">
        <v>194</v>
      </c>
      <c r="E32" s="19" t="s">
        <v>38</v>
      </c>
      <c r="F32" s="19" t="s">
        <v>39</v>
      </c>
      <c r="G32" s="21">
        <v>5</v>
      </c>
      <c r="H32" s="21" t="str">
        <f t="shared" si="0"/>
        <v xml:space="preserve">2 </v>
      </c>
      <c r="I32" s="21" t="str">
        <f t="shared" si="1"/>
        <v>1</v>
      </c>
      <c r="J32" s="21" t="str">
        <f t="shared" si="2"/>
        <v>2</v>
      </c>
      <c r="K32" s="21" t="str">
        <f t="shared" si="3"/>
        <v>3</v>
      </c>
      <c r="L32" s="21" t="s">
        <v>35</v>
      </c>
      <c r="M32" s="19" t="s">
        <v>84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2558</v>
      </c>
      <c r="AA32" s="19">
        <v>1</v>
      </c>
    </row>
    <row r="33" spans="1:27" ht="16.5" customHeight="1" x14ac:dyDescent="0.2">
      <c r="A33" s="19" t="s">
        <v>27</v>
      </c>
      <c r="B33" s="19" t="s">
        <v>28</v>
      </c>
      <c r="C33" s="20" t="s">
        <v>193</v>
      </c>
      <c r="D33" s="19" t="s">
        <v>194</v>
      </c>
      <c r="E33" s="19" t="s">
        <v>38</v>
      </c>
      <c r="F33" s="19" t="s">
        <v>39</v>
      </c>
      <c r="G33" s="21">
        <v>7</v>
      </c>
      <c r="H33" s="21" t="str">
        <f t="shared" si="0"/>
        <v xml:space="preserve">2 </v>
      </c>
      <c r="I33" s="21" t="str">
        <f t="shared" si="1"/>
        <v>1</v>
      </c>
      <c r="J33" s="21" t="str">
        <f t="shared" si="2"/>
        <v>2</v>
      </c>
      <c r="K33" s="21" t="str">
        <f t="shared" si="3"/>
        <v>3</v>
      </c>
      <c r="L33" s="21" t="s">
        <v>35</v>
      </c>
      <c r="M33" s="19" t="s">
        <v>81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2558</v>
      </c>
      <c r="AA33" s="19">
        <v>1</v>
      </c>
    </row>
    <row r="34" spans="1:27" ht="16.5" customHeight="1" x14ac:dyDescent="0.2">
      <c r="A34" s="19" t="s">
        <v>27</v>
      </c>
      <c r="B34" s="19" t="s">
        <v>28</v>
      </c>
      <c r="C34" s="20" t="s">
        <v>193</v>
      </c>
      <c r="D34" s="19" t="s">
        <v>194</v>
      </c>
      <c r="E34" s="19" t="s">
        <v>38</v>
      </c>
      <c r="F34" s="19" t="s">
        <v>39</v>
      </c>
      <c r="G34" s="21">
        <v>9</v>
      </c>
      <c r="H34" s="21" t="str">
        <f t="shared" si="0"/>
        <v xml:space="preserve">2 </v>
      </c>
      <c r="I34" s="21" t="str">
        <f t="shared" si="1"/>
        <v>1</v>
      </c>
      <c r="J34" s="21" t="str">
        <f t="shared" si="2"/>
        <v>2</v>
      </c>
      <c r="K34" s="21" t="str">
        <f t="shared" si="3"/>
        <v>3</v>
      </c>
      <c r="L34" s="21" t="s">
        <v>35</v>
      </c>
      <c r="M34" s="19" t="s">
        <v>70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2558</v>
      </c>
      <c r="AA34" s="19">
        <v>1</v>
      </c>
    </row>
    <row r="35" spans="1:27" ht="16.5" customHeight="1" x14ac:dyDescent="0.2">
      <c r="A35" s="19" t="s">
        <v>27</v>
      </c>
      <c r="B35" s="19" t="s">
        <v>28</v>
      </c>
      <c r="C35" s="20" t="s">
        <v>193</v>
      </c>
      <c r="D35" s="19" t="s">
        <v>194</v>
      </c>
      <c r="E35" s="19" t="s">
        <v>38</v>
      </c>
      <c r="F35" s="19" t="s">
        <v>39</v>
      </c>
      <c r="G35" s="21">
        <v>11</v>
      </c>
      <c r="H35" s="21" t="str">
        <f t="shared" si="0"/>
        <v xml:space="preserve">2 </v>
      </c>
      <c r="I35" s="21" t="str">
        <f t="shared" si="1"/>
        <v>1</v>
      </c>
      <c r="J35" s="21" t="str">
        <f t="shared" si="2"/>
        <v>2</v>
      </c>
      <c r="K35" s="21" t="str">
        <f t="shared" si="3"/>
        <v>3</v>
      </c>
      <c r="L35" s="21" t="s">
        <v>35</v>
      </c>
      <c r="M35" s="19" t="s">
        <v>49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2558</v>
      </c>
      <c r="AA35" s="19">
        <v>1</v>
      </c>
    </row>
    <row r="36" spans="1:27" ht="16.5" customHeight="1" x14ac:dyDescent="0.2">
      <c r="A36" s="19" t="s">
        <v>27</v>
      </c>
      <c r="B36" s="19" t="s">
        <v>28</v>
      </c>
      <c r="C36" s="20" t="s">
        <v>183</v>
      </c>
      <c r="D36" s="19" t="s">
        <v>184</v>
      </c>
      <c r="E36" s="19" t="s">
        <v>38</v>
      </c>
      <c r="F36" s="19" t="s">
        <v>39</v>
      </c>
      <c r="G36" s="21">
        <v>1</v>
      </c>
      <c r="H36" s="21" t="str">
        <f t="shared" si="0"/>
        <v xml:space="preserve">3 </v>
      </c>
      <c r="I36" s="21" t="str">
        <f t="shared" si="1"/>
        <v>3</v>
      </c>
      <c r="J36" s="21" t="str">
        <f t="shared" si="2"/>
        <v>0</v>
      </c>
      <c r="K36" s="21" t="str">
        <f t="shared" si="3"/>
        <v>6</v>
      </c>
      <c r="L36" s="21" t="s">
        <v>29</v>
      </c>
      <c r="M36" s="19" t="s">
        <v>60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2558</v>
      </c>
      <c r="AA36" s="19">
        <v>1</v>
      </c>
    </row>
    <row r="37" spans="1:27" ht="16.5" customHeight="1" x14ac:dyDescent="0.2">
      <c r="A37" s="19" t="s">
        <v>27</v>
      </c>
      <c r="B37" s="19" t="s">
        <v>28</v>
      </c>
      <c r="C37" s="20" t="s">
        <v>116</v>
      </c>
      <c r="D37" s="19" t="s">
        <v>117</v>
      </c>
      <c r="E37" s="19" t="s">
        <v>38</v>
      </c>
      <c r="F37" s="19" t="s">
        <v>39</v>
      </c>
      <c r="G37" s="21">
        <v>1</v>
      </c>
      <c r="H37" s="21" t="str">
        <f t="shared" si="0"/>
        <v xml:space="preserve">3 </v>
      </c>
      <c r="I37" s="21" t="str">
        <f t="shared" si="1"/>
        <v>3</v>
      </c>
      <c r="J37" s="21" t="str">
        <f t="shared" si="2"/>
        <v>0</v>
      </c>
      <c r="K37" s="21" t="str">
        <f t="shared" si="3"/>
        <v>6</v>
      </c>
      <c r="L37" s="21" t="s">
        <v>29</v>
      </c>
      <c r="M37" s="19" t="s">
        <v>197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6</v>
      </c>
      <c r="W37" s="19">
        <v>6</v>
      </c>
      <c r="X37" s="19">
        <v>18</v>
      </c>
      <c r="Y37" s="19">
        <v>1</v>
      </c>
      <c r="Z37" s="19">
        <v>2558</v>
      </c>
      <c r="AA37" s="19">
        <v>1</v>
      </c>
    </row>
    <row r="38" spans="1:27" ht="16.5" customHeight="1" x14ac:dyDescent="0.2">
      <c r="A38" s="19" t="s">
        <v>27</v>
      </c>
      <c r="B38" s="19" t="s">
        <v>28</v>
      </c>
      <c r="C38" s="20" t="s">
        <v>118</v>
      </c>
      <c r="D38" s="19" t="s">
        <v>119</v>
      </c>
      <c r="E38" s="19" t="s">
        <v>38</v>
      </c>
      <c r="F38" s="19" t="s">
        <v>39</v>
      </c>
      <c r="G38" s="21">
        <v>1</v>
      </c>
      <c r="H38" s="21" t="str">
        <f t="shared" si="0"/>
        <v xml:space="preserve">3 </v>
      </c>
      <c r="I38" s="21" t="str">
        <f t="shared" si="1"/>
        <v>3</v>
      </c>
      <c r="J38" s="21" t="str">
        <f t="shared" si="2"/>
        <v>0</v>
      </c>
      <c r="K38" s="21" t="str">
        <f t="shared" si="3"/>
        <v>6</v>
      </c>
      <c r="L38" s="21" t="s">
        <v>29</v>
      </c>
      <c r="M38" s="19" t="s">
        <v>70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172</v>
      </c>
      <c r="W38" s="19">
        <v>172</v>
      </c>
      <c r="X38" s="19">
        <v>516</v>
      </c>
      <c r="Y38" s="19">
        <v>28.67</v>
      </c>
      <c r="Z38" s="19">
        <v>2558</v>
      </c>
      <c r="AA38" s="19">
        <v>1</v>
      </c>
    </row>
    <row r="39" spans="1:27" ht="16.5" customHeight="1" x14ac:dyDescent="0.2">
      <c r="A39" s="19" t="s">
        <v>27</v>
      </c>
      <c r="B39" s="19" t="s">
        <v>28</v>
      </c>
      <c r="C39" s="20" t="s">
        <v>123</v>
      </c>
      <c r="D39" s="19" t="s">
        <v>124</v>
      </c>
      <c r="E39" s="19" t="s">
        <v>38</v>
      </c>
      <c r="F39" s="19" t="s">
        <v>39</v>
      </c>
      <c r="G39" s="21">
        <v>1</v>
      </c>
      <c r="H39" s="21" t="str">
        <f t="shared" si="0"/>
        <v xml:space="preserve">2 </v>
      </c>
      <c r="I39" s="21" t="str">
        <f t="shared" si="1"/>
        <v>2</v>
      </c>
      <c r="J39" s="21" t="str">
        <f t="shared" si="2"/>
        <v>0</v>
      </c>
      <c r="K39" s="21" t="str">
        <f t="shared" si="3"/>
        <v>4</v>
      </c>
      <c r="L39" s="21" t="s">
        <v>30</v>
      </c>
      <c r="M39" s="19" t="s">
        <v>99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176</v>
      </c>
      <c r="W39" s="19">
        <v>176</v>
      </c>
      <c r="X39" s="19">
        <v>352</v>
      </c>
      <c r="Y39" s="19">
        <v>19.559999999999999</v>
      </c>
      <c r="Z39" s="19">
        <v>2558</v>
      </c>
      <c r="AA39" s="19">
        <v>1</v>
      </c>
    </row>
    <row r="40" spans="1:27" ht="16.5" customHeight="1" x14ac:dyDescent="0.2">
      <c r="A40" s="19" t="s">
        <v>27</v>
      </c>
      <c r="B40" s="19" t="s">
        <v>28</v>
      </c>
      <c r="C40" s="20" t="s">
        <v>199</v>
      </c>
      <c r="D40" s="19" t="s">
        <v>200</v>
      </c>
      <c r="E40" s="19" t="s">
        <v>38</v>
      </c>
      <c r="F40" s="19" t="s">
        <v>39</v>
      </c>
      <c r="G40" s="21">
        <v>1</v>
      </c>
      <c r="H40" s="21" t="str">
        <f t="shared" si="0"/>
        <v xml:space="preserve">3 </v>
      </c>
      <c r="I40" s="21" t="str">
        <f t="shared" si="1"/>
        <v>2</v>
      </c>
      <c r="J40" s="21" t="str">
        <f t="shared" si="2"/>
        <v>2</v>
      </c>
      <c r="K40" s="21" t="str">
        <f t="shared" si="3"/>
        <v>5</v>
      </c>
      <c r="L40" s="21" t="s">
        <v>31</v>
      </c>
      <c r="M40" s="19" t="s">
        <v>165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88</v>
      </c>
      <c r="W40" s="19">
        <v>88</v>
      </c>
      <c r="X40" s="19">
        <v>264</v>
      </c>
      <c r="Y40" s="19">
        <v>14.67</v>
      </c>
      <c r="Z40" s="19">
        <v>2558</v>
      </c>
      <c r="AA40" s="19">
        <v>1</v>
      </c>
    </row>
    <row r="41" spans="1:27" ht="16.5" customHeight="1" x14ac:dyDescent="0.2">
      <c r="A41" s="19" t="s">
        <v>27</v>
      </c>
      <c r="B41" s="19" t="s">
        <v>28</v>
      </c>
      <c r="C41" s="20" t="s">
        <v>132</v>
      </c>
      <c r="D41" s="19" t="s">
        <v>133</v>
      </c>
      <c r="E41" s="19" t="s">
        <v>38</v>
      </c>
      <c r="F41" s="19" t="s">
        <v>39</v>
      </c>
      <c r="G41" s="21">
        <v>1</v>
      </c>
      <c r="H41" s="21" t="str">
        <f t="shared" si="0"/>
        <v xml:space="preserve">3 </v>
      </c>
      <c r="I41" s="21" t="str">
        <f t="shared" si="1"/>
        <v>3</v>
      </c>
      <c r="J41" s="21" t="str">
        <f t="shared" si="2"/>
        <v>0</v>
      </c>
      <c r="K41" s="21" t="str">
        <f t="shared" si="3"/>
        <v>6</v>
      </c>
      <c r="L41" s="21" t="s">
        <v>29</v>
      </c>
      <c r="M41" s="19" t="s">
        <v>201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174</v>
      </c>
      <c r="W41" s="19">
        <v>174</v>
      </c>
      <c r="X41" s="19">
        <v>522</v>
      </c>
      <c r="Y41" s="19">
        <v>29</v>
      </c>
      <c r="Z41" s="19">
        <v>2558</v>
      </c>
      <c r="AA41" s="19">
        <v>1</v>
      </c>
    </row>
    <row r="42" spans="1:27" ht="16.5" customHeight="1" x14ac:dyDescent="0.2">
      <c r="A42" s="19" t="s">
        <v>27</v>
      </c>
      <c r="B42" s="19" t="s">
        <v>28</v>
      </c>
      <c r="C42" s="20" t="s">
        <v>202</v>
      </c>
      <c r="D42" s="19" t="s">
        <v>203</v>
      </c>
      <c r="E42" s="19" t="s">
        <v>38</v>
      </c>
      <c r="F42" s="19" t="s">
        <v>39</v>
      </c>
      <c r="G42" s="21">
        <v>1</v>
      </c>
      <c r="H42" s="21" t="str">
        <f t="shared" si="0"/>
        <v xml:space="preserve">3 </v>
      </c>
      <c r="I42" s="21" t="str">
        <f t="shared" si="1"/>
        <v>3</v>
      </c>
      <c r="J42" s="21" t="str">
        <f t="shared" si="2"/>
        <v>0</v>
      </c>
      <c r="K42" s="21" t="str">
        <f t="shared" si="3"/>
        <v>6</v>
      </c>
      <c r="L42" s="21" t="s">
        <v>29</v>
      </c>
      <c r="M42" s="19" t="s">
        <v>75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24</v>
      </c>
      <c r="W42" s="19">
        <v>24</v>
      </c>
      <c r="X42" s="19">
        <v>72</v>
      </c>
      <c r="Y42" s="19">
        <v>4</v>
      </c>
      <c r="Z42" s="19">
        <v>2558</v>
      </c>
      <c r="AA42" s="19">
        <v>1</v>
      </c>
    </row>
    <row r="43" spans="1:27" ht="16.5" customHeight="1" x14ac:dyDescent="0.2">
      <c r="A43" s="19" t="s">
        <v>27</v>
      </c>
      <c r="B43" s="19" t="s">
        <v>28</v>
      </c>
      <c r="C43" s="20" t="s">
        <v>139</v>
      </c>
      <c r="D43" s="19" t="s">
        <v>140</v>
      </c>
      <c r="E43" s="19" t="s">
        <v>38</v>
      </c>
      <c r="F43" s="19" t="s">
        <v>39</v>
      </c>
      <c r="G43" s="21">
        <v>1</v>
      </c>
      <c r="H43" s="21" t="str">
        <f t="shared" si="0"/>
        <v xml:space="preserve">3 </v>
      </c>
      <c r="I43" s="21" t="str">
        <f t="shared" si="1"/>
        <v>3</v>
      </c>
      <c r="J43" s="21" t="str">
        <f t="shared" si="2"/>
        <v>0</v>
      </c>
      <c r="K43" s="21" t="str">
        <f t="shared" si="3"/>
        <v>6</v>
      </c>
      <c r="L43" s="21" t="s">
        <v>29</v>
      </c>
      <c r="M43" s="19" t="s">
        <v>60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40</v>
      </c>
      <c r="W43" s="19">
        <v>40</v>
      </c>
      <c r="X43" s="19">
        <v>120</v>
      </c>
      <c r="Y43" s="19">
        <v>6.67</v>
      </c>
      <c r="Z43" s="19">
        <v>2558</v>
      </c>
      <c r="AA43" s="19">
        <v>1</v>
      </c>
    </row>
    <row r="44" spans="1:27" ht="16.5" customHeight="1" x14ac:dyDescent="0.2">
      <c r="A44" s="19" t="s">
        <v>27</v>
      </c>
      <c r="B44" s="19" t="s">
        <v>28</v>
      </c>
      <c r="C44" s="20" t="s">
        <v>204</v>
      </c>
      <c r="D44" s="19" t="s">
        <v>205</v>
      </c>
      <c r="E44" s="19" t="s">
        <v>38</v>
      </c>
      <c r="F44" s="19" t="s">
        <v>39</v>
      </c>
      <c r="G44" s="21">
        <v>1</v>
      </c>
      <c r="H44" s="21" t="str">
        <f t="shared" si="0"/>
        <v xml:space="preserve">3 </v>
      </c>
      <c r="I44" s="21" t="str">
        <f t="shared" si="1"/>
        <v>3</v>
      </c>
      <c r="J44" s="21" t="str">
        <f t="shared" si="2"/>
        <v>0</v>
      </c>
      <c r="K44" s="21" t="str">
        <f t="shared" si="3"/>
        <v>6</v>
      </c>
      <c r="L44" s="21" t="s">
        <v>29</v>
      </c>
      <c r="M44" s="19" t="s">
        <v>165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26</v>
      </c>
      <c r="W44" s="19">
        <v>26</v>
      </c>
      <c r="X44" s="19">
        <v>78</v>
      </c>
      <c r="Y44" s="19">
        <v>4.33</v>
      </c>
      <c r="Z44" s="19">
        <v>2558</v>
      </c>
      <c r="AA44" s="19">
        <v>1</v>
      </c>
    </row>
    <row r="45" spans="1:27" ht="16.5" customHeight="1" x14ac:dyDescent="0.2">
      <c r="A45" s="19"/>
      <c r="B45" s="19"/>
      <c r="C45" s="20"/>
      <c r="D45" s="19"/>
      <c r="E45" s="19"/>
      <c r="F45" s="19"/>
      <c r="G45" s="21"/>
      <c r="H45" s="21"/>
      <c r="I45" s="21"/>
      <c r="J45" s="21"/>
      <c r="K45" s="21"/>
      <c r="L45" s="21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6.5" customHeight="1" x14ac:dyDescent="0.2">
      <c r="A46" s="19" t="s">
        <v>27</v>
      </c>
      <c r="B46" s="19" t="s">
        <v>32</v>
      </c>
      <c r="C46" s="20" t="s">
        <v>36</v>
      </c>
      <c r="D46" s="19" t="s">
        <v>37</v>
      </c>
      <c r="E46" s="19" t="s">
        <v>38</v>
      </c>
      <c r="F46" s="19" t="s">
        <v>39</v>
      </c>
      <c r="G46" s="21">
        <v>2101</v>
      </c>
      <c r="H46" s="21" t="str">
        <f t="shared" si="0"/>
        <v xml:space="preserve">3 </v>
      </c>
      <c r="I46" s="21" t="str">
        <f t="shared" si="1"/>
        <v>3</v>
      </c>
      <c r="J46" s="21" t="str">
        <f t="shared" si="2"/>
        <v>0</v>
      </c>
      <c r="K46" s="21" t="str">
        <f t="shared" si="3"/>
        <v>6</v>
      </c>
      <c r="L46" s="21" t="s">
        <v>29</v>
      </c>
      <c r="M46" s="19" t="s">
        <v>155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98</v>
      </c>
      <c r="W46" s="19">
        <v>98</v>
      </c>
      <c r="X46" s="19">
        <v>294</v>
      </c>
      <c r="Y46" s="19">
        <v>16.329999999999998</v>
      </c>
      <c r="Z46" s="19">
        <v>2558</v>
      </c>
      <c r="AA46" s="19">
        <v>1</v>
      </c>
    </row>
    <row r="47" spans="1:27" ht="16.5" customHeight="1" x14ac:dyDescent="0.2">
      <c r="A47" s="19" t="s">
        <v>27</v>
      </c>
      <c r="B47" s="19" t="s">
        <v>32</v>
      </c>
      <c r="C47" s="20" t="s">
        <v>41</v>
      </c>
      <c r="D47" s="19" t="s">
        <v>42</v>
      </c>
      <c r="E47" s="19" t="s">
        <v>38</v>
      </c>
      <c r="F47" s="19" t="s">
        <v>39</v>
      </c>
      <c r="G47" s="21">
        <v>2101</v>
      </c>
      <c r="H47" s="21" t="str">
        <f t="shared" si="0"/>
        <v xml:space="preserve">2 </v>
      </c>
      <c r="I47" s="21" t="str">
        <f t="shared" si="1"/>
        <v>2</v>
      </c>
      <c r="J47" s="21" t="str">
        <f t="shared" si="2"/>
        <v>0</v>
      </c>
      <c r="K47" s="21" t="str">
        <f t="shared" si="3"/>
        <v>4</v>
      </c>
      <c r="L47" s="21" t="s">
        <v>30</v>
      </c>
      <c r="M47" s="19" t="s">
        <v>159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99</v>
      </c>
      <c r="W47" s="19">
        <v>99</v>
      </c>
      <c r="X47" s="19">
        <v>198</v>
      </c>
      <c r="Y47" s="19">
        <v>11</v>
      </c>
      <c r="Z47" s="19">
        <v>2558</v>
      </c>
      <c r="AA47" s="19">
        <v>1</v>
      </c>
    </row>
    <row r="48" spans="1:27" ht="16.5" customHeight="1" x14ac:dyDescent="0.2">
      <c r="A48" s="19" t="s">
        <v>27</v>
      </c>
      <c r="B48" s="19" t="s">
        <v>32</v>
      </c>
      <c r="C48" s="20" t="s">
        <v>53</v>
      </c>
      <c r="D48" s="19" t="s">
        <v>54</v>
      </c>
      <c r="E48" s="19" t="s">
        <v>38</v>
      </c>
      <c r="F48" s="19" t="s">
        <v>39</v>
      </c>
      <c r="G48" s="21">
        <v>2101</v>
      </c>
      <c r="H48" s="21" t="str">
        <f t="shared" si="0"/>
        <v xml:space="preserve">4 </v>
      </c>
      <c r="I48" s="21" t="str">
        <f t="shared" si="1"/>
        <v>4</v>
      </c>
      <c r="J48" s="21" t="str">
        <f t="shared" si="2"/>
        <v>0</v>
      </c>
      <c r="K48" s="21" t="str">
        <f t="shared" si="3"/>
        <v>8</v>
      </c>
      <c r="L48" s="21" t="s">
        <v>33</v>
      </c>
      <c r="M48" s="19" t="s">
        <v>153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80</v>
      </c>
      <c r="W48" s="19">
        <v>80</v>
      </c>
      <c r="X48" s="19">
        <v>320</v>
      </c>
      <c r="Y48" s="19">
        <v>17.78</v>
      </c>
      <c r="Z48" s="19">
        <v>2558</v>
      </c>
      <c r="AA48" s="19">
        <v>1</v>
      </c>
    </row>
    <row r="49" spans="1:27" ht="16.5" customHeight="1" x14ac:dyDescent="0.2">
      <c r="A49" s="19" t="s">
        <v>27</v>
      </c>
      <c r="B49" s="19" t="s">
        <v>32</v>
      </c>
      <c r="C49" s="20" t="s">
        <v>58</v>
      </c>
      <c r="D49" s="19" t="s">
        <v>59</v>
      </c>
      <c r="E49" s="19" t="s">
        <v>38</v>
      </c>
      <c r="F49" s="19" t="s">
        <v>39</v>
      </c>
      <c r="G49" s="21">
        <v>2101</v>
      </c>
      <c r="H49" s="21" t="str">
        <f t="shared" si="0"/>
        <v xml:space="preserve">2 </v>
      </c>
      <c r="I49" s="21" t="str">
        <f t="shared" si="1"/>
        <v>2</v>
      </c>
      <c r="J49" s="21" t="str">
        <f t="shared" si="2"/>
        <v>0</v>
      </c>
      <c r="K49" s="21" t="str">
        <f t="shared" si="3"/>
        <v>4</v>
      </c>
      <c r="L49" s="21" t="s">
        <v>30</v>
      </c>
      <c r="M49" s="19" t="s">
        <v>158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80</v>
      </c>
      <c r="W49" s="19">
        <v>80</v>
      </c>
      <c r="X49" s="19">
        <v>160</v>
      </c>
      <c r="Y49" s="19">
        <v>8.89</v>
      </c>
      <c r="Z49" s="19">
        <v>2558</v>
      </c>
      <c r="AA49" s="19">
        <v>1</v>
      </c>
    </row>
    <row r="50" spans="1:27" ht="16.5" customHeight="1" x14ac:dyDescent="0.2">
      <c r="A50" s="19" t="s">
        <v>27</v>
      </c>
      <c r="B50" s="19" t="s">
        <v>32</v>
      </c>
      <c r="C50" s="20" t="s">
        <v>64</v>
      </c>
      <c r="D50" s="19" t="s">
        <v>65</v>
      </c>
      <c r="E50" s="19" t="s">
        <v>38</v>
      </c>
      <c r="F50" s="19" t="s">
        <v>39</v>
      </c>
      <c r="G50" s="21">
        <v>2101</v>
      </c>
      <c r="H50" s="21" t="str">
        <f t="shared" si="0"/>
        <v xml:space="preserve">3 </v>
      </c>
      <c r="I50" s="21" t="str">
        <f t="shared" si="1"/>
        <v>3</v>
      </c>
      <c r="J50" s="21" t="str">
        <f t="shared" si="2"/>
        <v>0</v>
      </c>
      <c r="K50" s="21" t="str">
        <f t="shared" si="3"/>
        <v>6</v>
      </c>
      <c r="L50" s="21" t="s">
        <v>29</v>
      </c>
      <c r="M50" s="19" t="s">
        <v>160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76</v>
      </c>
      <c r="W50" s="19">
        <v>76</v>
      </c>
      <c r="X50" s="19">
        <v>228</v>
      </c>
      <c r="Y50" s="19">
        <v>12.67</v>
      </c>
      <c r="Z50" s="19">
        <v>2558</v>
      </c>
      <c r="AA50" s="19">
        <v>1</v>
      </c>
    </row>
    <row r="51" spans="1:27" ht="16.5" customHeight="1" x14ac:dyDescent="0.2">
      <c r="A51" s="19" t="s">
        <v>27</v>
      </c>
      <c r="B51" s="19" t="s">
        <v>32</v>
      </c>
      <c r="C51" s="20" t="s">
        <v>66</v>
      </c>
      <c r="D51" s="19" t="s">
        <v>67</v>
      </c>
      <c r="E51" s="19" t="s">
        <v>38</v>
      </c>
      <c r="F51" s="19" t="s">
        <v>39</v>
      </c>
      <c r="G51" s="21">
        <v>2101</v>
      </c>
      <c r="H51" s="21" t="str">
        <f t="shared" si="0"/>
        <v xml:space="preserve">3 </v>
      </c>
      <c r="I51" s="21" t="str">
        <f t="shared" si="1"/>
        <v>3</v>
      </c>
      <c r="J51" s="21" t="str">
        <f t="shared" si="2"/>
        <v>0</v>
      </c>
      <c r="K51" s="21" t="str">
        <f t="shared" si="3"/>
        <v>6</v>
      </c>
      <c r="L51" s="21" t="s">
        <v>29</v>
      </c>
      <c r="M51" s="19" t="s">
        <v>160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67</v>
      </c>
      <c r="W51" s="19">
        <v>67</v>
      </c>
      <c r="X51" s="19">
        <v>201</v>
      </c>
      <c r="Y51" s="19">
        <v>11.17</v>
      </c>
      <c r="Z51" s="19">
        <v>2558</v>
      </c>
      <c r="AA51" s="19">
        <v>1</v>
      </c>
    </row>
    <row r="52" spans="1:27" ht="16.5" customHeight="1" x14ac:dyDescent="0.2">
      <c r="A52" s="19" t="s">
        <v>27</v>
      </c>
      <c r="B52" s="19" t="s">
        <v>32</v>
      </c>
      <c r="C52" s="20" t="s">
        <v>73</v>
      </c>
      <c r="D52" s="19" t="s">
        <v>111</v>
      </c>
      <c r="E52" s="19" t="s">
        <v>38</v>
      </c>
      <c r="F52" s="19" t="s">
        <v>39</v>
      </c>
      <c r="G52" s="21">
        <v>2101</v>
      </c>
      <c r="H52" s="21" t="str">
        <f t="shared" si="0"/>
        <v xml:space="preserve">3 </v>
      </c>
      <c r="I52" s="21" t="str">
        <f t="shared" si="1"/>
        <v>3</v>
      </c>
      <c r="J52" s="21" t="str">
        <f t="shared" si="2"/>
        <v>0</v>
      </c>
      <c r="K52" s="21" t="str">
        <f t="shared" si="3"/>
        <v>6</v>
      </c>
      <c r="L52" s="21" t="s">
        <v>29</v>
      </c>
      <c r="M52" s="19" t="s">
        <v>155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3</v>
      </c>
      <c r="W52" s="19">
        <v>3</v>
      </c>
      <c r="X52" s="19">
        <v>9</v>
      </c>
      <c r="Y52" s="19">
        <v>0.5</v>
      </c>
      <c r="Z52" s="19">
        <v>2558</v>
      </c>
      <c r="AA52" s="19">
        <v>1</v>
      </c>
    </row>
    <row r="53" spans="1:27" ht="16.5" customHeight="1" x14ac:dyDescent="0.2">
      <c r="A53" s="19" t="s">
        <v>27</v>
      </c>
      <c r="B53" s="19" t="s">
        <v>32</v>
      </c>
      <c r="C53" s="20" t="s">
        <v>76</v>
      </c>
      <c r="D53" s="19" t="s">
        <v>77</v>
      </c>
      <c r="E53" s="19" t="s">
        <v>38</v>
      </c>
      <c r="F53" s="19" t="s">
        <v>39</v>
      </c>
      <c r="G53" s="21">
        <v>2101</v>
      </c>
      <c r="H53" s="21" t="str">
        <f t="shared" si="0"/>
        <v xml:space="preserve">3 </v>
      </c>
      <c r="I53" s="21" t="str">
        <f t="shared" si="1"/>
        <v>3</v>
      </c>
      <c r="J53" s="21" t="str">
        <f t="shared" si="2"/>
        <v>0</v>
      </c>
      <c r="K53" s="21" t="str">
        <f t="shared" si="3"/>
        <v>6</v>
      </c>
      <c r="L53" s="21" t="s">
        <v>29</v>
      </c>
      <c r="M53" s="19" t="s">
        <v>207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80</v>
      </c>
      <c r="W53" s="19">
        <v>80</v>
      </c>
      <c r="X53" s="19">
        <v>240</v>
      </c>
      <c r="Y53" s="19">
        <v>13.33</v>
      </c>
      <c r="Z53" s="19">
        <v>2558</v>
      </c>
      <c r="AA53" s="19">
        <v>1</v>
      </c>
    </row>
    <row r="54" spans="1:27" ht="16.5" customHeight="1" x14ac:dyDescent="0.2">
      <c r="A54" s="19" t="s">
        <v>27</v>
      </c>
      <c r="B54" s="19" t="s">
        <v>32</v>
      </c>
      <c r="C54" s="20" t="s">
        <v>85</v>
      </c>
      <c r="D54" s="19" t="s">
        <v>86</v>
      </c>
      <c r="E54" s="19" t="s">
        <v>38</v>
      </c>
      <c r="F54" s="19" t="s">
        <v>39</v>
      </c>
      <c r="G54" s="21">
        <v>2101</v>
      </c>
      <c r="H54" s="21" t="str">
        <f t="shared" si="0"/>
        <v xml:space="preserve">3 </v>
      </c>
      <c r="I54" s="21" t="str">
        <f t="shared" si="1"/>
        <v>3</v>
      </c>
      <c r="J54" s="21" t="str">
        <f t="shared" si="2"/>
        <v>0</v>
      </c>
      <c r="K54" s="21" t="str">
        <f t="shared" si="3"/>
        <v>6</v>
      </c>
      <c r="L54" s="21" t="s">
        <v>29</v>
      </c>
      <c r="M54" s="19" t="s">
        <v>165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51</v>
      </c>
      <c r="W54" s="19">
        <v>51</v>
      </c>
      <c r="X54" s="19">
        <v>153</v>
      </c>
      <c r="Y54" s="19">
        <v>8.5</v>
      </c>
      <c r="Z54" s="19">
        <v>2558</v>
      </c>
      <c r="AA54" s="19">
        <v>1</v>
      </c>
    </row>
    <row r="55" spans="1:27" ht="16.5" customHeight="1" x14ac:dyDescent="0.2">
      <c r="A55" s="19" t="s">
        <v>27</v>
      </c>
      <c r="B55" s="19" t="s">
        <v>32</v>
      </c>
      <c r="C55" s="20" t="s">
        <v>90</v>
      </c>
      <c r="D55" s="19" t="s">
        <v>91</v>
      </c>
      <c r="E55" s="19" t="s">
        <v>38</v>
      </c>
      <c r="F55" s="19" t="s">
        <v>39</v>
      </c>
      <c r="G55" s="21">
        <v>2101</v>
      </c>
      <c r="H55" s="21" t="str">
        <f t="shared" si="0"/>
        <v xml:space="preserve">3 </v>
      </c>
      <c r="I55" s="21" t="str">
        <f t="shared" si="1"/>
        <v>3</v>
      </c>
      <c r="J55" s="21" t="str">
        <f t="shared" si="2"/>
        <v>0</v>
      </c>
      <c r="K55" s="21" t="str">
        <f t="shared" si="3"/>
        <v>6</v>
      </c>
      <c r="L55" s="21" t="s">
        <v>29</v>
      </c>
      <c r="M55" s="19" t="s">
        <v>165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50</v>
      </c>
      <c r="W55" s="19">
        <v>50</v>
      </c>
      <c r="X55" s="19">
        <v>150</v>
      </c>
      <c r="Y55" s="19">
        <v>8.33</v>
      </c>
      <c r="Z55" s="19">
        <v>2558</v>
      </c>
      <c r="AA55" s="19">
        <v>1</v>
      </c>
    </row>
    <row r="56" spans="1:27" ht="16.5" customHeight="1" x14ac:dyDescent="0.2">
      <c r="A56" s="19" t="s">
        <v>27</v>
      </c>
      <c r="B56" s="19" t="s">
        <v>32</v>
      </c>
      <c r="C56" s="20" t="s">
        <v>108</v>
      </c>
      <c r="D56" s="19" t="s">
        <v>109</v>
      </c>
      <c r="E56" s="19" t="s">
        <v>38</v>
      </c>
      <c r="F56" s="19" t="s">
        <v>39</v>
      </c>
      <c r="G56" s="21">
        <v>2101</v>
      </c>
      <c r="H56" s="21" t="str">
        <f t="shared" si="0"/>
        <v xml:space="preserve">3 </v>
      </c>
      <c r="I56" s="21" t="str">
        <f t="shared" si="1"/>
        <v>3</v>
      </c>
      <c r="J56" s="21" t="str">
        <f t="shared" si="2"/>
        <v>0</v>
      </c>
      <c r="K56" s="21" t="str">
        <f t="shared" si="3"/>
        <v>6</v>
      </c>
      <c r="L56" s="21" t="s">
        <v>29</v>
      </c>
      <c r="M56" s="19" t="s">
        <v>153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51</v>
      </c>
      <c r="W56" s="19">
        <v>51</v>
      </c>
      <c r="X56" s="19">
        <v>153</v>
      </c>
      <c r="Y56" s="19">
        <v>8.5</v>
      </c>
      <c r="Z56" s="19">
        <v>2558</v>
      </c>
      <c r="AA56" s="19">
        <v>1</v>
      </c>
    </row>
    <row r="57" spans="1:27" ht="16.5" customHeight="1" x14ac:dyDescent="0.2">
      <c r="A57" s="19" t="s">
        <v>27</v>
      </c>
      <c r="B57" s="19" t="s">
        <v>32</v>
      </c>
      <c r="C57" s="20" t="s">
        <v>110</v>
      </c>
      <c r="D57" s="19" t="s">
        <v>111</v>
      </c>
      <c r="E57" s="19" t="s">
        <v>38</v>
      </c>
      <c r="F57" s="19" t="s">
        <v>39</v>
      </c>
      <c r="G57" s="21">
        <v>2101</v>
      </c>
      <c r="H57" s="21" t="str">
        <f t="shared" si="0"/>
        <v xml:space="preserve">3 </v>
      </c>
      <c r="I57" s="21" t="str">
        <f t="shared" si="1"/>
        <v>3</v>
      </c>
      <c r="J57" s="21" t="str">
        <f t="shared" si="2"/>
        <v>0</v>
      </c>
      <c r="K57" s="21" t="str">
        <f t="shared" si="3"/>
        <v>6</v>
      </c>
      <c r="L57" s="21" t="s">
        <v>29</v>
      </c>
      <c r="M57" s="19" t="s">
        <v>155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49</v>
      </c>
      <c r="W57" s="19">
        <v>49</v>
      </c>
      <c r="X57" s="19">
        <v>147</v>
      </c>
      <c r="Y57" s="19">
        <v>8.17</v>
      </c>
      <c r="Z57" s="19">
        <v>2558</v>
      </c>
      <c r="AA57" s="19">
        <v>1</v>
      </c>
    </row>
    <row r="58" spans="1:27" ht="16.5" customHeight="1" x14ac:dyDescent="0.2">
      <c r="A58" s="19" t="s">
        <v>27</v>
      </c>
      <c r="B58" s="19" t="s">
        <v>32</v>
      </c>
      <c r="C58" s="20" t="s">
        <v>112</v>
      </c>
      <c r="D58" s="19" t="s">
        <v>113</v>
      </c>
      <c r="E58" s="19" t="s">
        <v>38</v>
      </c>
      <c r="F58" s="19" t="s">
        <v>39</v>
      </c>
      <c r="G58" s="21">
        <v>2101</v>
      </c>
      <c r="H58" s="21" t="str">
        <f t="shared" si="0"/>
        <v xml:space="preserve">3 </v>
      </c>
      <c r="I58" s="21" t="str">
        <f t="shared" si="1"/>
        <v>3</v>
      </c>
      <c r="J58" s="21" t="str">
        <f t="shared" si="2"/>
        <v>0</v>
      </c>
      <c r="K58" s="21" t="str">
        <f t="shared" si="3"/>
        <v>6</v>
      </c>
      <c r="L58" s="21" t="s">
        <v>29</v>
      </c>
      <c r="M58" s="19" t="s">
        <v>159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51</v>
      </c>
      <c r="W58" s="19">
        <v>51</v>
      </c>
      <c r="X58" s="19">
        <v>153</v>
      </c>
      <c r="Y58" s="19">
        <v>8.5</v>
      </c>
      <c r="Z58" s="19">
        <v>2558</v>
      </c>
      <c r="AA58" s="19">
        <v>1</v>
      </c>
    </row>
    <row r="59" spans="1:27" ht="16.5" customHeight="1" x14ac:dyDescent="0.2">
      <c r="A59" s="19" t="s">
        <v>27</v>
      </c>
      <c r="B59" s="19" t="s">
        <v>32</v>
      </c>
      <c r="C59" s="20" t="s">
        <v>193</v>
      </c>
      <c r="D59" s="19" t="s">
        <v>194</v>
      </c>
      <c r="E59" s="19" t="s">
        <v>38</v>
      </c>
      <c r="F59" s="19" t="s">
        <v>39</v>
      </c>
      <c r="G59" s="21">
        <v>2104</v>
      </c>
      <c r="H59" s="21" t="str">
        <f t="shared" si="0"/>
        <v xml:space="preserve">2 </v>
      </c>
      <c r="I59" s="21" t="str">
        <f t="shared" si="1"/>
        <v>1</v>
      </c>
      <c r="J59" s="21" t="str">
        <f t="shared" si="2"/>
        <v>2</v>
      </c>
      <c r="K59" s="21" t="str">
        <f t="shared" si="3"/>
        <v>3</v>
      </c>
      <c r="L59" s="21" t="s">
        <v>35</v>
      </c>
      <c r="M59" s="19" t="s">
        <v>81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12</v>
      </c>
      <c r="W59" s="19">
        <v>12</v>
      </c>
      <c r="X59" s="19">
        <v>24</v>
      </c>
      <c r="Y59" s="19">
        <v>1.33</v>
      </c>
      <c r="Z59" s="19">
        <v>2558</v>
      </c>
      <c r="AA59" s="19">
        <v>1</v>
      </c>
    </row>
    <row r="60" spans="1:27" ht="16.5" customHeight="1" x14ac:dyDescent="0.2">
      <c r="A60" s="19" t="s">
        <v>27</v>
      </c>
      <c r="B60" s="19" t="s">
        <v>32</v>
      </c>
      <c r="C60" s="20" t="s">
        <v>193</v>
      </c>
      <c r="D60" s="19" t="s">
        <v>194</v>
      </c>
      <c r="E60" s="19" t="s">
        <v>38</v>
      </c>
      <c r="F60" s="19" t="s">
        <v>39</v>
      </c>
      <c r="G60" s="21">
        <v>2103</v>
      </c>
      <c r="H60" s="21" t="str">
        <f t="shared" si="0"/>
        <v xml:space="preserve">2 </v>
      </c>
      <c r="I60" s="21" t="str">
        <f t="shared" si="1"/>
        <v>1</v>
      </c>
      <c r="J60" s="21" t="str">
        <f t="shared" si="2"/>
        <v>2</v>
      </c>
      <c r="K60" s="21" t="str">
        <f t="shared" si="3"/>
        <v>3</v>
      </c>
      <c r="L60" s="21" t="s">
        <v>35</v>
      </c>
      <c r="M60" s="19" t="s">
        <v>161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12</v>
      </c>
      <c r="W60" s="19">
        <v>12</v>
      </c>
      <c r="X60" s="19">
        <v>24</v>
      </c>
      <c r="Y60" s="19">
        <v>1.33</v>
      </c>
      <c r="Z60" s="19">
        <v>2558</v>
      </c>
      <c r="AA60" s="19">
        <v>1</v>
      </c>
    </row>
    <row r="61" spans="1:27" ht="16.5" customHeight="1" x14ac:dyDescent="0.2">
      <c r="A61" s="19" t="s">
        <v>27</v>
      </c>
      <c r="B61" s="19" t="s">
        <v>32</v>
      </c>
      <c r="C61" s="20" t="s">
        <v>193</v>
      </c>
      <c r="D61" s="19" t="s">
        <v>194</v>
      </c>
      <c r="E61" s="19" t="s">
        <v>38</v>
      </c>
      <c r="F61" s="19" t="s">
        <v>39</v>
      </c>
      <c r="G61" s="21">
        <v>2102</v>
      </c>
      <c r="H61" s="21" t="str">
        <f t="shared" si="0"/>
        <v xml:space="preserve">2 </v>
      </c>
      <c r="I61" s="21" t="str">
        <f t="shared" si="1"/>
        <v>1</v>
      </c>
      <c r="J61" s="21" t="str">
        <f t="shared" si="2"/>
        <v>2</v>
      </c>
      <c r="K61" s="21" t="str">
        <f t="shared" si="3"/>
        <v>3</v>
      </c>
      <c r="L61" s="21" t="s">
        <v>35</v>
      </c>
      <c r="M61" s="19" t="s">
        <v>160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8</v>
      </c>
      <c r="W61" s="19">
        <v>8</v>
      </c>
      <c r="X61" s="19">
        <v>16</v>
      </c>
      <c r="Y61" s="19">
        <v>0.89</v>
      </c>
      <c r="Z61" s="19">
        <v>2558</v>
      </c>
      <c r="AA61" s="19">
        <v>1</v>
      </c>
    </row>
    <row r="62" spans="1:27" ht="16.5" customHeight="1" x14ac:dyDescent="0.2">
      <c r="A62" s="19" t="s">
        <v>27</v>
      </c>
      <c r="B62" s="19" t="s">
        <v>32</v>
      </c>
      <c r="C62" s="20" t="s">
        <v>193</v>
      </c>
      <c r="D62" s="19" t="s">
        <v>194</v>
      </c>
      <c r="E62" s="19" t="s">
        <v>38</v>
      </c>
      <c r="F62" s="19" t="s">
        <v>39</v>
      </c>
      <c r="G62" s="21">
        <v>2101</v>
      </c>
      <c r="H62" s="21" t="str">
        <f t="shared" si="0"/>
        <v xml:space="preserve">2 </v>
      </c>
      <c r="I62" s="21" t="str">
        <f t="shared" si="1"/>
        <v>1</v>
      </c>
      <c r="J62" s="21" t="str">
        <f t="shared" si="2"/>
        <v>2</v>
      </c>
      <c r="K62" s="21" t="str">
        <f t="shared" si="3"/>
        <v>3</v>
      </c>
      <c r="L62" s="21" t="s">
        <v>35</v>
      </c>
      <c r="M62" s="19" t="s">
        <v>155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11</v>
      </c>
      <c r="W62" s="19">
        <v>11</v>
      </c>
      <c r="X62" s="19">
        <v>22</v>
      </c>
      <c r="Y62" s="19">
        <v>1.22</v>
      </c>
      <c r="Z62" s="19">
        <v>2558</v>
      </c>
      <c r="AA62" s="19">
        <v>1</v>
      </c>
    </row>
    <row r="63" spans="1:27" ht="16.5" customHeight="1" x14ac:dyDescent="0.2">
      <c r="A63" s="19" t="s">
        <v>27</v>
      </c>
      <c r="B63" s="19" t="s">
        <v>32</v>
      </c>
      <c r="C63" s="20" t="s">
        <v>118</v>
      </c>
      <c r="D63" s="19" t="s">
        <v>119</v>
      </c>
      <c r="E63" s="19" t="s">
        <v>38</v>
      </c>
      <c r="F63" s="19" t="s">
        <v>39</v>
      </c>
      <c r="G63" s="21">
        <v>2101</v>
      </c>
      <c r="H63" s="21" t="str">
        <f t="shared" si="0"/>
        <v xml:space="preserve">3 </v>
      </c>
      <c r="I63" s="21" t="str">
        <f t="shared" si="1"/>
        <v>3</v>
      </c>
      <c r="J63" s="21" t="str">
        <f t="shared" si="2"/>
        <v>0</v>
      </c>
      <c r="K63" s="21" t="str">
        <f t="shared" si="3"/>
        <v>6</v>
      </c>
      <c r="L63" s="21" t="s">
        <v>29</v>
      </c>
      <c r="M63" s="19" t="s">
        <v>176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42</v>
      </c>
      <c r="W63" s="19">
        <v>42</v>
      </c>
      <c r="X63" s="19">
        <v>126</v>
      </c>
      <c r="Y63" s="19">
        <v>7</v>
      </c>
      <c r="Z63" s="19">
        <v>2558</v>
      </c>
      <c r="AA63" s="19">
        <v>1</v>
      </c>
    </row>
    <row r="64" spans="1:27" ht="16.5" customHeight="1" x14ac:dyDescent="0.2">
      <c r="A64" s="19" t="s">
        <v>27</v>
      </c>
      <c r="B64" s="19" t="s">
        <v>32</v>
      </c>
      <c r="C64" s="20" t="s">
        <v>120</v>
      </c>
      <c r="D64" s="19" t="s">
        <v>121</v>
      </c>
      <c r="E64" s="19" t="s">
        <v>38</v>
      </c>
      <c r="F64" s="19" t="s">
        <v>39</v>
      </c>
      <c r="G64" s="21">
        <v>2101</v>
      </c>
      <c r="H64" s="21" t="str">
        <f t="shared" si="0"/>
        <v xml:space="preserve">3 </v>
      </c>
      <c r="I64" s="21" t="str">
        <f t="shared" si="1"/>
        <v>3</v>
      </c>
      <c r="J64" s="21" t="str">
        <f t="shared" si="2"/>
        <v>0</v>
      </c>
      <c r="K64" s="21" t="str">
        <f t="shared" si="3"/>
        <v>6</v>
      </c>
      <c r="L64" s="21" t="s">
        <v>29</v>
      </c>
      <c r="M64" s="19" t="s">
        <v>176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43</v>
      </c>
      <c r="W64" s="19">
        <v>43</v>
      </c>
      <c r="X64" s="19">
        <v>129</v>
      </c>
      <c r="Y64" s="19">
        <v>7.17</v>
      </c>
      <c r="Z64" s="19">
        <v>2558</v>
      </c>
      <c r="AA64" s="19">
        <v>1</v>
      </c>
    </row>
    <row r="65" spans="1:27" ht="16.5" customHeight="1" x14ac:dyDescent="0.2">
      <c r="A65" s="19" t="s">
        <v>27</v>
      </c>
      <c r="B65" s="19" t="s">
        <v>32</v>
      </c>
      <c r="C65" s="20" t="s">
        <v>123</v>
      </c>
      <c r="D65" s="19" t="s">
        <v>124</v>
      </c>
      <c r="E65" s="19" t="s">
        <v>38</v>
      </c>
      <c r="F65" s="19" t="s">
        <v>39</v>
      </c>
      <c r="G65" s="21">
        <v>2101</v>
      </c>
      <c r="H65" s="21" t="str">
        <f t="shared" si="0"/>
        <v xml:space="preserve">2 </v>
      </c>
      <c r="I65" s="21" t="str">
        <f t="shared" si="1"/>
        <v>2</v>
      </c>
      <c r="J65" s="21" t="str">
        <f t="shared" si="2"/>
        <v>0</v>
      </c>
      <c r="K65" s="21" t="str">
        <f t="shared" si="3"/>
        <v>4</v>
      </c>
      <c r="L65" s="21" t="s">
        <v>30</v>
      </c>
      <c r="M65" s="19" t="s">
        <v>208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43</v>
      </c>
      <c r="W65" s="19">
        <v>43</v>
      </c>
      <c r="X65" s="19">
        <v>86</v>
      </c>
      <c r="Y65" s="19">
        <v>4.78</v>
      </c>
      <c r="Z65" s="19">
        <v>2558</v>
      </c>
      <c r="AA65" s="19">
        <v>1</v>
      </c>
    </row>
    <row r="66" spans="1:27" ht="16.5" customHeight="1" x14ac:dyDescent="0.2">
      <c r="A66" s="19" t="s">
        <v>27</v>
      </c>
      <c r="B66" s="19" t="s">
        <v>32</v>
      </c>
      <c r="C66" s="20" t="s">
        <v>171</v>
      </c>
      <c r="D66" s="19" t="s">
        <v>172</v>
      </c>
      <c r="E66" s="19" t="s">
        <v>38</v>
      </c>
      <c r="F66" s="19" t="s">
        <v>39</v>
      </c>
      <c r="G66" s="21">
        <v>2101</v>
      </c>
      <c r="H66" s="21" t="str">
        <f t="shared" si="0"/>
        <v xml:space="preserve">3 </v>
      </c>
      <c r="I66" s="21" t="str">
        <f t="shared" si="1"/>
        <v>3</v>
      </c>
      <c r="J66" s="21" t="str">
        <f t="shared" si="2"/>
        <v>0</v>
      </c>
      <c r="K66" s="21" t="str">
        <f t="shared" si="3"/>
        <v>6</v>
      </c>
      <c r="L66" s="21" t="s">
        <v>29</v>
      </c>
      <c r="M66" s="19" t="s">
        <v>161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44</v>
      </c>
      <c r="W66" s="19">
        <v>44</v>
      </c>
      <c r="X66" s="19">
        <v>132</v>
      </c>
      <c r="Y66" s="19">
        <v>7.33</v>
      </c>
      <c r="Z66" s="19">
        <v>2558</v>
      </c>
      <c r="AA66" s="19">
        <v>1</v>
      </c>
    </row>
    <row r="67" spans="1:27" ht="16.5" customHeight="1" x14ac:dyDescent="0.2">
      <c r="A67" s="19" t="s">
        <v>27</v>
      </c>
      <c r="B67" s="19" t="s">
        <v>32</v>
      </c>
      <c r="C67" s="20" t="s">
        <v>199</v>
      </c>
      <c r="D67" s="19" t="s">
        <v>200</v>
      </c>
      <c r="E67" s="19" t="s">
        <v>38</v>
      </c>
      <c r="F67" s="19" t="s">
        <v>39</v>
      </c>
      <c r="G67" s="21">
        <v>2101</v>
      </c>
      <c r="H67" s="21" t="str">
        <f t="shared" si="0"/>
        <v xml:space="preserve">3 </v>
      </c>
      <c r="I67" s="21" t="str">
        <f t="shared" si="1"/>
        <v>2</v>
      </c>
      <c r="J67" s="21" t="str">
        <f t="shared" si="2"/>
        <v>2</v>
      </c>
      <c r="K67" s="21" t="str">
        <f t="shared" si="3"/>
        <v>5</v>
      </c>
      <c r="L67" s="21" t="s">
        <v>31</v>
      </c>
      <c r="M67" s="19" t="s">
        <v>165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30</v>
      </c>
      <c r="W67" s="19">
        <v>30</v>
      </c>
      <c r="X67" s="19">
        <v>90</v>
      </c>
      <c r="Y67" s="19">
        <v>5</v>
      </c>
      <c r="Z67" s="19">
        <v>2558</v>
      </c>
      <c r="AA67" s="19">
        <v>1</v>
      </c>
    </row>
    <row r="68" spans="1:27" ht="16.5" customHeight="1" x14ac:dyDescent="0.2">
      <c r="A68" s="19" t="s">
        <v>27</v>
      </c>
      <c r="B68" s="19" t="s">
        <v>32</v>
      </c>
      <c r="C68" s="20" t="s">
        <v>209</v>
      </c>
      <c r="D68" s="19" t="s">
        <v>210</v>
      </c>
      <c r="E68" s="19" t="s">
        <v>38</v>
      </c>
      <c r="F68" s="19" t="s">
        <v>39</v>
      </c>
      <c r="G68" s="21">
        <v>2101</v>
      </c>
      <c r="H68" s="21" t="str">
        <f t="shared" ref="H68:H69" si="12">LEFT(L68,2)</f>
        <v xml:space="preserve">3 </v>
      </c>
      <c r="I68" s="21" t="str">
        <f t="shared" ref="I68:I69" si="13">MID(L68,4,1)</f>
        <v>3</v>
      </c>
      <c r="J68" s="21" t="str">
        <f t="shared" si="2"/>
        <v>0</v>
      </c>
      <c r="K68" s="21" t="str">
        <f t="shared" si="3"/>
        <v>6</v>
      </c>
      <c r="L68" s="21" t="s">
        <v>29</v>
      </c>
      <c r="M68" s="19" t="s">
        <v>160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14</v>
      </c>
      <c r="W68" s="19">
        <v>14</v>
      </c>
      <c r="X68" s="19">
        <v>42</v>
      </c>
      <c r="Y68" s="19">
        <v>2.33</v>
      </c>
      <c r="Z68" s="19">
        <v>2558</v>
      </c>
      <c r="AA68" s="19">
        <v>1</v>
      </c>
    </row>
    <row r="69" spans="1:27" ht="16.5" customHeight="1" x14ac:dyDescent="0.2">
      <c r="A69" s="19" t="s">
        <v>27</v>
      </c>
      <c r="B69" s="19" t="s">
        <v>32</v>
      </c>
      <c r="C69" s="20" t="s">
        <v>132</v>
      </c>
      <c r="D69" s="19" t="s">
        <v>133</v>
      </c>
      <c r="E69" s="19" t="s">
        <v>38</v>
      </c>
      <c r="F69" s="19" t="s">
        <v>39</v>
      </c>
      <c r="G69" s="21">
        <v>2101</v>
      </c>
      <c r="H69" s="21" t="str">
        <f t="shared" si="12"/>
        <v xml:space="preserve">3 </v>
      </c>
      <c r="I69" s="21" t="str">
        <f t="shared" si="13"/>
        <v>3</v>
      </c>
      <c r="J69" s="21" t="str">
        <f t="shared" si="2"/>
        <v>0</v>
      </c>
      <c r="K69" s="21" t="str">
        <f t="shared" si="3"/>
        <v>6</v>
      </c>
      <c r="L69" s="21" t="s">
        <v>29</v>
      </c>
      <c r="M69" s="19" t="s">
        <v>161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42</v>
      </c>
      <c r="W69" s="19">
        <v>42</v>
      </c>
      <c r="X69" s="19">
        <v>126</v>
      </c>
      <c r="Y69" s="19">
        <v>7</v>
      </c>
      <c r="Z69" s="19">
        <v>2558</v>
      </c>
      <c r="AA69" s="19">
        <v>1</v>
      </c>
    </row>
    <row r="70" spans="1:27" ht="16.5" customHeight="1" x14ac:dyDescent="0.2">
      <c r="A70" s="19"/>
      <c r="B70" s="19"/>
      <c r="C70" s="20"/>
      <c r="D70" s="19"/>
      <c r="E70" s="19"/>
      <c r="F70" s="19"/>
      <c r="G70" s="21"/>
      <c r="H70" s="21"/>
      <c r="I70" s="21"/>
      <c r="J70" s="21"/>
      <c r="K70" s="21"/>
      <c r="L70" s="21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6.5" customHeight="1" x14ac:dyDescent="0.2">
      <c r="A71" s="19" t="s">
        <v>174</v>
      </c>
      <c r="B71" s="19" t="s">
        <v>28</v>
      </c>
      <c r="C71" s="20" t="s">
        <v>156</v>
      </c>
      <c r="D71" s="19" t="s">
        <v>157</v>
      </c>
      <c r="E71" s="19" t="s">
        <v>38</v>
      </c>
      <c r="F71" s="19" t="s">
        <v>39</v>
      </c>
      <c r="G71" s="21">
        <v>1201</v>
      </c>
      <c r="H71" s="21" t="str">
        <f t="shared" ref="H71:H100" si="14">LEFT(L71,2)</f>
        <v xml:space="preserve">3 </v>
      </c>
      <c r="I71" s="21" t="str">
        <f t="shared" ref="I71:I100" si="15">MID(L71,4,1)</f>
        <v>3</v>
      </c>
      <c r="J71" s="21" t="str">
        <f t="shared" ref="J71:J100" si="16">MID(L71,6,1)</f>
        <v>0</v>
      </c>
      <c r="K71" s="21" t="str">
        <f t="shared" ref="K71:K100" si="17">MID(L71,8,1)</f>
        <v>6</v>
      </c>
      <c r="L71" s="21" t="s">
        <v>29</v>
      </c>
      <c r="M71" s="19"/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2558</v>
      </c>
      <c r="AA71" s="19">
        <v>1</v>
      </c>
    </row>
    <row r="72" spans="1:27" ht="16.5" customHeight="1" x14ac:dyDescent="0.2">
      <c r="A72" s="19" t="s">
        <v>174</v>
      </c>
      <c r="B72" s="19" t="s">
        <v>28</v>
      </c>
      <c r="C72" s="20" t="s">
        <v>36</v>
      </c>
      <c r="D72" s="19" t="s">
        <v>37</v>
      </c>
      <c r="E72" s="19" t="s">
        <v>38</v>
      </c>
      <c r="F72" s="19" t="s">
        <v>39</v>
      </c>
      <c r="G72" s="21">
        <v>1201</v>
      </c>
      <c r="H72" s="21" t="str">
        <f t="shared" si="14"/>
        <v xml:space="preserve">3 </v>
      </c>
      <c r="I72" s="21" t="str">
        <f t="shared" si="15"/>
        <v>3</v>
      </c>
      <c r="J72" s="21" t="str">
        <f t="shared" si="16"/>
        <v>0</v>
      </c>
      <c r="K72" s="21" t="str">
        <f t="shared" si="17"/>
        <v>6</v>
      </c>
      <c r="L72" s="21" t="s">
        <v>29</v>
      </c>
      <c r="M72" s="19" t="s">
        <v>40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120</v>
      </c>
      <c r="W72" s="19">
        <v>120</v>
      </c>
      <c r="X72" s="19">
        <v>360</v>
      </c>
      <c r="Y72" s="19">
        <v>20</v>
      </c>
      <c r="Z72" s="19">
        <v>2558</v>
      </c>
      <c r="AA72" s="19">
        <v>1</v>
      </c>
    </row>
    <row r="73" spans="1:27" ht="16.5" customHeight="1" x14ac:dyDescent="0.2">
      <c r="A73" s="19" t="s">
        <v>174</v>
      </c>
      <c r="B73" s="19" t="s">
        <v>28</v>
      </c>
      <c r="C73" s="20" t="s">
        <v>41</v>
      </c>
      <c r="D73" s="19" t="s">
        <v>42</v>
      </c>
      <c r="E73" s="19" t="s">
        <v>38</v>
      </c>
      <c r="F73" s="19" t="s">
        <v>39</v>
      </c>
      <c r="G73" s="21">
        <v>1201</v>
      </c>
      <c r="H73" s="21" t="str">
        <f t="shared" si="14"/>
        <v xml:space="preserve">2 </v>
      </c>
      <c r="I73" s="21" t="str">
        <f t="shared" si="15"/>
        <v>2</v>
      </c>
      <c r="J73" s="21" t="str">
        <f t="shared" si="16"/>
        <v>0</v>
      </c>
      <c r="K73" s="21" t="str">
        <f t="shared" si="17"/>
        <v>4</v>
      </c>
      <c r="L73" s="21" t="s">
        <v>30</v>
      </c>
      <c r="M73" s="19" t="s">
        <v>43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118</v>
      </c>
      <c r="W73" s="19">
        <v>118</v>
      </c>
      <c r="X73" s="19">
        <v>236</v>
      </c>
      <c r="Y73" s="19">
        <v>13.11</v>
      </c>
      <c r="Z73" s="19">
        <v>2558</v>
      </c>
      <c r="AA73" s="19">
        <v>1</v>
      </c>
    </row>
    <row r="74" spans="1:27" ht="16.5" customHeight="1" x14ac:dyDescent="0.2">
      <c r="A74" s="19" t="s">
        <v>174</v>
      </c>
      <c r="B74" s="19" t="s">
        <v>28</v>
      </c>
      <c r="C74" s="20" t="s">
        <v>53</v>
      </c>
      <c r="D74" s="19" t="s">
        <v>54</v>
      </c>
      <c r="E74" s="19" t="s">
        <v>38</v>
      </c>
      <c r="F74" s="19" t="s">
        <v>39</v>
      </c>
      <c r="G74" s="21">
        <v>1202</v>
      </c>
      <c r="H74" s="21" t="str">
        <f t="shared" si="14"/>
        <v xml:space="preserve">4 </v>
      </c>
      <c r="I74" s="21" t="str">
        <f t="shared" si="15"/>
        <v>4</v>
      </c>
      <c r="J74" s="21" t="str">
        <f t="shared" si="16"/>
        <v>0</v>
      </c>
      <c r="K74" s="21" t="str">
        <f t="shared" si="17"/>
        <v>8</v>
      </c>
      <c r="L74" s="21" t="s">
        <v>33</v>
      </c>
      <c r="M74" s="19" t="s">
        <v>46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25</v>
      </c>
      <c r="W74" s="19">
        <v>25</v>
      </c>
      <c r="X74" s="19">
        <v>100</v>
      </c>
      <c r="Y74" s="19">
        <v>5.56</v>
      </c>
      <c r="Z74" s="19">
        <v>2558</v>
      </c>
      <c r="AA74" s="19">
        <v>1</v>
      </c>
    </row>
    <row r="75" spans="1:27" ht="16.5" customHeight="1" x14ac:dyDescent="0.2">
      <c r="A75" s="19" t="s">
        <v>174</v>
      </c>
      <c r="B75" s="19" t="s">
        <v>28</v>
      </c>
      <c r="C75" s="20" t="s">
        <v>53</v>
      </c>
      <c r="D75" s="19" t="s">
        <v>54</v>
      </c>
      <c r="E75" s="19" t="s">
        <v>38</v>
      </c>
      <c r="F75" s="19" t="s">
        <v>39</v>
      </c>
      <c r="G75" s="21">
        <v>1201</v>
      </c>
      <c r="H75" s="21" t="str">
        <f t="shared" si="14"/>
        <v xml:space="preserve">4 </v>
      </c>
      <c r="I75" s="21" t="str">
        <f t="shared" si="15"/>
        <v>4</v>
      </c>
      <c r="J75" s="21" t="str">
        <f t="shared" si="16"/>
        <v>0</v>
      </c>
      <c r="K75" s="21" t="str">
        <f t="shared" si="17"/>
        <v>8</v>
      </c>
      <c r="L75" s="21" t="s">
        <v>33</v>
      </c>
      <c r="M75" s="19" t="s">
        <v>46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15</v>
      </c>
      <c r="W75" s="19">
        <v>15</v>
      </c>
      <c r="X75" s="19">
        <v>60</v>
      </c>
      <c r="Y75" s="19">
        <v>3.33</v>
      </c>
      <c r="Z75" s="19">
        <v>2558</v>
      </c>
      <c r="AA75" s="19">
        <v>1</v>
      </c>
    </row>
    <row r="76" spans="1:27" ht="16.5" customHeight="1" x14ac:dyDescent="0.2">
      <c r="A76" s="19" t="s">
        <v>174</v>
      </c>
      <c r="B76" s="19" t="s">
        <v>28</v>
      </c>
      <c r="C76" s="20" t="s">
        <v>58</v>
      </c>
      <c r="D76" s="19" t="s">
        <v>59</v>
      </c>
      <c r="E76" s="19" t="s">
        <v>38</v>
      </c>
      <c r="F76" s="19" t="s">
        <v>39</v>
      </c>
      <c r="G76" s="21">
        <v>1201</v>
      </c>
      <c r="H76" s="21" t="str">
        <f t="shared" si="14"/>
        <v xml:space="preserve">2 </v>
      </c>
      <c r="I76" s="21" t="str">
        <f t="shared" si="15"/>
        <v>2</v>
      </c>
      <c r="J76" s="21" t="str">
        <f t="shared" si="16"/>
        <v>0</v>
      </c>
      <c r="K76" s="21" t="str">
        <f t="shared" si="17"/>
        <v>4</v>
      </c>
      <c r="L76" s="21" t="s">
        <v>30</v>
      </c>
      <c r="M76" s="19" t="s">
        <v>60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19</v>
      </c>
      <c r="W76" s="19">
        <v>19</v>
      </c>
      <c r="X76" s="19">
        <v>38</v>
      </c>
      <c r="Y76" s="19">
        <v>2.11</v>
      </c>
      <c r="Z76" s="19">
        <v>2558</v>
      </c>
      <c r="AA76" s="19">
        <v>1</v>
      </c>
    </row>
    <row r="77" spans="1:27" ht="16.5" customHeight="1" x14ac:dyDescent="0.2">
      <c r="A77" s="19" t="s">
        <v>174</v>
      </c>
      <c r="B77" s="19" t="s">
        <v>28</v>
      </c>
      <c r="C77" s="20" t="s">
        <v>58</v>
      </c>
      <c r="D77" s="19" t="s">
        <v>59</v>
      </c>
      <c r="E77" s="19" t="s">
        <v>38</v>
      </c>
      <c r="F77" s="19" t="s">
        <v>39</v>
      </c>
      <c r="G77" s="21">
        <v>1202</v>
      </c>
      <c r="H77" s="21" t="str">
        <f t="shared" si="14"/>
        <v xml:space="preserve">2 </v>
      </c>
      <c r="I77" s="21" t="str">
        <f t="shared" si="15"/>
        <v>2</v>
      </c>
      <c r="J77" s="21" t="str">
        <f t="shared" si="16"/>
        <v>0</v>
      </c>
      <c r="K77" s="21" t="str">
        <f t="shared" si="17"/>
        <v>4</v>
      </c>
      <c r="L77" s="21" t="s">
        <v>30</v>
      </c>
      <c r="M77" s="19" t="s">
        <v>60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26</v>
      </c>
      <c r="W77" s="19">
        <v>26</v>
      </c>
      <c r="X77" s="19">
        <v>52</v>
      </c>
      <c r="Y77" s="19">
        <v>2.89</v>
      </c>
      <c r="Z77" s="19">
        <v>2558</v>
      </c>
      <c r="AA77" s="19">
        <v>1</v>
      </c>
    </row>
    <row r="78" spans="1:27" ht="16.5" customHeight="1" x14ac:dyDescent="0.2">
      <c r="A78" s="19" t="s">
        <v>174</v>
      </c>
      <c r="B78" s="19" t="s">
        <v>28</v>
      </c>
      <c r="C78" s="20" t="s">
        <v>64</v>
      </c>
      <c r="D78" s="19" t="s">
        <v>65</v>
      </c>
      <c r="E78" s="19" t="s">
        <v>38</v>
      </c>
      <c r="F78" s="19" t="s">
        <v>39</v>
      </c>
      <c r="G78" s="21">
        <v>1202</v>
      </c>
      <c r="H78" s="21" t="str">
        <f t="shared" si="14"/>
        <v xml:space="preserve">3 </v>
      </c>
      <c r="I78" s="21" t="str">
        <f t="shared" si="15"/>
        <v>3</v>
      </c>
      <c r="J78" s="21" t="str">
        <f t="shared" si="16"/>
        <v>0</v>
      </c>
      <c r="K78" s="21" t="str">
        <f t="shared" si="17"/>
        <v>6</v>
      </c>
      <c r="L78" s="21" t="s">
        <v>29</v>
      </c>
      <c r="M78" s="19" t="s">
        <v>57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24</v>
      </c>
      <c r="W78" s="19">
        <v>24</v>
      </c>
      <c r="X78" s="19">
        <v>72</v>
      </c>
      <c r="Y78" s="19">
        <v>4</v>
      </c>
      <c r="Z78" s="19">
        <v>2558</v>
      </c>
      <c r="AA78" s="19">
        <v>1</v>
      </c>
    </row>
    <row r="79" spans="1:27" ht="16.5" customHeight="1" x14ac:dyDescent="0.2">
      <c r="A79" s="19" t="s">
        <v>174</v>
      </c>
      <c r="B79" s="19" t="s">
        <v>28</v>
      </c>
      <c r="C79" s="20" t="s">
        <v>64</v>
      </c>
      <c r="D79" s="19" t="s">
        <v>65</v>
      </c>
      <c r="E79" s="19" t="s">
        <v>38</v>
      </c>
      <c r="F79" s="19" t="s">
        <v>39</v>
      </c>
      <c r="G79" s="21">
        <v>1201</v>
      </c>
      <c r="H79" s="21" t="str">
        <f t="shared" si="14"/>
        <v xml:space="preserve">3 </v>
      </c>
      <c r="I79" s="21" t="str">
        <f t="shared" si="15"/>
        <v>3</v>
      </c>
      <c r="J79" s="21" t="str">
        <f t="shared" si="16"/>
        <v>0</v>
      </c>
      <c r="K79" s="21" t="str">
        <f t="shared" si="17"/>
        <v>6</v>
      </c>
      <c r="L79" s="21" t="s">
        <v>29</v>
      </c>
      <c r="M79" s="19" t="s">
        <v>57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16</v>
      </c>
      <c r="W79" s="19">
        <v>16</v>
      </c>
      <c r="X79" s="19">
        <v>48</v>
      </c>
      <c r="Y79" s="19">
        <v>2.67</v>
      </c>
      <c r="Z79" s="19">
        <v>2558</v>
      </c>
      <c r="AA79" s="19">
        <v>1</v>
      </c>
    </row>
    <row r="80" spans="1:27" ht="16.5" customHeight="1" x14ac:dyDescent="0.2">
      <c r="A80" s="19" t="s">
        <v>174</v>
      </c>
      <c r="B80" s="19" t="s">
        <v>28</v>
      </c>
      <c r="C80" s="20" t="s">
        <v>66</v>
      </c>
      <c r="D80" s="19" t="s">
        <v>67</v>
      </c>
      <c r="E80" s="19" t="s">
        <v>38</v>
      </c>
      <c r="F80" s="19" t="s">
        <v>39</v>
      </c>
      <c r="G80" s="21">
        <v>1202</v>
      </c>
      <c r="H80" s="21" t="str">
        <f t="shared" si="14"/>
        <v xml:space="preserve">3 </v>
      </c>
      <c r="I80" s="21" t="str">
        <f t="shared" si="15"/>
        <v>3</v>
      </c>
      <c r="J80" s="21" t="str">
        <f t="shared" si="16"/>
        <v>0</v>
      </c>
      <c r="K80" s="21" t="str">
        <f t="shared" si="17"/>
        <v>6</v>
      </c>
      <c r="L80" s="21" t="s">
        <v>29</v>
      </c>
      <c r="M80" s="19" t="s">
        <v>57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22</v>
      </c>
      <c r="W80" s="19">
        <v>22</v>
      </c>
      <c r="X80" s="19">
        <v>66</v>
      </c>
      <c r="Y80" s="19">
        <v>3.67</v>
      </c>
      <c r="Z80" s="19">
        <v>2558</v>
      </c>
      <c r="AA80" s="19">
        <v>1</v>
      </c>
    </row>
    <row r="81" spans="1:27" ht="16.5" customHeight="1" x14ac:dyDescent="0.2">
      <c r="A81" s="19" t="s">
        <v>174</v>
      </c>
      <c r="B81" s="19" t="s">
        <v>28</v>
      </c>
      <c r="C81" s="20" t="s">
        <v>66</v>
      </c>
      <c r="D81" s="19" t="s">
        <v>67</v>
      </c>
      <c r="E81" s="19" t="s">
        <v>38</v>
      </c>
      <c r="F81" s="19" t="s">
        <v>39</v>
      </c>
      <c r="G81" s="21">
        <v>1201</v>
      </c>
      <c r="H81" s="21" t="str">
        <f t="shared" si="14"/>
        <v xml:space="preserve">3 </v>
      </c>
      <c r="I81" s="21" t="str">
        <f t="shared" si="15"/>
        <v>3</v>
      </c>
      <c r="J81" s="21" t="str">
        <f t="shared" si="16"/>
        <v>0</v>
      </c>
      <c r="K81" s="21" t="str">
        <f t="shared" si="17"/>
        <v>6</v>
      </c>
      <c r="L81" s="21" t="s">
        <v>29</v>
      </c>
      <c r="M81" s="19" t="s">
        <v>57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21</v>
      </c>
      <c r="W81" s="19">
        <v>21</v>
      </c>
      <c r="X81" s="19">
        <v>63</v>
      </c>
      <c r="Y81" s="19">
        <v>3.5</v>
      </c>
      <c r="Z81" s="19">
        <v>2558</v>
      </c>
      <c r="AA81" s="19">
        <v>1</v>
      </c>
    </row>
    <row r="82" spans="1:27" ht="16.5" customHeight="1" x14ac:dyDescent="0.2">
      <c r="A82" s="19" t="s">
        <v>174</v>
      </c>
      <c r="B82" s="19" t="s">
        <v>28</v>
      </c>
      <c r="C82" s="20" t="s">
        <v>76</v>
      </c>
      <c r="D82" s="19" t="s">
        <v>77</v>
      </c>
      <c r="E82" s="19" t="s">
        <v>38</v>
      </c>
      <c r="F82" s="19" t="s">
        <v>39</v>
      </c>
      <c r="G82" s="21">
        <v>1202</v>
      </c>
      <c r="H82" s="21" t="str">
        <f t="shared" si="14"/>
        <v xml:space="preserve">3 </v>
      </c>
      <c r="I82" s="21" t="str">
        <f t="shared" si="15"/>
        <v>3</v>
      </c>
      <c r="J82" s="21" t="str">
        <f t="shared" si="16"/>
        <v>0</v>
      </c>
      <c r="K82" s="21" t="str">
        <f t="shared" si="17"/>
        <v>6</v>
      </c>
      <c r="L82" s="21" t="s">
        <v>29</v>
      </c>
      <c r="M82" s="19" t="s">
        <v>78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5</v>
      </c>
      <c r="W82" s="19">
        <v>5</v>
      </c>
      <c r="X82" s="19">
        <v>15</v>
      </c>
      <c r="Y82" s="19">
        <v>0.83</v>
      </c>
      <c r="Z82" s="19">
        <v>2558</v>
      </c>
      <c r="AA82" s="19">
        <v>1</v>
      </c>
    </row>
    <row r="83" spans="1:27" ht="16.5" customHeight="1" x14ac:dyDescent="0.2">
      <c r="A83" s="19" t="s">
        <v>174</v>
      </c>
      <c r="B83" s="19" t="s">
        <v>28</v>
      </c>
      <c r="C83" s="20" t="s">
        <v>76</v>
      </c>
      <c r="D83" s="19" t="s">
        <v>77</v>
      </c>
      <c r="E83" s="19" t="s">
        <v>38</v>
      </c>
      <c r="F83" s="19" t="s">
        <v>39</v>
      </c>
      <c r="G83" s="21">
        <v>1201</v>
      </c>
      <c r="H83" s="21" t="str">
        <f t="shared" si="14"/>
        <v xml:space="preserve">3 </v>
      </c>
      <c r="I83" s="21" t="str">
        <f t="shared" si="15"/>
        <v>3</v>
      </c>
      <c r="J83" s="21" t="str">
        <f t="shared" si="16"/>
        <v>0</v>
      </c>
      <c r="K83" s="21" t="str">
        <f t="shared" si="17"/>
        <v>6</v>
      </c>
      <c r="L83" s="21" t="s">
        <v>29</v>
      </c>
      <c r="M83" s="19" t="s">
        <v>78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29</v>
      </c>
      <c r="W83" s="19">
        <v>29</v>
      </c>
      <c r="X83" s="19">
        <v>87</v>
      </c>
      <c r="Y83" s="19">
        <v>4.83</v>
      </c>
      <c r="Z83" s="19">
        <v>2558</v>
      </c>
      <c r="AA83" s="19">
        <v>1</v>
      </c>
    </row>
    <row r="84" spans="1:27" ht="16.5" customHeight="1" x14ac:dyDescent="0.2">
      <c r="A84" s="19" t="s">
        <v>174</v>
      </c>
      <c r="B84" s="19" t="s">
        <v>28</v>
      </c>
      <c r="C84" s="20" t="s">
        <v>85</v>
      </c>
      <c r="D84" s="19" t="s">
        <v>86</v>
      </c>
      <c r="E84" s="19" t="s">
        <v>38</v>
      </c>
      <c r="F84" s="19" t="s">
        <v>39</v>
      </c>
      <c r="G84" s="21">
        <v>1202</v>
      </c>
      <c r="H84" s="21" t="str">
        <f t="shared" si="14"/>
        <v xml:space="preserve">3 </v>
      </c>
      <c r="I84" s="21" t="str">
        <f t="shared" si="15"/>
        <v>3</v>
      </c>
      <c r="J84" s="21" t="str">
        <f t="shared" si="16"/>
        <v>0</v>
      </c>
      <c r="K84" s="21" t="str">
        <f t="shared" si="17"/>
        <v>6</v>
      </c>
      <c r="L84" s="21" t="s">
        <v>29</v>
      </c>
      <c r="M84" s="19" t="s">
        <v>46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16</v>
      </c>
      <c r="W84" s="19">
        <v>16</v>
      </c>
      <c r="X84" s="19">
        <v>48</v>
      </c>
      <c r="Y84" s="19">
        <v>2.67</v>
      </c>
      <c r="Z84" s="19">
        <v>2558</v>
      </c>
      <c r="AA84" s="19">
        <v>1</v>
      </c>
    </row>
    <row r="85" spans="1:27" ht="16.5" customHeight="1" x14ac:dyDescent="0.2">
      <c r="A85" s="19" t="s">
        <v>174</v>
      </c>
      <c r="B85" s="19" t="s">
        <v>28</v>
      </c>
      <c r="C85" s="20" t="s">
        <v>85</v>
      </c>
      <c r="D85" s="19" t="s">
        <v>86</v>
      </c>
      <c r="E85" s="19" t="s">
        <v>38</v>
      </c>
      <c r="F85" s="19" t="s">
        <v>39</v>
      </c>
      <c r="G85" s="21">
        <v>1201</v>
      </c>
      <c r="H85" s="21" t="str">
        <f t="shared" si="14"/>
        <v xml:space="preserve">3 </v>
      </c>
      <c r="I85" s="21" t="str">
        <f t="shared" si="15"/>
        <v>3</v>
      </c>
      <c r="J85" s="21" t="str">
        <f t="shared" si="16"/>
        <v>0</v>
      </c>
      <c r="K85" s="21" t="str">
        <f t="shared" si="17"/>
        <v>6</v>
      </c>
      <c r="L85" s="21" t="s">
        <v>29</v>
      </c>
      <c r="M85" s="19" t="s">
        <v>46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21</v>
      </c>
      <c r="W85" s="19">
        <v>21</v>
      </c>
      <c r="X85" s="19">
        <v>63</v>
      </c>
      <c r="Y85" s="19">
        <v>3.5</v>
      </c>
      <c r="Z85" s="19">
        <v>2558</v>
      </c>
      <c r="AA85" s="19">
        <v>1</v>
      </c>
    </row>
    <row r="86" spans="1:27" ht="16.5" customHeight="1" x14ac:dyDescent="0.2">
      <c r="A86" s="19" t="s">
        <v>174</v>
      </c>
      <c r="B86" s="19" t="s">
        <v>28</v>
      </c>
      <c r="C86" s="20" t="s">
        <v>90</v>
      </c>
      <c r="D86" s="19" t="s">
        <v>91</v>
      </c>
      <c r="E86" s="19" t="s">
        <v>38</v>
      </c>
      <c r="F86" s="19" t="s">
        <v>39</v>
      </c>
      <c r="G86" s="21">
        <v>1202</v>
      </c>
      <c r="H86" s="21" t="str">
        <f t="shared" si="14"/>
        <v xml:space="preserve">3 </v>
      </c>
      <c r="I86" s="21" t="str">
        <f t="shared" si="15"/>
        <v>3</v>
      </c>
      <c r="J86" s="21" t="str">
        <f t="shared" si="16"/>
        <v>0</v>
      </c>
      <c r="K86" s="21" t="str">
        <f t="shared" si="17"/>
        <v>6</v>
      </c>
      <c r="L86" s="21" t="s">
        <v>29</v>
      </c>
      <c r="M86" s="19" t="s">
        <v>92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19</v>
      </c>
      <c r="W86" s="19">
        <v>19</v>
      </c>
      <c r="X86" s="19">
        <v>57</v>
      </c>
      <c r="Y86" s="19">
        <v>3.17</v>
      </c>
      <c r="Z86" s="19">
        <v>2558</v>
      </c>
      <c r="AA86" s="19">
        <v>1</v>
      </c>
    </row>
    <row r="87" spans="1:27" ht="16.5" customHeight="1" x14ac:dyDescent="0.2">
      <c r="A87" s="19" t="s">
        <v>174</v>
      </c>
      <c r="B87" s="19" t="s">
        <v>28</v>
      </c>
      <c r="C87" s="20" t="s">
        <v>90</v>
      </c>
      <c r="D87" s="19" t="s">
        <v>91</v>
      </c>
      <c r="E87" s="19" t="s">
        <v>38</v>
      </c>
      <c r="F87" s="19" t="s">
        <v>39</v>
      </c>
      <c r="G87" s="21">
        <v>1201</v>
      </c>
      <c r="H87" s="21" t="str">
        <f t="shared" si="14"/>
        <v xml:space="preserve">3 </v>
      </c>
      <c r="I87" s="21" t="str">
        <f t="shared" si="15"/>
        <v>3</v>
      </c>
      <c r="J87" s="21" t="str">
        <f t="shared" si="16"/>
        <v>0</v>
      </c>
      <c r="K87" s="21" t="str">
        <f t="shared" si="17"/>
        <v>6</v>
      </c>
      <c r="L87" s="21" t="s">
        <v>29</v>
      </c>
      <c r="M87" s="19" t="s">
        <v>92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22</v>
      </c>
      <c r="W87" s="19">
        <v>22</v>
      </c>
      <c r="X87" s="19">
        <v>66</v>
      </c>
      <c r="Y87" s="19">
        <v>3.67</v>
      </c>
      <c r="Z87" s="19">
        <v>2558</v>
      </c>
      <c r="AA87" s="19">
        <v>1</v>
      </c>
    </row>
    <row r="88" spans="1:27" ht="16.5" customHeight="1" x14ac:dyDescent="0.2">
      <c r="A88" s="19" t="s">
        <v>174</v>
      </c>
      <c r="B88" s="19" t="s">
        <v>28</v>
      </c>
      <c r="C88" s="20" t="s">
        <v>108</v>
      </c>
      <c r="D88" s="19" t="s">
        <v>109</v>
      </c>
      <c r="E88" s="19" t="s">
        <v>38</v>
      </c>
      <c r="F88" s="19" t="s">
        <v>39</v>
      </c>
      <c r="G88" s="21">
        <v>1202</v>
      </c>
      <c r="H88" s="21" t="str">
        <f t="shared" si="14"/>
        <v xml:space="preserve">3 </v>
      </c>
      <c r="I88" s="21" t="str">
        <f t="shared" si="15"/>
        <v>3</v>
      </c>
      <c r="J88" s="21" t="str">
        <f t="shared" si="16"/>
        <v>0</v>
      </c>
      <c r="K88" s="21" t="str">
        <f t="shared" si="17"/>
        <v>6</v>
      </c>
      <c r="L88" s="21" t="s">
        <v>29</v>
      </c>
      <c r="M88" s="19" t="s">
        <v>81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23</v>
      </c>
      <c r="W88" s="19">
        <v>23</v>
      </c>
      <c r="X88" s="19">
        <v>69</v>
      </c>
      <c r="Y88" s="19">
        <v>3.83</v>
      </c>
      <c r="Z88" s="19">
        <v>2558</v>
      </c>
      <c r="AA88" s="19">
        <v>1</v>
      </c>
    </row>
    <row r="89" spans="1:27" ht="16.5" customHeight="1" x14ac:dyDescent="0.2">
      <c r="A89" s="19" t="s">
        <v>174</v>
      </c>
      <c r="B89" s="19" t="s">
        <v>28</v>
      </c>
      <c r="C89" s="20" t="s">
        <v>108</v>
      </c>
      <c r="D89" s="19" t="s">
        <v>109</v>
      </c>
      <c r="E89" s="19" t="s">
        <v>38</v>
      </c>
      <c r="F89" s="19" t="s">
        <v>39</v>
      </c>
      <c r="G89" s="21">
        <v>1201</v>
      </c>
      <c r="H89" s="21" t="str">
        <f t="shared" si="14"/>
        <v xml:space="preserve">3 </v>
      </c>
      <c r="I89" s="21" t="str">
        <f t="shared" si="15"/>
        <v>3</v>
      </c>
      <c r="J89" s="21" t="str">
        <f t="shared" si="16"/>
        <v>0</v>
      </c>
      <c r="K89" s="21" t="str">
        <f t="shared" si="17"/>
        <v>6</v>
      </c>
      <c r="L89" s="21" t="s">
        <v>29</v>
      </c>
      <c r="M89" s="19" t="s">
        <v>81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27</v>
      </c>
      <c r="W89" s="19">
        <v>27</v>
      </c>
      <c r="X89" s="19">
        <v>81</v>
      </c>
      <c r="Y89" s="19">
        <v>4.5</v>
      </c>
      <c r="Z89" s="19">
        <v>2558</v>
      </c>
      <c r="AA89" s="19">
        <v>1</v>
      </c>
    </row>
    <row r="90" spans="1:27" ht="16.5" customHeight="1" x14ac:dyDescent="0.2">
      <c r="A90" s="19" t="s">
        <v>174</v>
      </c>
      <c r="B90" s="19" t="s">
        <v>28</v>
      </c>
      <c r="C90" s="20" t="s">
        <v>110</v>
      </c>
      <c r="D90" s="19" t="s">
        <v>111</v>
      </c>
      <c r="E90" s="19" t="s">
        <v>38</v>
      </c>
      <c r="F90" s="19" t="s">
        <v>39</v>
      </c>
      <c r="G90" s="21">
        <v>1202</v>
      </c>
      <c r="H90" s="21" t="str">
        <f t="shared" si="14"/>
        <v xml:space="preserve">3 </v>
      </c>
      <c r="I90" s="21" t="str">
        <f t="shared" si="15"/>
        <v>3</v>
      </c>
      <c r="J90" s="21" t="str">
        <f t="shared" si="16"/>
        <v>0</v>
      </c>
      <c r="K90" s="21" t="str">
        <f t="shared" si="17"/>
        <v>6</v>
      </c>
      <c r="L90" s="21" t="s">
        <v>29</v>
      </c>
      <c r="M90" s="19" t="s">
        <v>70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23</v>
      </c>
      <c r="W90" s="19">
        <v>23</v>
      </c>
      <c r="X90" s="19">
        <v>69</v>
      </c>
      <c r="Y90" s="19">
        <v>3.83</v>
      </c>
      <c r="Z90" s="19">
        <v>2558</v>
      </c>
      <c r="AA90" s="19">
        <v>1</v>
      </c>
    </row>
    <row r="91" spans="1:27" ht="16.5" customHeight="1" x14ac:dyDescent="0.2">
      <c r="A91" s="19" t="s">
        <v>174</v>
      </c>
      <c r="B91" s="19" t="s">
        <v>28</v>
      </c>
      <c r="C91" s="20" t="s">
        <v>110</v>
      </c>
      <c r="D91" s="19" t="s">
        <v>111</v>
      </c>
      <c r="E91" s="19" t="s">
        <v>38</v>
      </c>
      <c r="F91" s="19" t="s">
        <v>39</v>
      </c>
      <c r="G91" s="21">
        <v>1201</v>
      </c>
      <c r="H91" s="21" t="str">
        <f t="shared" si="14"/>
        <v xml:space="preserve">3 </v>
      </c>
      <c r="I91" s="21" t="str">
        <f t="shared" si="15"/>
        <v>3</v>
      </c>
      <c r="J91" s="21" t="str">
        <f t="shared" si="16"/>
        <v>0</v>
      </c>
      <c r="K91" s="21" t="str">
        <f t="shared" si="17"/>
        <v>6</v>
      </c>
      <c r="L91" s="21" t="s">
        <v>29</v>
      </c>
      <c r="M91" s="19" t="s">
        <v>70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19</v>
      </c>
      <c r="W91" s="19">
        <v>19</v>
      </c>
      <c r="X91" s="19">
        <v>57</v>
      </c>
      <c r="Y91" s="19">
        <v>3.17</v>
      </c>
      <c r="Z91" s="19">
        <v>2558</v>
      </c>
      <c r="AA91" s="19">
        <v>1</v>
      </c>
    </row>
    <row r="92" spans="1:27" ht="16.5" customHeight="1" x14ac:dyDescent="0.2">
      <c r="A92" s="19" t="s">
        <v>174</v>
      </c>
      <c r="B92" s="19" t="s">
        <v>28</v>
      </c>
      <c r="C92" s="20" t="s">
        <v>112</v>
      </c>
      <c r="D92" s="19" t="s">
        <v>113</v>
      </c>
      <c r="E92" s="19" t="s">
        <v>38</v>
      </c>
      <c r="F92" s="19" t="s">
        <v>39</v>
      </c>
      <c r="G92" s="21">
        <v>1202</v>
      </c>
      <c r="H92" s="21" t="str">
        <f t="shared" si="14"/>
        <v xml:space="preserve">3 </v>
      </c>
      <c r="I92" s="21" t="str">
        <f t="shared" si="15"/>
        <v>3</v>
      </c>
      <c r="J92" s="21" t="str">
        <f t="shared" si="16"/>
        <v>0</v>
      </c>
      <c r="K92" s="21" t="str">
        <f t="shared" si="17"/>
        <v>6</v>
      </c>
      <c r="L92" s="21" t="s">
        <v>29</v>
      </c>
      <c r="M92" s="19" t="s">
        <v>40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21</v>
      </c>
      <c r="W92" s="19">
        <v>21</v>
      </c>
      <c r="X92" s="19">
        <v>63</v>
      </c>
      <c r="Y92" s="19">
        <v>3.5</v>
      </c>
      <c r="Z92" s="19">
        <v>2558</v>
      </c>
      <c r="AA92" s="19">
        <v>1</v>
      </c>
    </row>
    <row r="93" spans="1:27" ht="16.5" customHeight="1" x14ac:dyDescent="0.2">
      <c r="A93" s="19" t="s">
        <v>174</v>
      </c>
      <c r="B93" s="19" t="s">
        <v>28</v>
      </c>
      <c r="C93" s="20" t="s">
        <v>112</v>
      </c>
      <c r="D93" s="19" t="s">
        <v>113</v>
      </c>
      <c r="E93" s="19" t="s">
        <v>38</v>
      </c>
      <c r="F93" s="19" t="s">
        <v>39</v>
      </c>
      <c r="G93" s="21">
        <v>1201</v>
      </c>
      <c r="H93" s="21" t="str">
        <f t="shared" si="14"/>
        <v xml:space="preserve">3 </v>
      </c>
      <c r="I93" s="21" t="str">
        <f t="shared" si="15"/>
        <v>3</v>
      </c>
      <c r="J93" s="21" t="str">
        <f t="shared" si="16"/>
        <v>0</v>
      </c>
      <c r="K93" s="21" t="str">
        <f t="shared" si="17"/>
        <v>6</v>
      </c>
      <c r="L93" s="21" t="s">
        <v>29</v>
      </c>
      <c r="M93" s="19" t="s">
        <v>40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26</v>
      </c>
      <c r="W93" s="19">
        <v>26</v>
      </c>
      <c r="X93" s="19">
        <v>78</v>
      </c>
      <c r="Y93" s="19">
        <v>4.33</v>
      </c>
      <c r="Z93" s="19">
        <v>2558</v>
      </c>
      <c r="AA93" s="19">
        <v>1</v>
      </c>
    </row>
    <row r="94" spans="1:27" ht="16.5" customHeight="1" x14ac:dyDescent="0.2">
      <c r="A94" s="19" t="s">
        <v>174</v>
      </c>
      <c r="B94" s="19" t="s">
        <v>28</v>
      </c>
      <c r="C94" s="20" t="s">
        <v>193</v>
      </c>
      <c r="D94" s="19" t="s">
        <v>194</v>
      </c>
      <c r="E94" s="19" t="s">
        <v>38</v>
      </c>
      <c r="F94" s="19" t="s">
        <v>39</v>
      </c>
      <c r="G94" s="21">
        <v>1201</v>
      </c>
      <c r="H94" s="21" t="str">
        <f t="shared" si="14"/>
        <v xml:space="preserve">2 </v>
      </c>
      <c r="I94" s="21" t="str">
        <f t="shared" si="15"/>
        <v>1</v>
      </c>
      <c r="J94" s="21" t="str">
        <f t="shared" si="16"/>
        <v>2</v>
      </c>
      <c r="K94" s="21" t="str">
        <f t="shared" si="17"/>
        <v>3</v>
      </c>
      <c r="L94" s="21" t="s">
        <v>35</v>
      </c>
      <c r="M94" s="19" t="s">
        <v>198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26</v>
      </c>
      <c r="W94" s="19">
        <v>26</v>
      </c>
      <c r="X94" s="19">
        <v>52</v>
      </c>
      <c r="Y94" s="19">
        <v>2.89</v>
      </c>
      <c r="Z94" s="19">
        <v>2558</v>
      </c>
      <c r="AA94" s="19">
        <v>1</v>
      </c>
    </row>
    <row r="95" spans="1:27" ht="16.5" customHeight="1" x14ac:dyDescent="0.2">
      <c r="A95" s="19" t="s">
        <v>174</v>
      </c>
      <c r="B95" s="19" t="s">
        <v>28</v>
      </c>
      <c r="C95" s="20" t="s">
        <v>211</v>
      </c>
      <c r="D95" s="19" t="s">
        <v>212</v>
      </c>
      <c r="E95" s="19" t="s">
        <v>38</v>
      </c>
      <c r="F95" s="19" t="s">
        <v>39</v>
      </c>
      <c r="G95" s="21">
        <v>1201</v>
      </c>
      <c r="H95" s="21" t="str">
        <f t="shared" si="14"/>
        <v xml:space="preserve">3 </v>
      </c>
      <c r="I95" s="21" t="str">
        <f t="shared" si="15"/>
        <v>3</v>
      </c>
      <c r="J95" s="21" t="str">
        <f t="shared" si="16"/>
        <v>0</v>
      </c>
      <c r="K95" s="21" t="str">
        <f t="shared" si="17"/>
        <v>6</v>
      </c>
      <c r="L95" s="21" t="s">
        <v>29</v>
      </c>
      <c r="M95" s="19" t="s">
        <v>213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26</v>
      </c>
      <c r="W95" s="19">
        <v>26</v>
      </c>
      <c r="X95" s="19">
        <v>78</v>
      </c>
      <c r="Y95" s="19">
        <v>4.33</v>
      </c>
      <c r="Z95" s="19">
        <v>2558</v>
      </c>
      <c r="AA95" s="19">
        <v>1</v>
      </c>
    </row>
    <row r="96" spans="1:27" ht="16.5" customHeight="1" x14ac:dyDescent="0.2">
      <c r="A96" s="19" t="s">
        <v>174</v>
      </c>
      <c r="B96" s="19" t="s">
        <v>28</v>
      </c>
      <c r="C96" s="20" t="s">
        <v>116</v>
      </c>
      <c r="D96" s="19" t="s">
        <v>117</v>
      </c>
      <c r="E96" s="19" t="s">
        <v>38</v>
      </c>
      <c r="F96" s="19" t="s">
        <v>39</v>
      </c>
      <c r="G96" s="21">
        <v>1201</v>
      </c>
      <c r="H96" s="21" t="str">
        <f t="shared" si="14"/>
        <v xml:space="preserve">3 </v>
      </c>
      <c r="I96" s="21" t="str">
        <f t="shared" si="15"/>
        <v>3</v>
      </c>
      <c r="J96" s="21" t="str">
        <f t="shared" si="16"/>
        <v>0</v>
      </c>
      <c r="K96" s="21" t="str">
        <f t="shared" si="17"/>
        <v>6</v>
      </c>
      <c r="L96" s="21" t="s">
        <v>29</v>
      </c>
      <c r="M96" s="19" t="s">
        <v>197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1</v>
      </c>
      <c r="W96" s="19">
        <v>1</v>
      </c>
      <c r="X96" s="19">
        <v>3</v>
      </c>
      <c r="Y96" s="19">
        <v>0.17</v>
      </c>
      <c r="Z96" s="19">
        <v>2558</v>
      </c>
      <c r="AA96" s="19">
        <v>1</v>
      </c>
    </row>
    <row r="97" spans="1:27" ht="16.5" customHeight="1" x14ac:dyDescent="0.2">
      <c r="A97" s="19" t="s">
        <v>174</v>
      </c>
      <c r="B97" s="19" t="s">
        <v>28</v>
      </c>
      <c r="C97" s="20" t="s">
        <v>118</v>
      </c>
      <c r="D97" s="19" t="s">
        <v>119</v>
      </c>
      <c r="E97" s="19" t="s">
        <v>38</v>
      </c>
      <c r="F97" s="19" t="s">
        <v>39</v>
      </c>
      <c r="G97" s="21">
        <v>1201</v>
      </c>
      <c r="H97" s="21" t="str">
        <f t="shared" si="14"/>
        <v xml:space="preserve">3 </v>
      </c>
      <c r="I97" s="21" t="str">
        <f t="shared" si="15"/>
        <v>3</v>
      </c>
      <c r="J97" s="21" t="str">
        <f t="shared" si="16"/>
        <v>0</v>
      </c>
      <c r="K97" s="21" t="str">
        <f t="shared" si="17"/>
        <v>6</v>
      </c>
      <c r="L97" s="21" t="s">
        <v>29</v>
      </c>
      <c r="M97" s="19" t="s">
        <v>70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32</v>
      </c>
      <c r="W97" s="19">
        <v>32</v>
      </c>
      <c r="X97" s="19">
        <v>96</v>
      </c>
      <c r="Y97" s="19">
        <v>5.33</v>
      </c>
      <c r="Z97" s="19">
        <v>2558</v>
      </c>
      <c r="AA97" s="19">
        <v>1</v>
      </c>
    </row>
    <row r="98" spans="1:27" ht="16.5" customHeight="1" x14ac:dyDescent="0.2">
      <c r="A98" s="19" t="s">
        <v>174</v>
      </c>
      <c r="B98" s="19" t="s">
        <v>28</v>
      </c>
      <c r="C98" s="20" t="s">
        <v>123</v>
      </c>
      <c r="D98" s="19" t="s">
        <v>124</v>
      </c>
      <c r="E98" s="19" t="s">
        <v>38</v>
      </c>
      <c r="F98" s="19" t="s">
        <v>39</v>
      </c>
      <c r="G98" s="21">
        <v>1201</v>
      </c>
      <c r="H98" s="21" t="str">
        <f t="shared" si="14"/>
        <v xml:space="preserve">2 </v>
      </c>
      <c r="I98" s="21" t="str">
        <f t="shared" si="15"/>
        <v>2</v>
      </c>
      <c r="J98" s="21" t="str">
        <f t="shared" si="16"/>
        <v>0</v>
      </c>
      <c r="K98" s="21" t="str">
        <f t="shared" si="17"/>
        <v>4</v>
      </c>
      <c r="L98" s="21" t="s">
        <v>30</v>
      </c>
      <c r="M98" s="19" t="s">
        <v>99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34</v>
      </c>
      <c r="W98" s="19">
        <v>34</v>
      </c>
      <c r="X98" s="19">
        <v>68</v>
      </c>
      <c r="Y98" s="19">
        <v>3.78</v>
      </c>
      <c r="Z98" s="19">
        <v>2558</v>
      </c>
      <c r="AA98" s="19">
        <v>1</v>
      </c>
    </row>
    <row r="99" spans="1:27" ht="16.5" customHeight="1" x14ac:dyDescent="0.2">
      <c r="A99" s="19" t="s">
        <v>174</v>
      </c>
      <c r="B99" s="19" t="s">
        <v>28</v>
      </c>
      <c r="C99" s="20" t="s">
        <v>132</v>
      </c>
      <c r="D99" s="19" t="s">
        <v>133</v>
      </c>
      <c r="E99" s="19" t="s">
        <v>38</v>
      </c>
      <c r="F99" s="19" t="s">
        <v>39</v>
      </c>
      <c r="G99" s="21">
        <v>1201</v>
      </c>
      <c r="H99" s="21" t="str">
        <f t="shared" si="14"/>
        <v xml:space="preserve">3 </v>
      </c>
      <c r="I99" s="21" t="str">
        <f t="shared" si="15"/>
        <v>3</v>
      </c>
      <c r="J99" s="21" t="str">
        <f t="shared" si="16"/>
        <v>0</v>
      </c>
      <c r="K99" s="21" t="str">
        <f t="shared" si="17"/>
        <v>6</v>
      </c>
      <c r="L99" s="21" t="s">
        <v>29</v>
      </c>
      <c r="M99" s="19" t="s">
        <v>201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31</v>
      </c>
      <c r="W99" s="19">
        <v>31</v>
      </c>
      <c r="X99" s="19">
        <v>93</v>
      </c>
      <c r="Y99" s="19">
        <v>5.17</v>
      </c>
      <c r="Z99" s="19">
        <v>2558</v>
      </c>
      <c r="AA99" s="19">
        <v>1</v>
      </c>
    </row>
    <row r="100" spans="1:27" ht="16.5" customHeight="1" x14ac:dyDescent="0.2">
      <c r="A100" s="19" t="s">
        <v>174</v>
      </c>
      <c r="B100" s="19" t="s">
        <v>28</v>
      </c>
      <c r="C100" s="20" t="s">
        <v>139</v>
      </c>
      <c r="D100" s="19" t="s">
        <v>140</v>
      </c>
      <c r="E100" s="19" t="s">
        <v>38</v>
      </c>
      <c r="F100" s="19" t="s">
        <v>39</v>
      </c>
      <c r="G100" s="21">
        <v>1201</v>
      </c>
      <c r="H100" s="21" t="str">
        <f t="shared" si="14"/>
        <v xml:space="preserve">3 </v>
      </c>
      <c r="I100" s="21" t="str">
        <f t="shared" si="15"/>
        <v>3</v>
      </c>
      <c r="J100" s="21" t="str">
        <f t="shared" si="16"/>
        <v>0</v>
      </c>
      <c r="K100" s="21" t="str">
        <f t="shared" si="17"/>
        <v>6</v>
      </c>
      <c r="L100" s="21" t="s">
        <v>29</v>
      </c>
      <c r="M100" s="19" t="s">
        <v>60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3</v>
      </c>
      <c r="W100" s="19">
        <v>3</v>
      </c>
      <c r="X100" s="19">
        <v>9</v>
      </c>
      <c r="Y100" s="19">
        <v>0.5</v>
      </c>
      <c r="Z100" s="19">
        <v>2558</v>
      </c>
      <c r="AA100" s="1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zoomScale="80" zoomScaleNormal="80" workbookViewId="0">
      <selection activeCell="B3" sqref="B3"/>
    </sheetView>
  </sheetViews>
  <sheetFormatPr defaultColWidth="15.625" defaultRowHeight="14.25" x14ac:dyDescent="0.2"/>
  <cols>
    <col min="1" max="1" width="16.125" style="1" customWidth="1"/>
    <col min="2" max="2" width="12" style="1" bestFit="1" customWidth="1"/>
    <col min="3" max="3" width="11.125" bestFit="1" customWidth="1"/>
    <col min="4" max="4" width="25.625" customWidth="1"/>
    <col min="5" max="5" width="24.75" customWidth="1"/>
    <col min="6" max="6" width="26.625" customWidth="1"/>
    <col min="7" max="7" width="7.375" bestFit="1" customWidth="1"/>
    <col min="8" max="11" width="7.375" customWidth="1"/>
    <col min="12" max="12" width="10.5" bestFit="1" customWidth="1"/>
    <col min="13" max="13" width="38.75" customWidth="1"/>
    <col min="14" max="14" width="3.875" style="1" bestFit="1" customWidth="1"/>
    <col min="15" max="18" width="3.5" style="1" bestFit="1" customWidth="1"/>
    <col min="19" max="19" width="4" style="1" bestFit="1" customWidth="1"/>
    <col min="20" max="20" width="2.875" style="1" bestFit="1" customWidth="1"/>
    <col min="21" max="21" width="3.5" style="1" bestFit="1" customWidth="1"/>
    <col min="22" max="22" width="5.625" style="1" bestFit="1" customWidth="1"/>
    <col min="23" max="23" width="3.75" style="1" bestFit="1" customWidth="1"/>
    <col min="24" max="24" width="4.375" style="1" bestFit="1" customWidth="1"/>
    <col min="25" max="25" width="5.25" style="1" bestFit="1" customWidth="1"/>
    <col min="26" max="26" width="9.875" style="1" bestFit="1" customWidth="1"/>
    <col min="27" max="27" width="8.875" style="1" bestFit="1" customWidth="1"/>
  </cols>
  <sheetData>
    <row r="1" spans="1:27" s="11" customFormat="1" ht="1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10" t="s">
        <v>177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</row>
    <row r="2" spans="1:27" ht="16.5" customHeight="1" x14ac:dyDescent="0.2">
      <c r="A2" s="12" t="s">
        <v>27</v>
      </c>
      <c r="B2" s="12" t="s">
        <v>28</v>
      </c>
      <c r="C2" s="13" t="s">
        <v>150</v>
      </c>
      <c r="D2" s="8" t="s">
        <v>151</v>
      </c>
      <c r="E2" s="8" t="s">
        <v>38</v>
      </c>
      <c r="F2" s="8" t="s">
        <v>152</v>
      </c>
      <c r="G2" s="8">
        <v>1</v>
      </c>
      <c r="H2" s="8" t="str">
        <f t="shared" ref="H2:H58" si="0">LEFT(L2,2)</f>
        <v xml:space="preserve">3 </v>
      </c>
      <c r="I2" s="8" t="str">
        <f t="shared" ref="I2:I58" si="1">MID(L2,4,1)</f>
        <v>3</v>
      </c>
      <c r="J2" s="8" t="str">
        <f t="shared" ref="J2:J58" si="2">MID(L2,6,1)</f>
        <v>0</v>
      </c>
      <c r="K2" s="8" t="str">
        <f t="shared" ref="K2:K58" si="3">MID(L2,8,1)</f>
        <v>6</v>
      </c>
      <c r="L2" s="8" t="s">
        <v>29</v>
      </c>
      <c r="M2" s="8" t="s">
        <v>178</v>
      </c>
      <c r="N2" s="12">
        <v>0</v>
      </c>
      <c r="O2" s="12">
        <v>66</v>
      </c>
      <c r="P2" s="12">
        <v>0</v>
      </c>
      <c r="Q2" s="12">
        <v>47</v>
      </c>
      <c r="R2" s="12">
        <v>0</v>
      </c>
      <c r="S2" s="12">
        <v>0</v>
      </c>
      <c r="T2" s="12">
        <v>1</v>
      </c>
      <c r="U2" s="12">
        <v>87</v>
      </c>
      <c r="V2" s="12">
        <v>1</v>
      </c>
      <c r="W2" s="12">
        <v>202</v>
      </c>
      <c r="X2" s="12">
        <v>606</v>
      </c>
      <c r="Y2" s="12">
        <v>33.67</v>
      </c>
      <c r="Z2" s="12">
        <v>2558</v>
      </c>
      <c r="AA2" s="12">
        <v>2</v>
      </c>
    </row>
    <row r="3" spans="1:27" ht="16.5" customHeight="1" x14ac:dyDescent="0.2">
      <c r="A3" s="12"/>
      <c r="B3" s="12"/>
      <c r="C3" s="13"/>
      <c r="D3" s="8"/>
      <c r="E3" s="8"/>
      <c r="F3" s="8"/>
      <c r="G3" s="8"/>
      <c r="H3" s="8"/>
      <c r="I3" s="8"/>
      <c r="J3" s="8"/>
      <c r="K3" s="8"/>
      <c r="L3" s="8"/>
      <c r="M3" s="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4"/>
      <c r="Z3" s="12"/>
      <c r="AA3" s="12"/>
    </row>
    <row r="4" spans="1:27" ht="16.5" customHeight="1" x14ac:dyDescent="0.2">
      <c r="A4" s="12" t="s">
        <v>27</v>
      </c>
      <c r="B4" s="12" t="s">
        <v>28</v>
      </c>
      <c r="C4" s="13" t="s">
        <v>156</v>
      </c>
      <c r="D4" s="8" t="s">
        <v>157</v>
      </c>
      <c r="E4" s="8" t="s">
        <v>38</v>
      </c>
      <c r="F4" s="8" t="s">
        <v>39</v>
      </c>
      <c r="G4" s="8">
        <v>1</v>
      </c>
      <c r="H4" s="8" t="str">
        <f t="shared" si="0"/>
        <v xml:space="preserve">3 </v>
      </c>
      <c r="I4" s="8" t="str">
        <f t="shared" si="1"/>
        <v>3</v>
      </c>
      <c r="J4" s="8" t="str">
        <f t="shared" si="2"/>
        <v>0</v>
      </c>
      <c r="K4" s="8" t="str">
        <f t="shared" si="3"/>
        <v>6</v>
      </c>
      <c r="L4" s="8" t="s">
        <v>29</v>
      </c>
      <c r="M4" s="8" t="s">
        <v>179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119</v>
      </c>
      <c r="W4" s="12">
        <v>119</v>
      </c>
      <c r="X4" s="12">
        <v>357</v>
      </c>
      <c r="Y4" s="12">
        <v>19.829999999999998</v>
      </c>
      <c r="Z4" s="12">
        <v>2558</v>
      </c>
      <c r="AA4" s="12">
        <v>2</v>
      </c>
    </row>
    <row r="5" spans="1:27" ht="16.5" customHeight="1" x14ac:dyDescent="0.2">
      <c r="A5" s="12" t="s">
        <v>27</v>
      </c>
      <c r="B5" s="12" t="s">
        <v>28</v>
      </c>
      <c r="C5" s="13" t="s">
        <v>44</v>
      </c>
      <c r="D5" s="8" t="s">
        <v>45</v>
      </c>
      <c r="E5" s="8" t="s">
        <v>38</v>
      </c>
      <c r="F5" s="8" t="s">
        <v>39</v>
      </c>
      <c r="G5" s="8">
        <v>1</v>
      </c>
      <c r="H5" s="8" t="str">
        <f t="shared" si="0"/>
        <v xml:space="preserve">3 </v>
      </c>
      <c r="I5" s="8" t="str">
        <f t="shared" si="1"/>
        <v>3</v>
      </c>
      <c r="J5" s="8" t="str">
        <f t="shared" si="2"/>
        <v>0</v>
      </c>
      <c r="K5" s="8" t="str">
        <f t="shared" si="3"/>
        <v>6</v>
      </c>
      <c r="L5" s="8" t="s">
        <v>29</v>
      </c>
      <c r="M5" s="8" t="s">
        <v>46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337</v>
      </c>
      <c r="W5" s="12">
        <v>337</v>
      </c>
      <c r="X5" s="12">
        <v>1011</v>
      </c>
      <c r="Y5" s="12">
        <v>56.17</v>
      </c>
      <c r="Z5" s="12">
        <v>2558</v>
      </c>
      <c r="AA5" s="12">
        <v>2</v>
      </c>
    </row>
    <row r="6" spans="1:27" ht="16.5" customHeight="1" x14ac:dyDescent="0.2">
      <c r="A6" s="12" t="s">
        <v>27</v>
      </c>
      <c r="B6" s="12" t="s">
        <v>28</v>
      </c>
      <c r="C6" s="13" t="s">
        <v>47</v>
      </c>
      <c r="D6" s="8" t="s">
        <v>48</v>
      </c>
      <c r="E6" s="8" t="s">
        <v>38</v>
      </c>
      <c r="F6" s="8" t="s">
        <v>39</v>
      </c>
      <c r="G6" s="8">
        <v>1</v>
      </c>
      <c r="H6" s="8" t="str">
        <f t="shared" si="0"/>
        <v xml:space="preserve">3 </v>
      </c>
      <c r="I6" s="8" t="str">
        <f t="shared" si="1"/>
        <v>3</v>
      </c>
      <c r="J6" s="8" t="str">
        <f t="shared" si="2"/>
        <v>0</v>
      </c>
      <c r="K6" s="8" t="str">
        <f t="shared" si="3"/>
        <v>6</v>
      </c>
      <c r="L6" s="8" t="s">
        <v>29</v>
      </c>
      <c r="M6" s="8" t="s">
        <v>49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337</v>
      </c>
      <c r="W6" s="12">
        <v>337</v>
      </c>
      <c r="X6" s="12">
        <v>1011</v>
      </c>
      <c r="Y6" s="12">
        <v>56.17</v>
      </c>
      <c r="Z6" s="12">
        <v>2558</v>
      </c>
      <c r="AA6" s="12">
        <v>2</v>
      </c>
    </row>
    <row r="7" spans="1:27" ht="16.5" customHeight="1" x14ac:dyDescent="0.2">
      <c r="A7" s="12" t="s">
        <v>27</v>
      </c>
      <c r="B7" s="12" t="s">
        <v>28</v>
      </c>
      <c r="C7" s="13" t="s">
        <v>50</v>
      </c>
      <c r="D7" s="8" t="s">
        <v>51</v>
      </c>
      <c r="E7" s="8" t="s">
        <v>38</v>
      </c>
      <c r="F7" s="8" t="s">
        <v>39</v>
      </c>
      <c r="G7" s="8">
        <v>1</v>
      </c>
      <c r="H7" s="8" t="str">
        <f t="shared" si="0"/>
        <v xml:space="preserve">2 </v>
      </c>
      <c r="I7" s="8" t="str">
        <f t="shared" si="1"/>
        <v>2</v>
      </c>
      <c r="J7" s="8" t="str">
        <f t="shared" si="2"/>
        <v>0</v>
      </c>
      <c r="K7" s="8" t="str">
        <f t="shared" si="3"/>
        <v>4</v>
      </c>
      <c r="L7" s="8" t="s">
        <v>30</v>
      </c>
      <c r="M7" s="8" t="s">
        <v>52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150</v>
      </c>
      <c r="W7" s="12">
        <v>150</v>
      </c>
      <c r="X7" s="12">
        <v>300</v>
      </c>
      <c r="Y7" s="12">
        <v>16.670000000000002</v>
      </c>
      <c r="Z7" s="12">
        <v>2558</v>
      </c>
      <c r="AA7" s="12">
        <v>2</v>
      </c>
    </row>
    <row r="8" spans="1:27" ht="16.5" customHeight="1" x14ac:dyDescent="0.2">
      <c r="A8" s="12" t="s">
        <v>27</v>
      </c>
      <c r="B8" s="12" t="s">
        <v>28</v>
      </c>
      <c r="C8" s="13" t="s">
        <v>61</v>
      </c>
      <c r="D8" s="8" t="s">
        <v>62</v>
      </c>
      <c r="E8" s="8" t="s">
        <v>38</v>
      </c>
      <c r="F8" s="8" t="s">
        <v>39</v>
      </c>
      <c r="G8" s="8">
        <v>1</v>
      </c>
      <c r="H8" s="8" t="str">
        <f t="shared" si="0"/>
        <v xml:space="preserve">3 </v>
      </c>
      <c r="I8" s="8" t="str">
        <f t="shared" si="1"/>
        <v>3</v>
      </c>
      <c r="J8" s="8" t="str">
        <f t="shared" si="2"/>
        <v>0</v>
      </c>
      <c r="K8" s="8" t="str">
        <f t="shared" si="3"/>
        <v>6</v>
      </c>
      <c r="L8" s="8" t="s">
        <v>29</v>
      </c>
      <c r="M8" s="8" t="s">
        <v>63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151</v>
      </c>
      <c r="W8" s="12">
        <v>151</v>
      </c>
      <c r="X8" s="12">
        <v>453</v>
      </c>
      <c r="Y8" s="12">
        <v>25.17</v>
      </c>
      <c r="Z8" s="12">
        <v>2558</v>
      </c>
      <c r="AA8" s="12">
        <v>2</v>
      </c>
    </row>
    <row r="9" spans="1:27" ht="16.5" customHeight="1" x14ac:dyDescent="0.2">
      <c r="A9" s="12" t="s">
        <v>27</v>
      </c>
      <c r="B9" s="12" t="s">
        <v>28</v>
      </c>
      <c r="C9" s="13" t="s">
        <v>68</v>
      </c>
      <c r="D9" s="8" t="s">
        <v>69</v>
      </c>
      <c r="E9" s="8" t="s">
        <v>38</v>
      </c>
      <c r="F9" s="8" t="s">
        <v>39</v>
      </c>
      <c r="G9" s="8">
        <v>1</v>
      </c>
      <c r="H9" s="8" t="str">
        <f t="shared" si="0"/>
        <v xml:space="preserve">3 </v>
      </c>
      <c r="I9" s="8" t="str">
        <f t="shared" si="1"/>
        <v>3</v>
      </c>
      <c r="J9" s="8" t="str">
        <f t="shared" si="2"/>
        <v>0</v>
      </c>
      <c r="K9" s="8" t="str">
        <f t="shared" si="3"/>
        <v>6</v>
      </c>
      <c r="L9" s="8" t="s">
        <v>29</v>
      </c>
      <c r="M9" s="8" t="s">
        <v>70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150</v>
      </c>
      <c r="W9" s="12">
        <v>150</v>
      </c>
      <c r="X9" s="12">
        <v>450</v>
      </c>
      <c r="Y9" s="12">
        <v>25</v>
      </c>
      <c r="Z9" s="12">
        <v>2558</v>
      </c>
      <c r="AA9" s="12">
        <v>2</v>
      </c>
    </row>
    <row r="10" spans="1:27" ht="16.5" customHeight="1" x14ac:dyDescent="0.2">
      <c r="A10" s="12" t="s">
        <v>27</v>
      </c>
      <c r="B10" s="12" t="s">
        <v>28</v>
      </c>
      <c r="C10" s="13" t="s">
        <v>71</v>
      </c>
      <c r="D10" s="8" t="s">
        <v>72</v>
      </c>
      <c r="E10" s="8" t="s">
        <v>38</v>
      </c>
      <c r="F10" s="8" t="s">
        <v>39</v>
      </c>
      <c r="G10" s="8">
        <v>1</v>
      </c>
      <c r="H10" s="8" t="str">
        <f t="shared" si="0"/>
        <v xml:space="preserve">3 </v>
      </c>
      <c r="I10" s="8" t="str">
        <f t="shared" si="1"/>
        <v>3</v>
      </c>
      <c r="J10" s="8" t="str">
        <f t="shared" si="2"/>
        <v>0</v>
      </c>
      <c r="K10" s="8" t="str">
        <f t="shared" si="3"/>
        <v>6</v>
      </c>
      <c r="L10" s="8" t="s">
        <v>29</v>
      </c>
      <c r="M10" s="8" t="s">
        <v>40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150</v>
      </c>
      <c r="W10" s="12">
        <v>150</v>
      </c>
      <c r="X10" s="12">
        <v>450</v>
      </c>
      <c r="Y10" s="12">
        <v>25</v>
      </c>
      <c r="Z10" s="12">
        <v>2558</v>
      </c>
      <c r="AA10" s="12">
        <v>2</v>
      </c>
    </row>
    <row r="11" spans="1:27" ht="16.5" customHeight="1" x14ac:dyDescent="0.2">
      <c r="A11" s="12" t="s">
        <v>27</v>
      </c>
      <c r="B11" s="12" t="s">
        <v>28</v>
      </c>
      <c r="C11" s="13" t="s">
        <v>73</v>
      </c>
      <c r="D11" s="8" t="s">
        <v>74</v>
      </c>
      <c r="E11" s="8" t="s">
        <v>38</v>
      </c>
      <c r="F11" s="8" t="s">
        <v>39</v>
      </c>
      <c r="G11" s="8">
        <v>1</v>
      </c>
      <c r="H11" s="8" t="str">
        <f t="shared" si="0"/>
        <v xml:space="preserve">2 </v>
      </c>
      <c r="I11" s="8" t="str">
        <f t="shared" si="1"/>
        <v>2</v>
      </c>
      <c r="J11" s="8" t="str">
        <f t="shared" si="2"/>
        <v>0</v>
      </c>
      <c r="K11" s="8" t="str">
        <f t="shared" si="3"/>
        <v>4</v>
      </c>
      <c r="L11" s="8" t="s">
        <v>30</v>
      </c>
      <c r="M11" s="8" t="s">
        <v>75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148</v>
      </c>
      <c r="W11" s="12">
        <v>148</v>
      </c>
      <c r="X11" s="12">
        <v>296</v>
      </c>
      <c r="Y11" s="12">
        <v>16.440000000000001</v>
      </c>
      <c r="Z11" s="12">
        <v>2558</v>
      </c>
      <c r="AA11" s="12">
        <v>2</v>
      </c>
    </row>
    <row r="12" spans="1:27" ht="16.5" customHeight="1" x14ac:dyDescent="0.2">
      <c r="A12" s="12" t="s">
        <v>27</v>
      </c>
      <c r="B12" s="12" t="s">
        <v>28</v>
      </c>
      <c r="C12" s="13" t="s">
        <v>79</v>
      </c>
      <c r="D12" s="8" t="s">
        <v>80</v>
      </c>
      <c r="E12" s="8" t="s">
        <v>38</v>
      </c>
      <c r="F12" s="8" t="s">
        <v>39</v>
      </c>
      <c r="G12" s="8">
        <v>1</v>
      </c>
      <c r="H12" s="8" t="str">
        <f t="shared" si="0"/>
        <v xml:space="preserve">2 </v>
      </c>
      <c r="I12" s="8" t="str">
        <f t="shared" si="1"/>
        <v>2</v>
      </c>
      <c r="J12" s="8" t="str">
        <f t="shared" si="2"/>
        <v>0</v>
      </c>
      <c r="K12" s="8" t="str">
        <f t="shared" si="3"/>
        <v>4</v>
      </c>
      <c r="L12" s="8" t="s">
        <v>30</v>
      </c>
      <c r="M12" s="8" t="s">
        <v>81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152</v>
      </c>
      <c r="W12" s="12">
        <v>152</v>
      </c>
      <c r="X12" s="12">
        <v>304</v>
      </c>
      <c r="Y12" s="12">
        <v>16.89</v>
      </c>
      <c r="Z12" s="12">
        <v>2558</v>
      </c>
      <c r="AA12" s="12">
        <v>2</v>
      </c>
    </row>
    <row r="13" spans="1:27" ht="16.5" customHeight="1" x14ac:dyDescent="0.2">
      <c r="A13" s="12" t="s">
        <v>27</v>
      </c>
      <c r="B13" s="12" t="s">
        <v>28</v>
      </c>
      <c r="C13" s="13" t="s">
        <v>82</v>
      </c>
      <c r="D13" s="8" t="s">
        <v>83</v>
      </c>
      <c r="E13" s="8" t="s">
        <v>38</v>
      </c>
      <c r="F13" s="8" t="s">
        <v>39</v>
      </c>
      <c r="G13" s="8">
        <v>1</v>
      </c>
      <c r="H13" s="8" t="str">
        <f t="shared" si="0"/>
        <v xml:space="preserve">2 </v>
      </c>
      <c r="I13" s="8" t="str">
        <f t="shared" si="1"/>
        <v>2</v>
      </c>
      <c r="J13" s="8" t="str">
        <f t="shared" si="2"/>
        <v>0</v>
      </c>
      <c r="K13" s="8" t="str">
        <f t="shared" si="3"/>
        <v>4</v>
      </c>
      <c r="L13" s="8" t="s">
        <v>30</v>
      </c>
      <c r="M13" s="8" t="s">
        <v>84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163</v>
      </c>
      <c r="W13" s="12">
        <v>163</v>
      </c>
      <c r="X13" s="12">
        <v>326</v>
      </c>
      <c r="Y13" s="12">
        <v>18.11</v>
      </c>
      <c r="Z13" s="12">
        <v>2558</v>
      </c>
      <c r="AA13" s="12">
        <v>2</v>
      </c>
    </row>
    <row r="14" spans="1:27" ht="16.5" customHeight="1" x14ac:dyDescent="0.2">
      <c r="A14" s="12" t="s">
        <v>27</v>
      </c>
      <c r="B14" s="12" t="s">
        <v>28</v>
      </c>
      <c r="C14" s="13" t="s">
        <v>87</v>
      </c>
      <c r="D14" s="8" t="s">
        <v>88</v>
      </c>
      <c r="E14" s="8" t="s">
        <v>38</v>
      </c>
      <c r="F14" s="8" t="s">
        <v>39</v>
      </c>
      <c r="G14" s="8">
        <v>1</v>
      </c>
      <c r="H14" s="8" t="str">
        <f t="shared" si="0"/>
        <v xml:space="preserve">2 </v>
      </c>
      <c r="I14" s="8" t="str">
        <f t="shared" si="1"/>
        <v>2</v>
      </c>
      <c r="J14" s="8" t="str">
        <f t="shared" si="2"/>
        <v>0</v>
      </c>
      <c r="K14" s="8" t="str">
        <f t="shared" si="3"/>
        <v>4</v>
      </c>
      <c r="L14" s="8" t="s">
        <v>30</v>
      </c>
      <c r="M14" s="8" t="s">
        <v>89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156</v>
      </c>
      <c r="W14" s="12">
        <v>156</v>
      </c>
      <c r="X14" s="12">
        <v>312</v>
      </c>
      <c r="Y14" s="12">
        <v>17.329999999999998</v>
      </c>
      <c r="Z14" s="12">
        <v>2558</v>
      </c>
      <c r="AA14" s="12">
        <v>2</v>
      </c>
    </row>
    <row r="15" spans="1:27" ht="16.5" customHeight="1" x14ac:dyDescent="0.2">
      <c r="A15" s="12" t="s">
        <v>27</v>
      </c>
      <c r="B15" s="12" t="s">
        <v>28</v>
      </c>
      <c r="C15" s="13" t="s">
        <v>93</v>
      </c>
      <c r="D15" s="8" t="s">
        <v>94</v>
      </c>
      <c r="E15" s="8" t="s">
        <v>38</v>
      </c>
      <c r="F15" s="8" t="s">
        <v>39</v>
      </c>
      <c r="G15" s="8">
        <v>1</v>
      </c>
      <c r="H15" s="8" t="str">
        <f t="shared" si="0"/>
        <v xml:space="preserve">3 </v>
      </c>
      <c r="I15" s="8" t="str">
        <f t="shared" si="1"/>
        <v>3</v>
      </c>
      <c r="J15" s="8" t="str">
        <f t="shared" si="2"/>
        <v>0</v>
      </c>
      <c r="K15" s="8" t="str">
        <f t="shared" si="3"/>
        <v>6</v>
      </c>
      <c r="L15" s="8" t="s">
        <v>29</v>
      </c>
      <c r="M15" s="8" t="s">
        <v>92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163</v>
      </c>
      <c r="W15" s="12">
        <v>163</v>
      </c>
      <c r="X15" s="12">
        <v>489</v>
      </c>
      <c r="Y15" s="12">
        <v>27.17</v>
      </c>
      <c r="Z15" s="12">
        <v>2558</v>
      </c>
      <c r="AA15" s="12">
        <v>2</v>
      </c>
    </row>
    <row r="16" spans="1:27" ht="16.5" customHeight="1" x14ac:dyDescent="0.2">
      <c r="A16" s="12" t="s">
        <v>27</v>
      </c>
      <c r="B16" s="12" t="s">
        <v>28</v>
      </c>
      <c r="C16" s="13" t="s">
        <v>95</v>
      </c>
      <c r="D16" s="8" t="s">
        <v>96</v>
      </c>
      <c r="E16" s="8" t="s">
        <v>38</v>
      </c>
      <c r="F16" s="8" t="s">
        <v>39</v>
      </c>
      <c r="G16" s="8">
        <v>1</v>
      </c>
      <c r="H16" s="8" t="str">
        <f t="shared" si="0"/>
        <v xml:space="preserve">2 </v>
      </c>
      <c r="I16" s="8" t="str">
        <f t="shared" si="1"/>
        <v>2</v>
      </c>
      <c r="J16" s="8" t="str">
        <f t="shared" si="2"/>
        <v>0</v>
      </c>
      <c r="K16" s="8" t="str">
        <f t="shared" si="3"/>
        <v>4</v>
      </c>
      <c r="L16" s="8" t="s">
        <v>30</v>
      </c>
      <c r="M16" s="8" t="s">
        <v>57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152</v>
      </c>
      <c r="W16" s="12">
        <v>152</v>
      </c>
      <c r="X16" s="12">
        <v>304</v>
      </c>
      <c r="Y16" s="12">
        <v>16.89</v>
      </c>
      <c r="Z16" s="12">
        <v>2558</v>
      </c>
      <c r="AA16" s="12">
        <v>2</v>
      </c>
    </row>
    <row r="17" spans="1:27" ht="16.5" customHeight="1" x14ac:dyDescent="0.2">
      <c r="A17" s="12" t="s">
        <v>27</v>
      </c>
      <c r="B17" s="12" t="s">
        <v>28</v>
      </c>
      <c r="C17" s="13" t="s">
        <v>180</v>
      </c>
      <c r="D17" s="8" t="s">
        <v>181</v>
      </c>
      <c r="E17" s="8" t="s">
        <v>38</v>
      </c>
      <c r="F17" s="8" t="s">
        <v>39</v>
      </c>
      <c r="G17" s="8">
        <v>1</v>
      </c>
      <c r="H17" s="8" t="str">
        <f t="shared" si="0"/>
        <v xml:space="preserve">3 </v>
      </c>
      <c r="I17" s="8" t="str">
        <f t="shared" si="1"/>
        <v>3</v>
      </c>
      <c r="J17" s="8" t="str">
        <f t="shared" si="2"/>
        <v>0</v>
      </c>
      <c r="K17" s="8" t="str">
        <f t="shared" si="3"/>
        <v>6</v>
      </c>
      <c r="L17" s="8" t="s">
        <v>29</v>
      </c>
      <c r="M17" s="8" t="s">
        <v>78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2558</v>
      </c>
      <c r="AA17" s="12">
        <v>2</v>
      </c>
    </row>
    <row r="18" spans="1:27" ht="16.5" customHeight="1" x14ac:dyDescent="0.2">
      <c r="A18" s="12" t="s">
        <v>27</v>
      </c>
      <c r="B18" s="12" t="s">
        <v>28</v>
      </c>
      <c r="C18" s="13" t="s">
        <v>100</v>
      </c>
      <c r="D18" s="8" t="s">
        <v>101</v>
      </c>
      <c r="E18" s="8" t="s">
        <v>38</v>
      </c>
      <c r="F18" s="8" t="s">
        <v>39</v>
      </c>
      <c r="G18" s="8">
        <v>1</v>
      </c>
      <c r="H18" s="8" t="str">
        <f t="shared" si="0"/>
        <v xml:space="preserve">3 </v>
      </c>
      <c r="I18" s="8" t="str">
        <f t="shared" si="1"/>
        <v>3</v>
      </c>
      <c r="J18" s="8" t="str">
        <f t="shared" si="2"/>
        <v>0</v>
      </c>
      <c r="K18" s="8" t="str">
        <f t="shared" si="3"/>
        <v>6</v>
      </c>
      <c r="L18" s="8" t="s">
        <v>29</v>
      </c>
      <c r="M18" s="8" t="s">
        <v>57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157</v>
      </c>
      <c r="W18" s="12">
        <v>157</v>
      </c>
      <c r="X18" s="12">
        <v>471</v>
      </c>
      <c r="Y18" s="12">
        <v>26.17</v>
      </c>
      <c r="Z18" s="12">
        <v>2558</v>
      </c>
      <c r="AA18" s="12">
        <v>2</v>
      </c>
    </row>
    <row r="19" spans="1:27" ht="16.5" customHeight="1" x14ac:dyDescent="0.2">
      <c r="A19" s="12" t="s">
        <v>27</v>
      </c>
      <c r="B19" s="12" t="s">
        <v>28</v>
      </c>
      <c r="C19" s="13" t="s">
        <v>102</v>
      </c>
      <c r="D19" s="8" t="s">
        <v>103</v>
      </c>
      <c r="E19" s="8" t="s">
        <v>38</v>
      </c>
      <c r="F19" s="8" t="s">
        <v>39</v>
      </c>
      <c r="G19" s="8">
        <v>1</v>
      </c>
      <c r="H19" s="8" t="str">
        <f t="shared" si="0"/>
        <v xml:space="preserve">3 </v>
      </c>
      <c r="I19" s="8" t="str">
        <f t="shared" si="1"/>
        <v>3</v>
      </c>
      <c r="J19" s="8" t="str">
        <f t="shared" si="2"/>
        <v>0</v>
      </c>
      <c r="K19" s="8" t="str">
        <f t="shared" si="3"/>
        <v>6</v>
      </c>
      <c r="L19" s="8" t="s">
        <v>29</v>
      </c>
      <c r="M19" s="8" t="s">
        <v>104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153</v>
      </c>
      <c r="W19" s="12">
        <v>153</v>
      </c>
      <c r="X19" s="12">
        <v>459</v>
      </c>
      <c r="Y19" s="12">
        <v>25.5</v>
      </c>
      <c r="Z19" s="12">
        <v>2558</v>
      </c>
      <c r="AA19" s="12">
        <v>2</v>
      </c>
    </row>
    <row r="20" spans="1:27" ht="16.5" customHeight="1" x14ac:dyDescent="0.2">
      <c r="A20" s="12" t="s">
        <v>27</v>
      </c>
      <c r="B20" s="12" t="s">
        <v>28</v>
      </c>
      <c r="C20" s="13" t="s">
        <v>105</v>
      </c>
      <c r="D20" s="8" t="s">
        <v>106</v>
      </c>
      <c r="E20" s="8" t="s">
        <v>38</v>
      </c>
      <c r="F20" s="8" t="s">
        <v>39</v>
      </c>
      <c r="G20" s="8">
        <v>1</v>
      </c>
      <c r="H20" s="8" t="str">
        <f t="shared" si="0"/>
        <v xml:space="preserve">3 </v>
      </c>
      <c r="I20" s="8" t="str">
        <f t="shared" si="1"/>
        <v>3</v>
      </c>
      <c r="J20" s="8" t="str">
        <f t="shared" si="2"/>
        <v>0</v>
      </c>
      <c r="K20" s="8" t="str">
        <f t="shared" si="3"/>
        <v>6</v>
      </c>
      <c r="L20" s="8" t="s">
        <v>29</v>
      </c>
      <c r="M20" s="8" t="s">
        <v>107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160</v>
      </c>
      <c r="W20" s="12">
        <v>160</v>
      </c>
      <c r="X20" s="12">
        <v>480</v>
      </c>
      <c r="Y20" s="12">
        <v>26.67</v>
      </c>
      <c r="Z20" s="12">
        <v>2558</v>
      </c>
      <c r="AA20" s="12">
        <v>2</v>
      </c>
    </row>
    <row r="21" spans="1:27" ht="16.5" customHeight="1" x14ac:dyDescent="0.2">
      <c r="A21" s="12" t="s">
        <v>27</v>
      </c>
      <c r="B21" s="12" t="s">
        <v>28</v>
      </c>
      <c r="C21" s="13" t="s">
        <v>168</v>
      </c>
      <c r="D21" s="8" t="s">
        <v>169</v>
      </c>
      <c r="E21" s="8" t="s">
        <v>38</v>
      </c>
      <c r="F21" s="8" t="s">
        <v>39</v>
      </c>
      <c r="G21" s="8">
        <v>1</v>
      </c>
      <c r="H21" s="8" t="str">
        <f t="shared" si="0"/>
        <v xml:space="preserve">2 </v>
      </c>
      <c r="I21" s="8" t="str">
        <f t="shared" si="1"/>
        <v>1</v>
      </c>
      <c r="J21" s="8" t="str">
        <f t="shared" si="2"/>
        <v>2</v>
      </c>
      <c r="K21" s="8" t="str">
        <f t="shared" si="3"/>
        <v>3</v>
      </c>
      <c r="L21" s="8" t="s">
        <v>35</v>
      </c>
      <c r="M21" s="8" t="s">
        <v>99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171</v>
      </c>
      <c r="W21" s="12">
        <v>171</v>
      </c>
      <c r="X21" s="12">
        <v>342</v>
      </c>
      <c r="Y21" s="12">
        <v>19</v>
      </c>
      <c r="Z21" s="12">
        <v>2558</v>
      </c>
      <c r="AA21" s="12">
        <v>2</v>
      </c>
    </row>
    <row r="22" spans="1:27" ht="16.5" customHeight="1" x14ac:dyDescent="0.2">
      <c r="A22" s="12" t="s">
        <v>27</v>
      </c>
      <c r="B22" s="12" t="s">
        <v>28</v>
      </c>
      <c r="C22" s="13" t="s">
        <v>114</v>
      </c>
      <c r="D22" s="8" t="s">
        <v>115</v>
      </c>
      <c r="E22" s="8" t="s">
        <v>38</v>
      </c>
      <c r="F22" s="8" t="s">
        <v>39</v>
      </c>
      <c r="G22" s="8">
        <v>1</v>
      </c>
      <c r="H22" s="8" t="str">
        <f t="shared" si="0"/>
        <v xml:space="preserve">3 </v>
      </c>
      <c r="I22" s="8" t="str">
        <f t="shared" si="1"/>
        <v>3</v>
      </c>
      <c r="J22" s="8" t="str">
        <f t="shared" si="2"/>
        <v>0</v>
      </c>
      <c r="K22" s="8" t="str">
        <f t="shared" si="3"/>
        <v>6</v>
      </c>
      <c r="L22" s="8" t="s">
        <v>29</v>
      </c>
      <c r="M22" s="8" t="s">
        <v>182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166</v>
      </c>
      <c r="W22" s="12">
        <v>166</v>
      </c>
      <c r="X22" s="12">
        <v>498</v>
      </c>
      <c r="Y22" s="12">
        <v>27.67</v>
      </c>
      <c r="Z22" s="12">
        <v>2558</v>
      </c>
      <c r="AA22" s="12">
        <v>2</v>
      </c>
    </row>
    <row r="23" spans="1:27" ht="16.5" customHeight="1" x14ac:dyDescent="0.2">
      <c r="A23" s="12" t="s">
        <v>27</v>
      </c>
      <c r="B23" s="12" t="s">
        <v>28</v>
      </c>
      <c r="C23" s="13" t="s">
        <v>183</v>
      </c>
      <c r="D23" s="8" t="s">
        <v>184</v>
      </c>
      <c r="E23" s="8" t="s">
        <v>38</v>
      </c>
      <c r="F23" s="8" t="s">
        <v>39</v>
      </c>
      <c r="G23" s="8">
        <v>1</v>
      </c>
      <c r="H23" s="8" t="str">
        <f t="shared" si="0"/>
        <v xml:space="preserve">3 </v>
      </c>
      <c r="I23" s="8" t="str">
        <f t="shared" si="1"/>
        <v>3</v>
      </c>
      <c r="J23" s="8" t="str">
        <f t="shared" si="2"/>
        <v>0</v>
      </c>
      <c r="K23" s="8" t="str">
        <f t="shared" si="3"/>
        <v>6</v>
      </c>
      <c r="L23" s="8" t="s">
        <v>29</v>
      </c>
      <c r="M23" s="8" t="s">
        <v>60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98</v>
      </c>
      <c r="W23" s="12">
        <v>98</v>
      </c>
      <c r="X23" s="12">
        <v>294</v>
      </c>
      <c r="Y23" s="12">
        <v>16.329999999999998</v>
      </c>
      <c r="Z23" s="12">
        <v>2558</v>
      </c>
      <c r="AA23" s="12">
        <v>2</v>
      </c>
    </row>
    <row r="24" spans="1:27" ht="16.5" customHeight="1" x14ac:dyDescent="0.2">
      <c r="A24" s="12" t="s">
        <v>27</v>
      </c>
      <c r="B24" s="12" t="s">
        <v>28</v>
      </c>
      <c r="C24" s="13" t="s">
        <v>116</v>
      </c>
      <c r="D24" s="8" t="s">
        <v>117</v>
      </c>
      <c r="E24" s="8" t="s">
        <v>38</v>
      </c>
      <c r="F24" s="8" t="s">
        <v>39</v>
      </c>
      <c r="G24" s="8">
        <v>1</v>
      </c>
      <c r="H24" s="8" t="str">
        <f t="shared" si="0"/>
        <v xml:space="preserve">3 </v>
      </c>
      <c r="I24" s="8" t="str">
        <f t="shared" si="1"/>
        <v>3</v>
      </c>
      <c r="J24" s="8" t="str">
        <f t="shared" si="2"/>
        <v>0</v>
      </c>
      <c r="K24" s="8" t="str">
        <f t="shared" si="3"/>
        <v>6</v>
      </c>
      <c r="L24" s="8" t="s">
        <v>29</v>
      </c>
      <c r="M24" s="8" t="s">
        <v>185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122</v>
      </c>
      <c r="W24" s="12">
        <v>122</v>
      </c>
      <c r="X24" s="12">
        <v>366</v>
      </c>
      <c r="Y24" s="12">
        <v>20.329999999999998</v>
      </c>
      <c r="Z24" s="12">
        <v>2558</v>
      </c>
      <c r="AA24" s="12">
        <v>2</v>
      </c>
    </row>
    <row r="25" spans="1:27" ht="16.5" customHeight="1" x14ac:dyDescent="0.2">
      <c r="A25" s="12" t="s">
        <v>27</v>
      </c>
      <c r="B25" s="12" t="s">
        <v>28</v>
      </c>
      <c r="C25" s="13" t="s">
        <v>120</v>
      </c>
      <c r="D25" s="8" t="s">
        <v>121</v>
      </c>
      <c r="E25" s="8" t="s">
        <v>38</v>
      </c>
      <c r="F25" s="8" t="s">
        <v>39</v>
      </c>
      <c r="G25" s="8">
        <v>1</v>
      </c>
      <c r="H25" s="8" t="str">
        <f t="shared" si="0"/>
        <v xml:space="preserve">3 </v>
      </c>
      <c r="I25" s="8" t="str">
        <f t="shared" si="1"/>
        <v>3</v>
      </c>
      <c r="J25" s="8" t="str">
        <f t="shared" si="2"/>
        <v>0</v>
      </c>
      <c r="K25" s="8" t="str">
        <f t="shared" si="3"/>
        <v>6</v>
      </c>
      <c r="L25" s="8" t="s">
        <v>29</v>
      </c>
      <c r="M25" s="8" t="s">
        <v>122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168</v>
      </c>
      <c r="W25" s="12">
        <v>168</v>
      </c>
      <c r="X25" s="12">
        <v>504</v>
      </c>
      <c r="Y25" s="12">
        <v>28</v>
      </c>
      <c r="Z25" s="12">
        <v>2558</v>
      </c>
      <c r="AA25" s="12">
        <v>2</v>
      </c>
    </row>
    <row r="26" spans="1:27" ht="16.5" customHeight="1" x14ac:dyDescent="0.2">
      <c r="A26" s="12" t="s">
        <v>27</v>
      </c>
      <c r="B26" s="12" t="s">
        <v>28</v>
      </c>
      <c r="C26" s="13" t="s">
        <v>125</v>
      </c>
      <c r="D26" s="8" t="s">
        <v>126</v>
      </c>
      <c r="E26" s="8" t="s">
        <v>38</v>
      </c>
      <c r="F26" s="8" t="s">
        <v>39</v>
      </c>
      <c r="G26" s="8">
        <v>1</v>
      </c>
      <c r="H26" s="8" t="str">
        <f t="shared" si="0"/>
        <v xml:space="preserve">2 </v>
      </c>
      <c r="I26" s="8" t="str">
        <f t="shared" si="1"/>
        <v>2</v>
      </c>
      <c r="J26" s="8" t="str">
        <f t="shared" si="2"/>
        <v>0</v>
      </c>
      <c r="K26" s="8" t="str">
        <f t="shared" si="3"/>
        <v>4</v>
      </c>
      <c r="L26" s="8" t="s">
        <v>30</v>
      </c>
      <c r="M26" s="8"/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173</v>
      </c>
      <c r="W26" s="12">
        <v>173</v>
      </c>
      <c r="X26" s="12">
        <v>346</v>
      </c>
      <c r="Y26" s="12">
        <v>19.22</v>
      </c>
      <c r="Z26" s="12">
        <v>2558</v>
      </c>
      <c r="AA26" s="12">
        <v>2</v>
      </c>
    </row>
    <row r="27" spans="1:27" ht="16.5" customHeight="1" x14ac:dyDescent="0.2">
      <c r="A27" s="12" t="s">
        <v>27</v>
      </c>
      <c r="B27" s="12" t="s">
        <v>28</v>
      </c>
      <c r="C27" s="13" t="s">
        <v>186</v>
      </c>
      <c r="D27" s="8" t="s">
        <v>187</v>
      </c>
      <c r="E27" s="8" t="s">
        <v>38</v>
      </c>
      <c r="F27" s="8" t="s">
        <v>39</v>
      </c>
      <c r="G27" s="8">
        <v>1</v>
      </c>
      <c r="H27" s="8" t="str">
        <f t="shared" si="0"/>
        <v xml:space="preserve">3 </v>
      </c>
      <c r="I27" s="8" t="str">
        <f t="shared" si="1"/>
        <v>3</v>
      </c>
      <c r="J27" s="8" t="str">
        <f t="shared" si="2"/>
        <v>0</v>
      </c>
      <c r="K27" s="8" t="str">
        <f t="shared" si="3"/>
        <v>6</v>
      </c>
      <c r="L27" s="8" t="s">
        <v>29</v>
      </c>
      <c r="M27" s="8" t="s">
        <v>40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98</v>
      </c>
      <c r="W27" s="12">
        <v>98</v>
      </c>
      <c r="X27" s="12">
        <v>294</v>
      </c>
      <c r="Y27" s="12">
        <v>16.329999999999998</v>
      </c>
      <c r="Z27" s="12">
        <v>2558</v>
      </c>
      <c r="AA27" s="12">
        <v>2</v>
      </c>
    </row>
    <row r="28" spans="1:27" ht="16.5" customHeight="1" x14ac:dyDescent="0.2">
      <c r="A28" s="12" t="s">
        <v>27</v>
      </c>
      <c r="B28" s="12" t="s">
        <v>28</v>
      </c>
      <c r="C28" s="13" t="s">
        <v>136</v>
      </c>
      <c r="D28" s="8" t="s">
        <v>137</v>
      </c>
      <c r="E28" s="8" t="s">
        <v>38</v>
      </c>
      <c r="F28" s="8" t="s">
        <v>39</v>
      </c>
      <c r="G28" s="8">
        <v>3</v>
      </c>
      <c r="H28" s="8" t="str">
        <f t="shared" si="0"/>
        <v xml:space="preserve">3 </v>
      </c>
      <c r="I28" s="8" t="str">
        <f t="shared" si="1"/>
        <v>3</v>
      </c>
      <c r="J28" s="8" t="str">
        <f t="shared" si="2"/>
        <v>0</v>
      </c>
      <c r="K28" s="8" t="str">
        <f t="shared" si="3"/>
        <v>6</v>
      </c>
      <c r="L28" s="8" t="s">
        <v>29</v>
      </c>
      <c r="M28" s="8" t="s">
        <v>188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170</v>
      </c>
      <c r="W28" s="12">
        <v>170</v>
      </c>
      <c r="X28" s="12">
        <v>510</v>
      </c>
      <c r="Y28" s="12">
        <v>28.33</v>
      </c>
      <c r="Z28" s="12">
        <v>2558</v>
      </c>
      <c r="AA28" s="12">
        <v>2</v>
      </c>
    </row>
    <row r="29" spans="1:27" ht="16.5" customHeight="1" x14ac:dyDescent="0.2">
      <c r="A29" s="12"/>
      <c r="B29" s="12"/>
      <c r="C29" s="13"/>
      <c r="D29" s="8"/>
      <c r="E29" s="8"/>
      <c r="F29" s="8"/>
      <c r="G29" s="8"/>
      <c r="H29" s="8"/>
      <c r="I29" s="8"/>
      <c r="J29" s="8"/>
      <c r="K29" s="8"/>
      <c r="L29" s="8"/>
      <c r="M29" s="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4"/>
      <c r="Z29" s="12"/>
      <c r="AA29" s="12"/>
    </row>
    <row r="30" spans="1:27" ht="16.5" customHeight="1" x14ac:dyDescent="0.2">
      <c r="A30" s="12" t="s">
        <v>27</v>
      </c>
      <c r="B30" s="12" t="s">
        <v>32</v>
      </c>
      <c r="C30" s="13" t="s">
        <v>150</v>
      </c>
      <c r="D30" s="8" t="s">
        <v>151</v>
      </c>
      <c r="E30" s="8" t="s">
        <v>38</v>
      </c>
      <c r="F30" s="8" t="s">
        <v>152</v>
      </c>
      <c r="G30" s="8">
        <v>2102</v>
      </c>
      <c r="H30" s="8" t="str">
        <f t="shared" si="0"/>
        <v xml:space="preserve">3 </v>
      </c>
      <c r="I30" s="8" t="str">
        <f t="shared" si="1"/>
        <v>3</v>
      </c>
      <c r="J30" s="8" t="str">
        <f t="shared" si="2"/>
        <v>0</v>
      </c>
      <c r="K30" s="8" t="str">
        <f t="shared" si="3"/>
        <v>6</v>
      </c>
      <c r="L30" s="8" t="s">
        <v>29</v>
      </c>
      <c r="M30" s="8" t="s">
        <v>189</v>
      </c>
      <c r="N30" s="12">
        <v>0</v>
      </c>
      <c r="O30" s="12">
        <v>0</v>
      </c>
      <c r="P30" s="12">
        <v>59</v>
      </c>
      <c r="Q30" s="12">
        <v>0</v>
      </c>
      <c r="R30" s="12">
        <v>0</v>
      </c>
      <c r="S30" s="12">
        <v>41</v>
      </c>
      <c r="T30" s="12">
        <v>0</v>
      </c>
      <c r="U30" s="12">
        <v>0</v>
      </c>
      <c r="V30" s="12">
        <v>0</v>
      </c>
      <c r="W30" s="12">
        <v>100</v>
      </c>
      <c r="X30" s="12">
        <v>300</v>
      </c>
      <c r="Y30" s="12">
        <v>16.670000000000002</v>
      </c>
      <c r="Z30" s="12">
        <v>2558</v>
      </c>
      <c r="AA30" s="12">
        <v>2</v>
      </c>
    </row>
    <row r="31" spans="1:27" ht="16.5" customHeight="1" x14ac:dyDescent="0.2">
      <c r="A31" s="12" t="s">
        <v>27</v>
      </c>
      <c r="B31" s="12" t="s">
        <v>32</v>
      </c>
      <c r="C31" s="13" t="s">
        <v>150</v>
      </c>
      <c r="D31" s="8" t="s">
        <v>151</v>
      </c>
      <c r="E31" s="8" t="s">
        <v>38</v>
      </c>
      <c r="F31" s="8" t="s">
        <v>152</v>
      </c>
      <c r="G31" s="8">
        <v>2101</v>
      </c>
      <c r="H31" s="8" t="str">
        <f t="shared" si="0"/>
        <v xml:space="preserve">3 </v>
      </c>
      <c r="I31" s="8" t="str">
        <f t="shared" si="1"/>
        <v>3</v>
      </c>
      <c r="J31" s="8" t="str">
        <f t="shared" si="2"/>
        <v>0</v>
      </c>
      <c r="K31" s="8" t="str">
        <f t="shared" si="3"/>
        <v>6</v>
      </c>
      <c r="L31" s="8" t="s">
        <v>29</v>
      </c>
      <c r="M31" s="8" t="s">
        <v>190</v>
      </c>
      <c r="N31" s="12">
        <v>0</v>
      </c>
      <c r="O31" s="12">
        <v>0</v>
      </c>
      <c r="P31" s="12">
        <v>42</v>
      </c>
      <c r="Q31" s="12">
        <v>0</v>
      </c>
      <c r="R31" s="12">
        <v>3</v>
      </c>
      <c r="S31" s="12">
        <v>64</v>
      </c>
      <c r="T31" s="12">
        <v>0</v>
      </c>
      <c r="U31" s="12">
        <v>0</v>
      </c>
      <c r="V31" s="12">
        <v>8</v>
      </c>
      <c r="W31" s="12">
        <v>117</v>
      </c>
      <c r="X31" s="12">
        <v>351</v>
      </c>
      <c r="Y31" s="12">
        <v>19.5</v>
      </c>
      <c r="Z31" s="12">
        <v>2558</v>
      </c>
      <c r="AA31" s="12">
        <v>2</v>
      </c>
    </row>
    <row r="32" spans="1:27" ht="16.5" customHeight="1" x14ac:dyDescent="0.2">
      <c r="A32" s="12"/>
      <c r="B32" s="12"/>
      <c r="C32" s="13"/>
      <c r="D32" s="8"/>
      <c r="E32" s="8"/>
      <c r="F32" s="8"/>
      <c r="G32" s="8"/>
      <c r="H32" s="8"/>
      <c r="I32" s="8"/>
      <c r="J32" s="8"/>
      <c r="K32" s="8"/>
      <c r="L32" s="8"/>
      <c r="M32" s="8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4"/>
      <c r="Z32" s="12"/>
      <c r="AA32" s="12"/>
    </row>
    <row r="33" spans="1:27" ht="16.5" customHeight="1" x14ac:dyDescent="0.2">
      <c r="A33" s="12" t="s">
        <v>27</v>
      </c>
      <c r="B33" s="12" t="s">
        <v>32</v>
      </c>
      <c r="C33" s="13" t="s">
        <v>156</v>
      </c>
      <c r="D33" s="8" t="s">
        <v>157</v>
      </c>
      <c r="E33" s="8" t="s">
        <v>38</v>
      </c>
      <c r="F33" s="8" t="s">
        <v>39</v>
      </c>
      <c r="G33" s="8">
        <v>2101</v>
      </c>
      <c r="H33" s="8" t="str">
        <f t="shared" si="0"/>
        <v xml:space="preserve">3 </v>
      </c>
      <c r="I33" s="8" t="str">
        <f t="shared" si="1"/>
        <v>3</v>
      </c>
      <c r="J33" s="8" t="str">
        <f t="shared" si="2"/>
        <v>0</v>
      </c>
      <c r="K33" s="8" t="str">
        <f t="shared" si="3"/>
        <v>6</v>
      </c>
      <c r="L33" s="8" t="s">
        <v>29</v>
      </c>
      <c r="M33" s="8" t="s">
        <v>158</v>
      </c>
      <c r="N33" s="12">
        <v>0</v>
      </c>
      <c r="O33" s="12">
        <v>0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84</v>
      </c>
      <c r="W33" s="12">
        <v>86</v>
      </c>
      <c r="X33" s="12">
        <v>258</v>
      </c>
      <c r="Y33" s="12">
        <v>14.33</v>
      </c>
      <c r="Z33" s="12">
        <v>2558</v>
      </c>
      <c r="AA33" s="12">
        <v>2</v>
      </c>
    </row>
    <row r="34" spans="1:27" ht="16.5" customHeight="1" x14ac:dyDescent="0.2">
      <c r="A34" s="12" t="s">
        <v>27</v>
      </c>
      <c r="B34" s="12" t="s">
        <v>32</v>
      </c>
      <c r="C34" s="13" t="s">
        <v>44</v>
      </c>
      <c r="D34" s="8" t="s">
        <v>45</v>
      </c>
      <c r="E34" s="8" t="s">
        <v>38</v>
      </c>
      <c r="F34" s="8" t="s">
        <v>39</v>
      </c>
      <c r="G34" s="8">
        <v>2101</v>
      </c>
      <c r="H34" s="8" t="str">
        <f t="shared" si="0"/>
        <v xml:space="preserve">3 </v>
      </c>
      <c r="I34" s="8" t="str">
        <f t="shared" si="1"/>
        <v>3</v>
      </c>
      <c r="J34" s="8" t="str">
        <f t="shared" si="2"/>
        <v>0</v>
      </c>
      <c r="K34" s="8" t="str">
        <f t="shared" si="3"/>
        <v>6</v>
      </c>
      <c r="L34" s="8" t="s">
        <v>29</v>
      </c>
      <c r="M34" s="8" t="s">
        <v>191</v>
      </c>
      <c r="N34" s="12">
        <v>0</v>
      </c>
      <c r="O34" s="12">
        <v>0</v>
      </c>
      <c r="P34" s="12">
        <v>1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89</v>
      </c>
      <c r="W34" s="12">
        <v>90</v>
      </c>
      <c r="X34" s="12">
        <v>270</v>
      </c>
      <c r="Y34" s="12">
        <v>15</v>
      </c>
      <c r="Z34" s="12">
        <v>2558</v>
      </c>
      <c r="AA34" s="12">
        <v>2</v>
      </c>
    </row>
    <row r="35" spans="1:27" ht="16.5" customHeight="1" x14ac:dyDescent="0.2">
      <c r="A35" s="12" t="s">
        <v>27</v>
      </c>
      <c r="B35" s="12" t="s">
        <v>32</v>
      </c>
      <c r="C35" s="13" t="s">
        <v>47</v>
      </c>
      <c r="D35" s="8" t="s">
        <v>48</v>
      </c>
      <c r="E35" s="8" t="s">
        <v>38</v>
      </c>
      <c r="F35" s="8" t="s">
        <v>39</v>
      </c>
      <c r="G35" s="8">
        <v>2101</v>
      </c>
      <c r="H35" s="8" t="str">
        <f t="shared" si="0"/>
        <v xml:space="preserve">3 </v>
      </c>
      <c r="I35" s="8" t="str">
        <f t="shared" si="1"/>
        <v>3</v>
      </c>
      <c r="J35" s="8" t="str">
        <f t="shared" si="2"/>
        <v>0</v>
      </c>
      <c r="K35" s="8" t="str">
        <f t="shared" si="3"/>
        <v>6</v>
      </c>
      <c r="L35" s="8" t="s">
        <v>29</v>
      </c>
      <c r="M35" s="8" t="s">
        <v>160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87</v>
      </c>
      <c r="W35" s="12">
        <v>87</v>
      </c>
      <c r="X35" s="12">
        <v>261</v>
      </c>
      <c r="Y35" s="12">
        <v>14.5</v>
      </c>
      <c r="Z35" s="12">
        <v>2558</v>
      </c>
      <c r="AA35" s="12">
        <v>2</v>
      </c>
    </row>
    <row r="36" spans="1:27" ht="16.5" customHeight="1" x14ac:dyDescent="0.2">
      <c r="A36" s="12" t="s">
        <v>27</v>
      </c>
      <c r="B36" s="12" t="s">
        <v>32</v>
      </c>
      <c r="C36" s="13" t="s">
        <v>50</v>
      </c>
      <c r="D36" s="8" t="s">
        <v>51</v>
      </c>
      <c r="E36" s="8" t="s">
        <v>38</v>
      </c>
      <c r="F36" s="8" t="s">
        <v>39</v>
      </c>
      <c r="G36" s="8">
        <v>2101</v>
      </c>
      <c r="H36" s="8" t="str">
        <f t="shared" si="0"/>
        <v xml:space="preserve">2 </v>
      </c>
      <c r="I36" s="8" t="str">
        <f t="shared" si="1"/>
        <v>2</v>
      </c>
      <c r="J36" s="8" t="str">
        <f t="shared" si="2"/>
        <v>0</v>
      </c>
      <c r="K36" s="8" t="str">
        <f t="shared" si="3"/>
        <v>4</v>
      </c>
      <c r="L36" s="8" t="s">
        <v>30</v>
      </c>
      <c r="M36" s="8" t="s">
        <v>161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66</v>
      </c>
      <c r="W36" s="12">
        <v>66</v>
      </c>
      <c r="X36" s="12">
        <v>132</v>
      </c>
      <c r="Y36" s="12">
        <v>7.33</v>
      </c>
      <c r="Z36" s="12">
        <v>2558</v>
      </c>
      <c r="AA36" s="12">
        <v>2</v>
      </c>
    </row>
    <row r="37" spans="1:27" ht="16.5" customHeight="1" x14ac:dyDescent="0.2">
      <c r="A37" s="12" t="s">
        <v>27</v>
      </c>
      <c r="B37" s="12" t="s">
        <v>32</v>
      </c>
      <c r="C37" s="13" t="s">
        <v>192</v>
      </c>
      <c r="D37" s="8" t="s">
        <v>45</v>
      </c>
      <c r="E37" s="8" t="s">
        <v>38</v>
      </c>
      <c r="F37" s="8" t="s">
        <v>39</v>
      </c>
      <c r="G37" s="8">
        <v>2101</v>
      </c>
      <c r="H37" s="8" t="str">
        <f t="shared" si="0"/>
        <v xml:space="preserve">3 </v>
      </c>
      <c r="I37" s="8" t="str">
        <f t="shared" si="1"/>
        <v>3</v>
      </c>
      <c r="J37" s="8" t="str">
        <f t="shared" si="2"/>
        <v>0</v>
      </c>
      <c r="K37" s="8" t="str">
        <f t="shared" si="3"/>
        <v>6</v>
      </c>
      <c r="L37" s="8" t="s">
        <v>29</v>
      </c>
      <c r="M37" s="8" t="s">
        <v>191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1</v>
      </c>
      <c r="W37" s="12">
        <v>1</v>
      </c>
      <c r="X37" s="12">
        <v>3</v>
      </c>
      <c r="Y37" s="12">
        <v>0.17</v>
      </c>
      <c r="Z37" s="12">
        <v>2558</v>
      </c>
      <c r="AA37" s="12">
        <v>2</v>
      </c>
    </row>
    <row r="38" spans="1:27" ht="16.5" customHeight="1" x14ac:dyDescent="0.2">
      <c r="A38" s="12" t="s">
        <v>27</v>
      </c>
      <c r="B38" s="12" t="s">
        <v>32</v>
      </c>
      <c r="C38" s="13" t="s">
        <v>61</v>
      </c>
      <c r="D38" s="8" t="s">
        <v>62</v>
      </c>
      <c r="E38" s="8" t="s">
        <v>38</v>
      </c>
      <c r="F38" s="8" t="s">
        <v>39</v>
      </c>
      <c r="G38" s="8">
        <v>2101</v>
      </c>
      <c r="H38" s="8" t="str">
        <f t="shared" si="0"/>
        <v xml:space="preserve">3 </v>
      </c>
      <c r="I38" s="8" t="str">
        <f t="shared" si="1"/>
        <v>3</v>
      </c>
      <c r="J38" s="8" t="str">
        <f t="shared" si="2"/>
        <v>0</v>
      </c>
      <c r="K38" s="8" t="str">
        <f t="shared" si="3"/>
        <v>6</v>
      </c>
      <c r="L38" s="8" t="s">
        <v>29</v>
      </c>
      <c r="M38" s="8" t="s">
        <v>158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66</v>
      </c>
      <c r="W38" s="12">
        <v>66</v>
      </c>
      <c r="X38" s="12">
        <v>198</v>
      </c>
      <c r="Y38" s="12">
        <v>11</v>
      </c>
      <c r="Z38" s="12">
        <v>2558</v>
      </c>
      <c r="AA38" s="12">
        <v>2</v>
      </c>
    </row>
    <row r="39" spans="1:27" ht="16.5" customHeight="1" x14ac:dyDescent="0.2">
      <c r="A39" s="12" t="s">
        <v>27</v>
      </c>
      <c r="B39" s="12" t="s">
        <v>32</v>
      </c>
      <c r="C39" s="13" t="s">
        <v>68</v>
      </c>
      <c r="D39" s="8" t="s">
        <v>69</v>
      </c>
      <c r="E39" s="8" t="s">
        <v>38</v>
      </c>
      <c r="F39" s="8" t="s">
        <v>39</v>
      </c>
      <c r="G39" s="8">
        <v>2101</v>
      </c>
      <c r="H39" s="8" t="str">
        <f t="shared" si="0"/>
        <v xml:space="preserve">3 </v>
      </c>
      <c r="I39" s="8" t="str">
        <f t="shared" si="1"/>
        <v>3</v>
      </c>
      <c r="J39" s="8" t="str">
        <f t="shared" si="2"/>
        <v>0</v>
      </c>
      <c r="K39" s="8" t="str">
        <f t="shared" si="3"/>
        <v>6</v>
      </c>
      <c r="L39" s="8" t="s">
        <v>29</v>
      </c>
      <c r="M39" s="8" t="s">
        <v>159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72</v>
      </c>
      <c r="W39" s="12">
        <v>72</v>
      </c>
      <c r="X39" s="12">
        <v>216</v>
      </c>
      <c r="Y39" s="12">
        <v>12</v>
      </c>
      <c r="Z39" s="12">
        <v>2558</v>
      </c>
      <c r="AA39" s="12">
        <v>2</v>
      </c>
    </row>
    <row r="40" spans="1:27" ht="16.5" customHeight="1" x14ac:dyDescent="0.2">
      <c r="A40" s="12" t="s">
        <v>27</v>
      </c>
      <c r="B40" s="12" t="s">
        <v>32</v>
      </c>
      <c r="C40" s="13" t="s">
        <v>71</v>
      </c>
      <c r="D40" s="8" t="s">
        <v>72</v>
      </c>
      <c r="E40" s="8" t="s">
        <v>38</v>
      </c>
      <c r="F40" s="8" t="s">
        <v>39</v>
      </c>
      <c r="G40" s="8">
        <v>2101</v>
      </c>
      <c r="H40" s="8" t="str">
        <f t="shared" si="0"/>
        <v xml:space="preserve">3 </v>
      </c>
      <c r="I40" s="8" t="str">
        <f t="shared" si="1"/>
        <v>3</v>
      </c>
      <c r="J40" s="8" t="str">
        <f t="shared" si="2"/>
        <v>0</v>
      </c>
      <c r="K40" s="8" t="str">
        <f t="shared" si="3"/>
        <v>6</v>
      </c>
      <c r="L40" s="8" t="s">
        <v>29</v>
      </c>
      <c r="M40" s="8" t="s">
        <v>159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64</v>
      </c>
      <c r="W40" s="12">
        <v>64</v>
      </c>
      <c r="X40" s="12">
        <v>192</v>
      </c>
      <c r="Y40" s="12">
        <v>10.67</v>
      </c>
      <c r="Z40" s="12">
        <v>2558</v>
      </c>
      <c r="AA40" s="12">
        <v>2</v>
      </c>
    </row>
    <row r="41" spans="1:27" ht="16.5" customHeight="1" x14ac:dyDescent="0.2">
      <c r="A41" s="12" t="s">
        <v>27</v>
      </c>
      <c r="B41" s="12" t="s">
        <v>32</v>
      </c>
      <c r="C41" s="13" t="s">
        <v>73</v>
      </c>
      <c r="D41" s="8" t="s">
        <v>74</v>
      </c>
      <c r="E41" s="8" t="s">
        <v>38</v>
      </c>
      <c r="F41" s="8" t="s">
        <v>39</v>
      </c>
      <c r="G41" s="8">
        <v>2101</v>
      </c>
      <c r="H41" s="8" t="str">
        <f t="shared" si="0"/>
        <v xml:space="preserve">2 </v>
      </c>
      <c r="I41" s="8" t="str">
        <f t="shared" si="1"/>
        <v>2</v>
      </c>
      <c r="J41" s="8" t="str">
        <f t="shared" si="2"/>
        <v>0</v>
      </c>
      <c r="K41" s="8" t="str">
        <f t="shared" si="3"/>
        <v>4</v>
      </c>
      <c r="L41" s="8" t="s">
        <v>30</v>
      </c>
      <c r="M41" s="8" t="s">
        <v>155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60</v>
      </c>
      <c r="W41" s="12">
        <v>60</v>
      </c>
      <c r="X41" s="12">
        <v>120</v>
      </c>
      <c r="Y41" s="12">
        <v>6.67</v>
      </c>
      <c r="Z41" s="12">
        <v>2558</v>
      </c>
      <c r="AA41" s="12">
        <v>2</v>
      </c>
    </row>
    <row r="42" spans="1:27" ht="16.5" customHeight="1" x14ac:dyDescent="0.2">
      <c r="A42" s="12" t="s">
        <v>27</v>
      </c>
      <c r="B42" s="12" t="s">
        <v>32</v>
      </c>
      <c r="C42" s="13" t="s">
        <v>79</v>
      </c>
      <c r="D42" s="8" t="s">
        <v>80</v>
      </c>
      <c r="E42" s="8" t="s">
        <v>38</v>
      </c>
      <c r="F42" s="8" t="s">
        <v>39</v>
      </c>
      <c r="G42" s="8">
        <v>2101</v>
      </c>
      <c r="H42" s="8" t="str">
        <f t="shared" si="0"/>
        <v xml:space="preserve">2 </v>
      </c>
      <c r="I42" s="8" t="str">
        <f t="shared" si="1"/>
        <v>2</v>
      </c>
      <c r="J42" s="8" t="str">
        <f t="shared" si="2"/>
        <v>0</v>
      </c>
      <c r="K42" s="8" t="str">
        <f t="shared" si="3"/>
        <v>4</v>
      </c>
      <c r="L42" s="8" t="s">
        <v>30</v>
      </c>
      <c r="M42" s="8" t="s">
        <v>155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66</v>
      </c>
      <c r="W42" s="12">
        <v>66</v>
      </c>
      <c r="X42" s="12">
        <v>132</v>
      </c>
      <c r="Y42" s="12">
        <v>7.33</v>
      </c>
      <c r="Z42" s="12">
        <v>2558</v>
      </c>
      <c r="AA42" s="12">
        <v>2</v>
      </c>
    </row>
    <row r="43" spans="1:27" ht="16.5" customHeight="1" x14ac:dyDescent="0.2">
      <c r="A43" s="12" t="s">
        <v>27</v>
      </c>
      <c r="B43" s="12" t="s">
        <v>32</v>
      </c>
      <c r="C43" s="13" t="s">
        <v>82</v>
      </c>
      <c r="D43" s="8" t="s">
        <v>83</v>
      </c>
      <c r="E43" s="8" t="s">
        <v>38</v>
      </c>
      <c r="F43" s="8" t="s">
        <v>39</v>
      </c>
      <c r="G43" s="8">
        <v>2101</v>
      </c>
      <c r="H43" s="8" t="str">
        <f t="shared" si="0"/>
        <v xml:space="preserve">2 </v>
      </c>
      <c r="I43" s="8" t="str">
        <f t="shared" si="1"/>
        <v>2</v>
      </c>
      <c r="J43" s="8" t="str">
        <f t="shared" si="2"/>
        <v>0</v>
      </c>
      <c r="K43" s="8" t="str">
        <f t="shared" si="3"/>
        <v>4</v>
      </c>
      <c r="L43" s="8" t="s">
        <v>30</v>
      </c>
      <c r="M43" s="8" t="s">
        <v>161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49</v>
      </c>
      <c r="W43" s="12">
        <v>49</v>
      </c>
      <c r="X43" s="12">
        <v>98</v>
      </c>
      <c r="Y43" s="12">
        <v>5.44</v>
      </c>
      <c r="Z43" s="12">
        <v>2558</v>
      </c>
      <c r="AA43" s="12">
        <v>2</v>
      </c>
    </row>
    <row r="44" spans="1:27" ht="16.5" customHeight="1" x14ac:dyDescent="0.2">
      <c r="A44" s="12" t="s">
        <v>27</v>
      </c>
      <c r="B44" s="12" t="s">
        <v>32</v>
      </c>
      <c r="C44" s="13" t="s">
        <v>87</v>
      </c>
      <c r="D44" s="8" t="s">
        <v>88</v>
      </c>
      <c r="E44" s="8" t="s">
        <v>38</v>
      </c>
      <c r="F44" s="8" t="s">
        <v>39</v>
      </c>
      <c r="G44" s="8">
        <v>2101</v>
      </c>
      <c r="H44" s="8" t="str">
        <f t="shared" si="0"/>
        <v xml:space="preserve">2 </v>
      </c>
      <c r="I44" s="8" t="str">
        <f t="shared" si="1"/>
        <v>2</v>
      </c>
      <c r="J44" s="8" t="str">
        <f t="shared" si="2"/>
        <v>0</v>
      </c>
      <c r="K44" s="8" t="str">
        <f t="shared" si="3"/>
        <v>4</v>
      </c>
      <c r="L44" s="8" t="s">
        <v>30</v>
      </c>
      <c r="M44" s="8" t="s">
        <v>153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48</v>
      </c>
      <c r="W44" s="12">
        <v>48</v>
      </c>
      <c r="X44" s="12">
        <v>96</v>
      </c>
      <c r="Y44" s="12">
        <v>5.33</v>
      </c>
      <c r="Z44" s="12">
        <v>2558</v>
      </c>
      <c r="AA44" s="12">
        <v>2</v>
      </c>
    </row>
    <row r="45" spans="1:27" ht="16.5" customHeight="1" x14ac:dyDescent="0.2">
      <c r="A45" s="12" t="s">
        <v>27</v>
      </c>
      <c r="B45" s="12" t="s">
        <v>32</v>
      </c>
      <c r="C45" s="13" t="s">
        <v>93</v>
      </c>
      <c r="D45" s="8" t="s">
        <v>94</v>
      </c>
      <c r="E45" s="8" t="s">
        <v>38</v>
      </c>
      <c r="F45" s="8" t="s">
        <v>39</v>
      </c>
      <c r="G45" s="8">
        <v>2101</v>
      </c>
      <c r="H45" s="8" t="str">
        <f t="shared" si="0"/>
        <v xml:space="preserve">3 </v>
      </c>
      <c r="I45" s="8" t="str">
        <f t="shared" si="1"/>
        <v>3</v>
      </c>
      <c r="J45" s="8" t="str">
        <f t="shared" si="2"/>
        <v>0</v>
      </c>
      <c r="K45" s="8" t="str">
        <f t="shared" si="3"/>
        <v>6</v>
      </c>
      <c r="L45" s="8" t="s">
        <v>29</v>
      </c>
      <c r="M45" s="8" t="s">
        <v>165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49</v>
      </c>
      <c r="W45" s="12">
        <v>49</v>
      </c>
      <c r="X45" s="12">
        <v>147</v>
      </c>
      <c r="Y45" s="12">
        <v>8.17</v>
      </c>
      <c r="Z45" s="12">
        <v>2558</v>
      </c>
      <c r="AA45" s="12">
        <v>2</v>
      </c>
    </row>
    <row r="46" spans="1:27" ht="16.5" customHeight="1" x14ac:dyDescent="0.2">
      <c r="A46" s="12" t="s">
        <v>27</v>
      </c>
      <c r="B46" s="12" t="s">
        <v>32</v>
      </c>
      <c r="C46" s="13" t="s">
        <v>95</v>
      </c>
      <c r="D46" s="8" t="s">
        <v>96</v>
      </c>
      <c r="E46" s="8" t="s">
        <v>38</v>
      </c>
      <c r="F46" s="8" t="s">
        <v>39</v>
      </c>
      <c r="G46" s="8">
        <v>2101</v>
      </c>
      <c r="H46" s="8" t="str">
        <f t="shared" si="0"/>
        <v xml:space="preserve">2 </v>
      </c>
      <c r="I46" s="8" t="str">
        <f t="shared" si="1"/>
        <v>2</v>
      </c>
      <c r="J46" s="8" t="str">
        <f t="shared" si="2"/>
        <v>0</v>
      </c>
      <c r="K46" s="8" t="str">
        <f t="shared" si="3"/>
        <v>4</v>
      </c>
      <c r="L46" s="8" t="s">
        <v>30</v>
      </c>
      <c r="M46" s="8" t="s">
        <v>160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48</v>
      </c>
      <c r="W46" s="12">
        <v>48</v>
      </c>
      <c r="X46" s="12">
        <v>96</v>
      </c>
      <c r="Y46" s="12">
        <v>5.33</v>
      </c>
      <c r="Z46" s="12">
        <v>2558</v>
      </c>
      <c r="AA46" s="12">
        <v>2</v>
      </c>
    </row>
    <row r="47" spans="1:27" ht="16.5" customHeight="1" x14ac:dyDescent="0.2">
      <c r="A47" s="12" t="s">
        <v>27</v>
      </c>
      <c r="B47" s="12" t="s">
        <v>32</v>
      </c>
      <c r="C47" s="13" t="s">
        <v>180</v>
      </c>
      <c r="D47" s="8" t="s">
        <v>181</v>
      </c>
      <c r="E47" s="8" t="s">
        <v>38</v>
      </c>
      <c r="F47" s="8" t="s">
        <v>39</v>
      </c>
      <c r="G47" s="8">
        <v>2101</v>
      </c>
      <c r="H47" s="8" t="str">
        <f t="shared" si="0"/>
        <v xml:space="preserve">3 </v>
      </c>
      <c r="I47" s="8" t="str">
        <f t="shared" si="1"/>
        <v>3</v>
      </c>
      <c r="J47" s="8" t="str">
        <f t="shared" si="2"/>
        <v>0</v>
      </c>
      <c r="K47" s="8" t="str">
        <f t="shared" si="3"/>
        <v>6</v>
      </c>
      <c r="L47" s="8" t="s">
        <v>29</v>
      </c>
      <c r="M47" s="8" t="s">
        <v>176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58</v>
      </c>
      <c r="W47" s="12">
        <v>58</v>
      </c>
      <c r="X47" s="12">
        <v>174</v>
      </c>
      <c r="Y47" s="12">
        <v>9.67</v>
      </c>
      <c r="Z47" s="12">
        <v>2558</v>
      </c>
      <c r="AA47" s="12">
        <v>2</v>
      </c>
    </row>
    <row r="48" spans="1:27" ht="16.5" customHeight="1" x14ac:dyDescent="0.2">
      <c r="A48" s="12" t="s">
        <v>27</v>
      </c>
      <c r="B48" s="12" t="s">
        <v>32</v>
      </c>
      <c r="C48" s="13" t="s">
        <v>100</v>
      </c>
      <c r="D48" s="8" t="s">
        <v>101</v>
      </c>
      <c r="E48" s="8" t="s">
        <v>38</v>
      </c>
      <c r="F48" s="8" t="s">
        <v>39</v>
      </c>
      <c r="G48" s="8">
        <v>2101</v>
      </c>
      <c r="H48" s="8" t="str">
        <f t="shared" si="0"/>
        <v xml:space="preserve">3 </v>
      </c>
      <c r="I48" s="8" t="str">
        <f t="shared" si="1"/>
        <v>3</v>
      </c>
      <c r="J48" s="8" t="str">
        <f t="shared" si="2"/>
        <v>0</v>
      </c>
      <c r="K48" s="8" t="str">
        <f t="shared" si="3"/>
        <v>6</v>
      </c>
      <c r="L48" s="8" t="s">
        <v>29</v>
      </c>
      <c r="M48" s="8" t="s">
        <v>165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49</v>
      </c>
      <c r="W48" s="12">
        <v>49</v>
      </c>
      <c r="X48" s="12">
        <v>147</v>
      </c>
      <c r="Y48" s="12">
        <v>8.17</v>
      </c>
      <c r="Z48" s="12">
        <v>2558</v>
      </c>
      <c r="AA48" s="12">
        <v>2</v>
      </c>
    </row>
    <row r="49" spans="1:27" ht="16.5" customHeight="1" x14ac:dyDescent="0.2">
      <c r="A49" s="12" t="s">
        <v>27</v>
      </c>
      <c r="B49" s="12" t="s">
        <v>32</v>
      </c>
      <c r="C49" s="13" t="s">
        <v>102</v>
      </c>
      <c r="D49" s="8" t="s">
        <v>72</v>
      </c>
      <c r="E49" s="8" t="s">
        <v>38</v>
      </c>
      <c r="F49" s="8" t="s">
        <v>39</v>
      </c>
      <c r="G49" s="8">
        <v>2101</v>
      </c>
      <c r="H49" s="8" t="str">
        <f t="shared" si="0"/>
        <v xml:space="preserve">3 </v>
      </c>
      <c r="I49" s="8" t="str">
        <f t="shared" si="1"/>
        <v>3</v>
      </c>
      <c r="J49" s="8" t="str">
        <f t="shared" si="2"/>
        <v>0</v>
      </c>
      <c r="K49" s="8" t="str">
        <f t="shared" si="3"/>
        <v>6</v>
      </c>
      <c r="L49" s="8" t="s">
        <v>29</v>
      </c>
      <c r="M49" s="8" t="s">
        <v>159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1</v>
      </c>
      <c r="W49" s="12">
        <v>1</v>
      </c>
      <c r="X49" s="12">
        <v>3</v>
      </c>
      <c r="Y49" s="12">
        <v>0.17</v>
      </c>
      <c r="Z49" s="12">
        <v>2558</v>
      </c>
      <c r="AA49" s="12">
        <v>2</v>
      </c>
    </row>
    <row r="50" spans="1:27" ht="16.5" customHeight="1" x14ac:dyDescent="0.2">
      <c r="A50" s="12" t="s">
        <v>27</v>
      </c>
      <c r="B50" s="12" t="s">
        <v>32</v>
      </c>
      <c r="C50" s="13" t="s">
        <v>102</v>
      </c>
      <c r="D50" s="8" t="s">
        <v>103</v>
      </c>
      <c r="E50" s="8" t="s">
        <v>38</v>
      </c>
      <c r="F50" s="8" t="s">
        <v>39</v>
      </c>
      <c r="G50" s="8">
        <v>2101</v>
      </c>
      <c r="H50" s="8" t="str">
        <f t="shared" si="0"/>
        <v xml:space="preserve">3 </v>
      </c>
      <c r="I50" s="8" t="str">
        <f t="shared" si="1"/>
        <v>3</v>
      </c>
      <c r="J50" s="8" t="str">
        <f t="shared" si="2"/>
        <v>0</v>
      </c>
      <c r="K50" s="8" t="str">
        <f t="shared" si="3"/>
        <v>6</v>
      </c>
      <c r="L50" s="8" t="s">
        <v>29</v>
      </c>
      <c r="M50" s="8" t="s">
        <v>166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48</v>
      </c>
      <c r="W50" s="12">
        <v>48</v>
      </c>
      <c r="X50" s="12">
        <v>144</v>
      </c>
      <c r="Y50" s="12">
        <v>8</v>
      </c>
      <c r="Z50" s="12">
        <v>2558</v>
      </c>
      <c r="AA50" s="12">
        <v>2</v>
      </c>
    </row>
    <row r="51" spans="1:27" ht="16.5" customHeight="1" x14ac:dyDescent="0.2">
      <c r="A51" s="12" t="s">
        <v>27</v>
      </c>
      <c r="B51" s="12" t="s">
        <v>32</v>
      </c>
      <c r="C51" s="13" t="s">
        <v>105</v>
      </c>
      <c r="D51" s="8" t="s">
        <v>106</v>
      </c>
      <c r="E51" s="8" t="s">
        <v>38</v>
      </c>
      <c r="F51" s="8" t="s">
        <v>39</v>
      </c>
      <c r="G51" s="8">
        <v>2101</v>
      </c>
      <c r="H51" s="8" t="str">
        <f t="shared" si="0"/>
        <v xml:space="preserve">3 </v>
      </c>
      <c r="I51" s="8" t="str">
        <f t="shared" si="1"/>
        <v>3</v>
      </c>
      <c r="J51" s="8" t="str">
        <f t="shared" si="2"/>
        <v>0</v>
      </c>
      <c r="K51" s="8" t="str">
        <f t="shared" si="3"/>
        <v>6</v>
      </c>
      <c r="L51" s="8" t="s">
        <v>29</v>
      </c>
      <c r="M51" s="8" t="s">
        <v>160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47</v>
      </c>
      <c r="W51" s="12">
        <v>47</v>
      </c>
      <c r="X51" s="12">
        <v>141</v>
      </c>
      <c r="Y51" s="12">
        <v>7.83</v>
      </c>
      <c r="Z51" s="12">
        <v>2558</v>
      </c>
      <c r="AA51" s="12">
        <v>2</v>
      </c>
    </row>
    <row r="52" spans="1:27" ht="16.5" customHeight="1" x14ac:dyDescent="0.2">
      <c r="A52" s="12" t="s">
        <v>27</v>
      </c>
      <c r="B52" s="12" t="s">
        <v>32</v>
      </c>
      <c r="C52" s="13" t="s">
        <v>167</v>
      </c>
      <c r="D52" s="8" t="s">
        <v>80</v>
      </c>
      <c r="E52" s="8" t="s">
        <v>38</v>
      </c>
      <c r="F52" s="8" t="s">
        <v>39</v>
      </c>
      <c r="G52" s="8">
        <v>2101</v>
      </c>
      <c r="H52" s="8" t="str">
        <f t="shared" si="0"/>
        <v xml:space="preserve">2 </v>
      </c>
      <c r="I52" s="8" t="str">
        <f t="shared" si="1"/>
        <v>2</v>
      </c>
      <c r="J52" s="8" t="str">
        <f t="shared" si="2"/>
        <v>0</v>
      </c>
      <c r="K52" s="8" t="str">
        <f t="shared" si="3"/>
        <v>4</v>
      </c>
      <c r="L52" s="8" t="s">
        <v>30</v>
      </c>
      <c r="M52" s="8" t="s">
        <v>155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1</v>
      </c>
      <c r="W52" s="12">
        <v>1</v>
      </c>
      <c r="X52" s="12">
        <v>2</v>
      </c>
      <c r="Y52" s="12">
        <v>0.11</v>
      </c>
      <c r="Z52" s="12">
        <v>2558</v>
      </c>
      <c r="AA52" s="12">
        <v>2</v>
      </c>
    </row>
    <row r="53" spans="1:27" ht="16.5" customHeight="1" x14ac:dyDescent="0.2">
      <c r="A53" s="12" t="s">
        <v>27</v>
      </c>
      <c r="B53" s="12" t="s">
        <v>32</v>
      </c>
      <c r="C53" s="13" t="s">
        <v>110</v>
      </c>
      <c r="D53" s="8" t="s">
        <v>74</v>
      </c>
      <c r="E53" s="8" t="s">
        <v>38</v>
      </c>
      <c r="F53" s="8" t="s">
        <v>39</v>
      </c>
      <c r="G53" s="8">
        <v>2101</v>
      </c>
      <c r="H53" s="8" t="str">
        <f t="shared" si="0"/>
        <v xml:space="preserve">2 </v>
      </c>
      <c r="I53" s="8" t="str">
        <f t="shared" si="1"/>
        <v>2</v>
      </c>
      <c r="J53" s="8" t="str">
        <f t="shared" si="2"/>
        <v>0</v>
      </c>
      <c r="K53" s="8" t="str">
        <f t="shared" si="3"/>
        <v>4</v>
      </c>
      <c r="L53" s="8" t="s">
        <v>30</v>
      </c>
      <c r="M53" s="8" t="s">
        <v>155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1</v>
      </c>
      <c r="W53" s="12">
        <v>1</v>
      </c>
      <c r="X53" s="12">
        <v>2</v>
      </c>
      <c r="Y53" s="12">
        <v>0.11</v>
      </c>
      <c r="Z53" s="12">
        <v>2558</v>
      </c>
      <c r="AA53" s="12">
        <v>2</v>
      </c>
    </row>
    <row r="54" spans="1:27" ht="16.5" customHeight="1" x14ac:dyDescent="0.2">
      <c r="A54" s="12" t="s">
        <v>27</v>
      </c>
      <c r="B54" s="12" t="s">
        <v>32</v>
      </c>
      <c r="C54" s="13" t="s">
        <v>168</v>
      </c>
      <c r="D54" s="8" t="s">
        <v>169</v>
      </c>
      <c r="E54" s="8" t="s">
        <v>38</v>
      </c>
      <c r="F54" s="8" t="s">
        <v>39</v>
      </c>
      <c r="G54" s="8">
        <v>2101</v>
      </c>
      <c r="H54" s="8" t="str">
        <f t="shared" si="0"/>
        <v xml:space="preserve">2 </v>
      </c>
      <c r="I54" s="8" t="str">
        <f t="shared" si="1"/>
        <v>1</v>
      </c>
      <c r="J54" s="8" t="str">
        <f t="shared" si="2"/>
        <v>2</v>
      </c>
      <c r="K54" s="8" t="str">
        <f t="shared" si="3"/>
        <v>3</v>
      </c>
      <c r="L54" s="8" t="s">
        <v>35</v>
      </c>
      <c r="M54" s="8" t="s">
        <v>154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44</v>
      </c>
      <c r="W54" s="12">
        <v>44</v>
      </c>
      <c r="X54" s="12">
        <v>88</v>
      </c>
      <c r="Y54" s="12">
        <v>4.8899999999999997</v>
      </c>
      <c r="Z54" s="12">
        <v>2558</v>
      </c>
      <c r="AA54" s="12">
        <v>2</v>
      </c>
    </row>
    <row r="55" spans="1:27" ht="16.5" customHeight="1" x14ac:dyDescent="0.2">
      <c r="A55" s="12" t="s">
        <v>27</v>
      </c>
      <c r="B55" s="12" t="s">
        <v>32</v>
      </c>
      <c r="C55" s="13" t="s">
        <v>114</v>
      </c>
      <c r="D55" s="8" t="s">
        <v>115</v>
      </c>
      <c r="E55" s="8" t="s">
        <v>38</v>
      </c>
      <c r="F55" s="8" t="s">
        <v>39</v>
      </c>
      <c r="G55" s="8">
        <v>2101</v>
      </c>
      <c r="H55" s="8" t="str">
        <f t="shared" si="0"/>
        <v xml:space="preserve">3 </v>
      </c>
      <c r="I55" s="8" t="str">
        <f t="shared" si="1"/>
        <v>3</v>
      </c>
      <c r="J55" s="8" t="str">
        <f t="shared" si="2"/>
        <v>0</v>
      </c>
      <c r="K55" s="8" t="str">
        <f t="shared" si="3"/>
        <v>6</v>
      </c>
      <c r="L55" s="8" t="s">
        <v>29</v>
      </c>
      <c r="M55" s="8" t="s">
        <v>153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43</v>
      </c>
      <c r="W55" s="12">
        <v>43</v>
      </c>
      <c r="X55" s="12">
        <v>129</v>
      </c>
      <c r="Y55" s="12">
        <v>7.17</v>
      </c>
      <c r="Z55" s="12">
        <v>2558</v>
      </c>
      <c r="AA55" s="12">
        <v>2</v>
      </c>
    </row>
    <row r="56" spans="1:27" ht="16.5" customHeight="1" x14ac:dyDescent="0.2">
      <c r="A56" s="12" t="s">
        <v>27</v>
      </c>
      <c r="B56" s="12" t="s">
        <v>32</v>
      </c>
      <c r="C56" s="13" t="s">
        <v>125</v>
      </c>
      <c r="D56" s="8" t="s">
        <v>126</v>
      </c>
      <c r="E56" s="8" t="s">
        <v>38</v>
      </c>
      <c r="F56" s="8" t="s">
        <v>39</v>
      </c>
      <c r="G56" s="8">
        <v>2101</v>
      </c>
      <c r="H56" s="8" t="str">
        <f t="shared" si="0"/>
        <v xml:space="preserve">2 </v>
      </c>
      <c r="I56" s="8" t="str">
        <f t="shared" si="1"/>
        <v>2</v>
      </c>
      <c r="J56" s="8" t="str">
        <f t="shared" si="2"/>
        <v>0</v>
      </c>
      <c r="K56" s="8" t="str">
        <f t="shared" si="3"/>
        <v>4</v>
      </c>
      <c r="L56" s="8" t="s">
        <v>30</v>
      </c>
      <c r="M56" s="8" t="s">
        <v>158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40</v>
      </c>
      <c r="W56" s="12">
        <v>40</v>
      </c>
      <c r="X56" s="12">
        <v>80</v>
      </c>
      <c r="Y56" s="12">
        <v>4.4400000000000004</v>
      </c>
      <c r="Z56" s="12">
        <v>2558</v>
      </c>
      <c r="AA56" s="12">
        <v>2</v>
      </c>
    </row>
    <row r="57" spans="1:27" ht="16.5" customHeight="1" x14ac:dyDescent="0.2">
      <c r="A57" s="12" t="s">
        <v>27</v>
      </c>
      <c r="B57" s="12" t="s">
        <v>32</v>
      </c>
      <c r="C57" s="13" t="s">
        <v>136</v>
      </c>
      <c r="D57" s="8" t="s">
        <v>137</v>
      </c>
      <c r="E57" s="8" t="s">
        <v>38</v>
      </c>
      <c r="F57" s="8" t="s">
        <v>39</v>
      </c>
      <c r="G57" s="8">
        <v>2101</v>
      </c>
      <c r="H57" s="8" t="str">
        <f t="shared" si="0"/>
        <v xml:space="preserve">3 </v>
      </c>
      <c r="I57" s="8" t="str">
        <f t="shared" si="1"/>
        <v>3</v>
      </c>
      <c r="J57" s="8" t="str">
        <f t="shared" si="2"/>
        <v>0</v>
      </c>
      <c r="K57" s="8" t="str">
        <f t="shared" si="3"/>
        <v>6</v>
      </c>
      <c r="L57" s="8" t="s">
        <v>29</v>
      </c>
      <c r="M57" s="8" t="s">
        <v>161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41</v>
      </c>
      <c r="W57" s="12">
        <v>41</v>
      </c>
      <c r="X57" s="12">
        <v>123</v>
      </c>
      <c r="Y57" s="12">
        <v>6.83</v>
      </c>
      <c r="Z57" s="12">
        <v>2558</v>
      </c>
      <c r="AA57" s="12">
        <v>2</v>
      </c>
    </row>
    <row r="58" spans="1:27" ht="16.5" customHeight="1" x14ac:dyDescent="0.2">
      <c r="A58" s="12" t="s">
        <v>27</v>
      </c>
      <c r="B58" s="12" t="s">
        <v>32</v>
      </c>
      <c r="C58" s="13" t="s">
        <v>147</v>
      </c>
      <c r="D58" s="8" t="s">
        <v>148</v>
      </c>
      <c r="E58" s="8" t="s">
        <v>38</v>
      </c>
      <c r="F58" s="8" t="s">
        <v>39</v>
      </c>
      <c r="G58" s="8">
        <v>2101</v>
      </c>
      <c r="H58" s="8" t="str">
        <f t="shared" si="0"/>
        <v xml:space="preserve">3 </v>
      </c>
      <c r="I58" s="8" t="str">
        <f t="shared" si="1"/>
        <v>0</v>
      </c>
      <c r="J58" s="8" t="str">
        <f t="shared" si="2"/>
        <v>9</v>
      </c>
      <c r="K58" s="8" t="str">
        <f t="shared" si="3"/>
        <v>0</v>
      </c>
      <c r="L58" s="8" t="s">
        <v>34</v>
      </c>
      <c r="M58" s="8" t="s">
        <v>155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31</v>
      </c>
      <c r="W58" s="12">
        <v>31</v>
      </c>
      <c r="X58" s="12">
        <v>93</v>
      </c>
      <c r="Y58" s="12">
        <v>5.17</v>
      </c>
      <c r="Z58" s="12">
        <v>2558</v>
      </c>
      <c r="AA58" s="12">
        <v>2</v>
      </c>
    </row>
    <row r="59" spans="1:27" ht="16.5" customHeight="1" x14ac:dyDescent="0.2">
      <c r="A59" s="12"/>
      <c r="B59" s="12"/>
      <c r="C59" s="13"/>
      <c r="D59" s="8"/>
      <c r="E59" s="8"/>
      <c r="F59" s="8"/>
      <c r="G59" s="8"/>
      <c r="H59" s="8"/>
      <c r="I59" s="8"/>
      <c r="J59" s="8"/>
      <c r="K59" s="8"/>
      <c r="L59" s="8"/>
      <c r="M59" s="8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4"/>
      <c r="Z59" s="12"/>
      <c r="AA59" s="12"/>
    </row>
    <row r="60" spans="1:27" ht="16.5" customHeight="1" x14ac:dyDescent="0.2">
      <c r="A60" s="12" t="s">
        <v>174</v>
      </c>
      <c r="B60" s="12" t="s">
        <v>28</v>
      </c>
      <c r="C60" s="13" t="s">
        <v>156</v>
      </c>
      <c r="D60" s="8" t="s">
        <v>157</v>
      </c>
      <c r="E60" s="8" t="s">
        <v>38</v>
      </c>
      <c r="F60" s="8" t="s">
        <v>39</v>
      </c>
      <c r="G60" s="8">
        <v>1202</v>
      </c>
      <c r="H60" s="8" t="str">
        <f t="shared" ref="H60:H94" si="4">LEFT(L60,2)</f>
        <v xml:space="preserve">3 </v>
      </c>
      <c r="I60" s="8" t="str">
        <f t="shared" ref="I60:I94" si="5">MID(L60,4,1)</f>
        <v>3</v>
      </c>
      <c r="J60" s="8" t="str">
        <f t="shared" ref="J60:J94" si="6">MID(L60,6,1)</f>
        <v>0</v>
      </c>
      <c r="K60" s="8" t="str">
        <f t="shared" ref="K60:K94" si="7">MID(L60,8,1)</f>
        <v>6</v>
      </c>
      <c r="L60" s="8" t="s">
        <v>29</v>
      </c>
      <c r="M60" s="8" t="s">
        <v>179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62</v>
      </c>
      <c r="W60" s="12">
        <v>62</v>
      </c>
      <c r="X60" s="12">
        <v>186</v>
      </c>
      <c r="Y60" s="12">
        <v>10.33</v>
      </c>
      <c r="Z60" s="12">
        <v>2558</v>
      </c>
      <c r="AA60" s="12">
        <v>2</v>
      </c>
    </row>
    <row r="61" spans="1:27" ht="16.5" customHeight="1" x14ac:dyDescent="0.2">
      <c r="A61" s="12" t="s">
        <v>174</v>
      </c>
      <c r="B61" s="12" t="s">
        <v>28</v>
      </c>
      <c r="C61" s="13" t="s">
        <v>44</v>
      </c>
      <c r="D61" s="8" t="s">
        <v>45</v>
      </c>
      <c r="E61" s="8" t="s">
        <v>38</v>
      </c>
      <c r="F61" s="8" t="s">
        <v>39</v>
      </c>
      <c r="G61" s="8">
        <v>1202</v>
      </c>
      <c r="H61" s="8" t="str">
        <f t="shared" si="4"/>
        <v xml:space="preserve">3 </v>
      </c>
      <c r="I61" s="8" t="str">
        <f t="shared" si="5"/>
        <v>3</v>
      </c>
      <c r="J61" s="8" t="str">
        <f t="shared" si="6"/>
        <v>0</v>
      </c>
      <c r="K61" s="8" t="str">
        <f t="shared" si="7"/>
        <v>6</v>
      </c>
      <c r="L61" s="8" t="s">
        <v>29</v>
      </c>
      <c r="M61" s="8" t="s">
        <v>46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103</v>
      </c>
      <c r="W61" s="12">
        <v>103</v>
      </c>
      <c r="X61" s="12">
        <v>309</v>
      </c>
      <c r="Y61" s="12">
        <v>17.170000000000002</v>
      </c>
      <c r="Z61" s="12">
        <v>2558</v>
      </c>
      <c r="AA61" s="12">
        <v>2</v>
      </c>
    </row>
    <row r="62" spans="1:27" ht="16.5" customHeight="1" x14ac:dyDescent="0.2">
      <c r="A62" s="12" t="s">
        <v>174</v>
      </c>
      <c r="B62" s="12" t="s">
        <v>28</v>
      </c>
      <c r="C62" s="13" t="s">
        <v>47</v>
      </c>
      <c r="D62" s="8" t="s">
        <v>48</v>
      </c>
      <c r="E62" s="8" t="s">
        <v>38</v>
      </c>
      <c r="F62" s="8" t="s">
        <v>39</v>
      </c>
      <c r="G62" s="8">
        <v>1201</v>
      </c>
      <c r="H62" s="8" t="str">
        <f t="shared" si="4"/>
        <v xml:space="preserve">3 </v>
      </c>
      <c r="I62" s="8" t="str">
        <f t="shared" si="5"/>
        <v>3</v>
      </c>
      <c r="J62" s="8" t="str">
        <f t="shared" si="6"/>
        <v>0</v>
      </c>
      <c r="K62" s="8" t="str">
        <f t="shared" si="7"/>
        <v>6</v>
      </c>
      <c r="L62" s="8" t="s">
        <v>29</v>
      </c>
      <c r="M62" s="8" t="s">
        <v>49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96</v>
      </c>
      <c r="W62" s="12">
        <v>96</v>
      </c>
      <c r="X62" s="12">
        <v>288</v>
      </c>
      <c r="Y62" s="12">
        <v>16</v>
      </c>
      <c r="Z62" s="12">
        <v>2558</v>
      </c>
      <c r="AA62" s="12">
        <v>2</v>
      </c>
    </row>
    <row r="63" spans="1:27" ht="16.5" customHeight="1" x14ac:dyDescent="0.2">
      <c r="A63" s="12" t="s">
        <v>174</v>
      </c>
      <c r="B63" s="12" t="s">
        <v>28</v>
      </c>
      <c r="C63" s="13" t="s">
        <v>50</v>
      </c>
      <c r="D63" s="8" t="s">
        <v>51</v>
      </c>
      <c r="E63" s="8" t="s">
        <v>38</v>
      </c>
      <c r="F63" s="8" t="s">
        <v>39</v>
      </c>
      <c r="G63" s="8">
        <v>1201</v>
      </c>
      <c r="H63" s="8" t="str">
        <f t="shared" si="4"/>
        <v xml:space="preserve">2 </v>
      </c>
      <c r="I63" s="8" t="str">
        <f t="shared" si="5"/>
        <v>2</v>
      </c>
      <c r="J63" s="8" t="str">
        <f t="shared" si="6"/>
        <v>0</v>
      </c>
      <c r="K63" s="8" t="str">
        <f t="shared" si="7"/>
        <v>4</v>
      </c>
      <c r="L63" s="8" t="s">
        <v>30</v>
      </c>
      <c r="M63" s="8" t="s">
        <v>52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13</v>
      </c>
      <c r="W63" s="12">
        <v>13</v>
      </c>
      <c r="X63" s="12">
        <v>26</v>
      </c>
      <c r="Y63" s="12">
        <v>1.44</v>
      </c>
      <c r="Z63" s="12">
        <v>2558</v>
      </c>
      <c r="AA63" s="12">
        <v>2</v>
      </c>
    </row>
    <row r="64" spans="1:27" ht="16.5" customHeight="1" x14ac:dyDescent="0.2">
      <c r="A64" s="12" t="s">
        <v>174</v>
      </c>
      <c r="B64" s="12" t="s">
        <v>28</v>
      </c>
      <c r="C64" s="13" t="s">
        <v>50</v>
      </c>
      <c r="D64" s="8" t="s">
        <v>51</v>
      </c>
      <c r="E64" s="8" t="s">
        <v>38</v>
      </c>
      <c r="F64" s="8" t="s">
        <v>39</v>
      </c>
      <c r="G64" s="8">
        <v>1202</v>
      </c>
      <c r="H64" s="8" t="str">
        <f t="shared" si="4"/>
        <v xml:space="preserve">2 </v>
      </c>
      <c r="I64" s="8" t="str">
        <f t="shared" si="5"/>
        <v>2</v>
      </c>
      <c r="J64" s="8" t="str">
        <f t="shared" si="6"/>
        <v>0</v>
      </c>
      <c r="K64" s="8" t="str">
        <f t="shared" si="7"/>
        <v>4</v>
      </c>
      <c r="L64" s="8" t="s">
        <v>30</v>
      </c>
      <c r="M64" s="8" t="s">
        <v>52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25</v>
      </c>
      <c r="W64" s="12">
        <v>25</v>
      </c>
      <c r="X64" s="12">
        <v>50</v>
      </c>
      <c r="Y64" s="12">
        <v>2.78</v>
      </c>
      <c r="Z64" s="12">
        <v>2558</v>
      </c>
      <c r="AA64" s="12">
        <v>2</v>
      </c>
    </row>
    <row r="65" spans="1:27" ht="16.5" customHeight="1" x14ac:dyDescent="0.2">
      <c r="A65" s="12" t="s">
        <v>174</v>
      </c>
      <c r="B65" s="12" t="s">
        <v>28</v>
      </c>
      <c r="C65" s="13" t="s">
        <v>61</v>
      </c>
      <c r="D65" s="8" t="s">
        <v>62</v>
      </c>
      <c r="E65" s="8" t="s">
        <v>38</v>
      </c>
      <c r="F65" s="8" t="s">
        <v>39</v>
      </c>
      <c r="G65" s="8">
        <v>1201</v>
      </c>
      <c r="H65" s="8" t="str">
        <f t="shared" si="4"/>
        <v xml:space="preserve">3 </v>
      </c>
      <c r="I65" s="8" t="str">
        <f t="shared" si="5"/>
        <v>3</v>
      </c>
      <c r="J65" s="8" t="str">
        <f t="shared" si="6"/>
        <v>0</v>
      </c>
      <c r="K65" s="8" t="str">
        <f t="shared" si="7"/>
        <v>6</v>
      </c>
      <c r="L65" s="8" t="s">
        <v>29</v>
      </c>
      <c r="M65" s="8" t="s">
        <v>63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13</v>
      </c>
      <c r="W65" s="12">
        <v>13</v>
      </c>
      <c r="X65" s="12">
        <v>39</v>
      </c>
      <c r="Y65" s="12">
        <v>2.17</v>
      </c>
      <c r="Z65" s="12">
        <v>2558</v>
      </c>
      <c r="AA65" s="12">
        <v>2</v>
      </c>
    </row>
    <row r="66" spans="1:27" ht="16.5" customHeight="1" x14ac:dyDescent="0.2">
      <c r="A66" s="12" t="s">
        <v>174</v>
      </c>
      <c r="B66" s="12" t="s">
        <v>28</v>
      </c>
      <c r="C66" s="13" t="s">
        <v>61</v>
      </c>
      <c r="D66" s="8" t="s">
        <v>62</v>
      </c>
      <c r="E66" s="8" t="s">
        <v>38</v>
      </c>
      <c r="F66" s="8" t="s">
        <v>39</v>
      </c>
      <c r="G66" s="8">
        <v>1202</v>
      </c>
      <c r="H66" s="8" t="str">
        <f t="shared" si="4"/>
        <v xml:space="preserve">3 </v>
      </c>
      <c r="I66" s="8" t="str">
        <f t="shared" si="5"/>
        <v>3</v>
      </c>
      <c r="J66" s="8" t="str">
        <f t="shared" si="6"/>
        <v>0</v>
      </c>
      <c r="K66" s="8" t="str">
        <f t="shared" si="7"/>
        <v>6</v>
      </c>
      <c r="L66" s="8" t="s">
        <v>29</v>
      </c>
      <c r="M66" s="8" t="s">
        <v>63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23</v>
      </c>
      <c r="W66" s="12">
        <v>23</v>
      </c>
      <c r="X66" s="12">
        <v>69</v>
      </c>
      <c r="Y66" s="12">
        <v>3.83</v>
      </c>
      <c r="Z66" s="12">
        <v>2558</v>
      </c>
      <c r="AA66" s="12">
        <v>2</v>
      </c>
    </row>
    <row r="67" spans="1:27" ht="16.5" customHeight="1" x14ac:dyDescent="0.2">
      <c r="A67" s="12" t="s">
        <v>174</v>
      </c>
      <c r="B67" s="12" t="s">
        <v>28</v>
      </c>
      <c r="C67" s="13" t="s">
        <v>68</v>
      </c>
      <c r="D67" s="8" t="s">
        <v>69</v>
      </c>
      <c r="E67" s="8" t="s">
        <v>38</v>
      </c>
      <c r="F67" s="8" t="s">
        <v>39</v>
      </c>
      <c r="G67" s="8">
        <v>1201</v>
      </c>
      <c r="H67" s="8" t="str">
        <f t="shared" si="4"/>
        <v xml:space="preserve">3 </v>
      </c>
      <c r="I67" s="8" t="str">
        <f t="shared" si="5"/>
        <v>3</v>
      </c>
      <c r="J67" s="8" t="str">
        <f t="shared" si="6"/>
        <v>0</v>
      </c>
      <c r="K67" s="8" t="str">
        <f t="shared" si="7"/>
        <v>6</v>
      </c>
      <c r="L67" s="8" t="s">
        <v>29</v>
      </c>
      <c r="M67" s="8" t="s">
        <v>70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15</v>
      </c>
      <c r="W67" s="12">
        <v>15</v>
      </c>
      <c r="X67" s="12">
        <v>45</v>
      </c>
      <c r="Y67" s="12">
        <v>2.5</v>
      </c>
      <c r="Z67" s="12">
        <v>2558</v>
      </c>
      <c r="AA67" s="12">
        <v>2</v>
      </c>
    </row>
    <row r="68" spans="1:27" ht="16.5" customHeight="1" x14ac:dyDescent="0.2">
      <c r="A68" s="12" t="s">
        <v>174</v>
      </c>
      <c r="B68" s="12" t="s">
        <v>28</v>
      </c>
      <c r="C68" s="13" t="s">
        <v>68</v>
      </c>
      <c r="D68" s="8" t="s">
        <v>69</v>
      </c>
      <c r="E68" s="8" t="s">
        <v>38</v>
      </c>
      <c r="F68" s="8" t="s">
        <v>39</v>
      </c>
      <c r="G68" s="8">
        <v>1202</v>
      </c>
      <c r="H68" s="8" t="str">
        <f t="shared" si="4"/>
        <v xml:space="preserve">3 </v>
      </c>
      <c r="I68" s="8" t="str">
        <f t="shared" si="5"/>
        <v>3</v>
      </c>
      <c r="J68" s="8" t="str">
        <f t="shared" si="6"/>
        <v>0</v>
      </c>
      <c r="K68" s="8" t="str">
        <f t="shared" si="7"/>
        <v>6</v>
      </c>
      <c r="L68" s="8" t="s">
        <v>29</v>
      </c>
      <c r="M68" s="8" t="s">
        <v>70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30</v>
      </c>
      <c r="W68" s="12">
        <v>30</v>
      </c>
      <c r="X68" s="12">
        <v>90</v>
      </c>
      <c r="Y68" s="12">
        <v>5</v>
      </c>
      <c r="Z68" s="12">
        <v>2558</v>
      </c>
      <c r="AA68" s="12">
        <v>2</v>
      </c>
    </row>
    <row r="69" spans="1:27" ht="16.5" customHeight="1" x14ac:dyDescent="0.2">
      <c r="A69" s="12" t="s">
        <v>174</v>
      </c>
      <c r="B69" s="12" t="s">
        <v>28</v>
      </c>
      <c r="C69" s="13" t="s">
        <v>71</v>
      </c>
      <c r="D69" s="8" t="s">
        <v>72</v>
      </c>
      <c r="E69" s="8" t="s">
        <v>38</v>
      </c>
      <c r="F69" s="8" t="s">
        <v>39</v>
      </c>
      <c r="G69" s="8">
        <v>1201</v>
      </c>
      <c r="H69" s="8" t="str">
        <f t="shared" si="4"/>
        <v xml:space="preserve">3 </v>
      </c>
      <c r="I69" s="8" t="str">
        <f t="shared" si="5"/>
        <v>3</v>
      </c>
      <c r="J69" s="8" t="str">
        <f t="shared" si="6"/>
        <v>0</v>
      </c>
      <c r="K69" s="8" t="str">
        <f t="shared" si="7"/>
        <v>6</v>
      </c>
      <c r="L69" s="8" t="s">
        <v>29</v>
      </c>
      <c r="M69" s="8" t="s">
        <v>40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22</v>
      </c>
      <c r="W69" s="12">
        <v>22</v>
      </c>
      <c r="X69" s="12">
        <v>66</v>
      </c>
      <c r="Y69" s="12">
        <v>3.67</v>
      </c>
      <c r="Z69" s="12">
        <v>2558</v>
      </c>
      <c r="AA69" s="12">
        <v>2</v>
      </c>
    </row>
    <row r="70" spans="1:27" ht="16.5" customHeight="1" x14ac:dyDescent="0.2">
      <c r="A70" s="12" t="s">
        <v>174</v>
      </c>
      <c r="B70" s="12" t="s">
        <v>28</v>
      </c>
      <c r="C70" s="13" t="s">
        <v>71</v>
      </c>
      <c r="D70" s="8" t="s">
        <v>72</v>
      </c>
      <c r="E70" s="8" t="s">
        <v>38</v>
      </c>
      <c r="F70" s="8" t="s">
        <v>39</v>
      </c>
      <c r="G70" s="8">
        <v>1202</v>
      </c>
      <c r="H70" s="8" t="str">
        <f t="shared" si="4"/>
        <v xml:space="preserve">3 </v>
      </c>
      <c r="I70" s="8" t="str">
        <f t="shared" si="5"/>
        <v>3</v>
      </c>
      <c r="J70" s="8" t="str">
        <f t="shared" si="6"/>
        <v>0</v>
      </c>
      <c r="K70" s="8" t="str">
        <f t="shared" si="7"/>
        <v>6</v>
      </c>
      <c r="L70" s="8" t="s">
        <v>29</v>
      </c>
      <c r="M70" s="8" t="s">
        <v>40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36</v>
      </c>
      <c r="W70" s="12">
        <v>36</v>
      </c>
      <c r="X70" s="12">
        <v>108</v>
      </c>
      <c r="Y70" s="12">
        <v>6</v>
      </c>
      <c r="Z70" s="12">
        <v>2558</v>
      </c>
      <c r="AA70" s="12">
        <v>2</v>
      </c>
    </row>
    <row r="71" spans="1:27" ht="16.5" customHeight="1" x14ac:dyDescent="0.2">
      <c r="A71" s="12" t="s">
        <v>174</v>
      </c>
      <c r="B71" s="12" t="s">
        <v>28</v>
      </c>
      <c r="C71" s="13" t="s">
        <v>73</v>
      </c>
      <c r="D71" s="8" t="s">
        <v>74</v>
      </c>
      <c r="E71" s="8" t="s">
        <v>38</v>
      </c>
      <c r="F71" s="8" t="s">
        <v>39</v>
      </c>
      <c r="G71" s="8">
        <v>1201</v>
      </c>
      <c r="H71" s="8" t="str">
        <f t="shared" si="4"/>
        <v xml:space="preserve">2 </v>
      </c>
      <c r="I71" s="8" t="str">
        <f t="shared" si="5"/>
        <v>2</v>
      </c>
      <c r="J71" s="8" t="str">
        <f t="shared" si="6"/>
        <v>0</v>
      </c>
      <c r="K71" s="8" t="str">
        <f t="shared" si="7"/>
        <v>4</v>
      </c>
      <c r="L71" s="8" t="s">
        <v>30</v>
      </c>
      <c r="M71" s="8" t="s">
        <v>75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18</v>
      </c>
      <c r="W71" s="12">
        <v>18</v>
      </c>
      <c r="X71" s="12">
        <v>36</v>
      </c>
      <c r="Y71" s="12">
        <v>2</v>
      </c>
      <c r="Z71" s="12">
        <v>2558</v>
      </c>
      <c r="AA71" s="12">
        <v>2</v>
      </c>
    </row>
    <row r="72" spans="1:27" ht="16.5" customHeight="1" x14ac:dyDescent="0.2">
      <c r="A72" s="12" t="s">
        <v>174</v>
      </c>
      <c r="B72" s="12" t="s">
        <v>28</v>
      </c>
      <c r="C72" s="13" t="s">
        <v>73</v>
      </c>
      <c r="D72" s="8" t="s">
        <v>74</v>
      </c>
      <c r="E72" s="8" t="s">
        <v>38</v>
      </c>
      <c r="F72" s="8" t="s">
        <v>39</v>
      </c>
      <c r="G72" s="8">
        <v>1202</v>
      </c>
      <c r="H72" s="8" t="str">
        <f t="shared" si="4"/>
        <v xml:space="preserve">2 </v>
      </c>
      <c r="I72" s="8" t="str">
        <f t="shared" si="5"/>
        <v>2</v>
      </c>
      <c r="J72" s="8" t="str">
        <f t="shared" si="6"/>
        <v>0</v>
      </c>
      <c r="K72" s="8" t="str">
        <f t="shared" si="7"/>
        <v>4</v>
      </c>
      <c r="L72" s="8" t="s">
        <v>30</v>
      </c>
      <c r="M72" s="8" t="s">
        <v>75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33</v>
      </c>
      <c r="W72" s="12">
        <v>33</v>
      </c>
      <c r="X72" s="12">
        <v>66</v>
      </c>
      <c r="Y72" s="12">
        <v>3.67</v>
      </c>
      <c r="Z72" s="12">
        <v>2558</v>
      </c>
      <c r="AA72" s="12">
        <v>2</v>
      </c>
    </row>
    <row r="73" spans="1:27" ht="16.5" customHeight="1" x14ac:dyDescent="0.2">
      <c r="A73" s="12" t="s">
        <v>174</v>
      </c>
      <c r="B73" s="12" t="s">
        <v>28</v>
      </c>
      <c r="C73" s="13" t="s">
        <v>79</v>
      </c>
      <c r="D73" s="8" t="s">
        <v>80</v>
      </c>
      <c r="E73" s="8" t="s">
        <v>38</v>
      </c>
      <c r="F73" s="8" t="s">
        <v>39</v>
      </c>
      <c r="G73" s="8">
        <v>1201</v>
      </c>
      <c r="H73" s="8" t="str">
        <f t="shared" si="4"/>
        <v xml:space="preserve">2 </v>
      </c>
      <c r="I73" s="8" t="str">
        <f t="shared" si="5"/>
        <v>2</v>
      </c>
      <c r="J73" s="8" t="str">
        <f t="shared" si="6"/>
        <v>0</v>
      </c>
      <c r="K73" s="8" t="str">
        <f t="shared" si="7"/>
        <v>4</v>
      </c>
      <c r="L73" s="8" t="s">
        <v>30</v>
      </c>
      <c r="M73" s="8" t="s">
        <v>81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16</v>
      </c>
      <c r="W73" s="12">
        <v>16</v>
      </c>
      <c r="X73" s="12">
        <v>32</v>
      </c>
      <c r="Y73" s="12">
        <v>1.78</v>
      </c>
      <c r="Z73" s="12">
        <v>2558</v>
      </c>
      <c r="AA73" s="12">
        <v>2</v>
      </c>
    </row>
    <row r="74" spans="1:27" ht="16.5" customHeight="1" x14ac:dyDescent="0.2">
      <c r="A74" s="12" t="s">
        <v>174</v>
      </c>
      <c r="B74" s="12" t="s">
        <v>28</v>
      </c>
      <c r="C74" s="13" t="s">
        <v>79</v>
      </c>
      <c r="D74" s="8" t="s">
        <v>80</v>
      </c>
      <c r="E74" s="8" t="s">
        <v>38</v>
      </c>
      <c r="F74" s="8" t="s">
        <v>39</v>
      </c>
      <c r="G74" s="8">
        <v>1202</v>
      </c>
      <c r="H74" s="8" t="str">
        <f t="shared" si="4"/>
        <v xml:space="preserve">2 </v>
      </c>
      <c r="I74" s="8" t="str">
        <f t="shared" si="5"/>
        <v>2</v>
      </c>
      <c r="J74" s="8" t="str">
        <f t="shared" si="6"/>
        <v>0</v>
      </c>
      <c r="K74" s="8" t="str">
        <f t="shared" si="7"/>
        <v>4</v>
      </c>
      <c r="L74" s="8" t="s">
        <v>30</v>
      </c>
      <c r="M74" s="8" t="s">
        <v>81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27</v>
      </c>
      <c r="W74" s="12">
        <v>27</v>
      </c>
      <c r="X74" s="12">
        <v>54</v>
      </c>
      <c r="Y74" s="12">
        <v>3</v>
      </c>
      <c r="Z74" s="12">
        <v>2558</v>
      </c>
      <c r="AA74" s="12">
        <v>2</v>
      </c>
    </row>
    <row r="75" spans="1:27" ht="16.5" customHeight="1" x14ac:dyDescent="0.2">
      <c r="A75" s="12" t="s">
        <v>174</v>
      </c>
      <c r="B75" s="12" t="s">
        <v>28</v>
      </c>
      <c r="C75" s="13" t="s">
        <v>82</v>
      </c>
      <c r="D75" s="8" t="s">
        <v>83</v>
      </c>
      <c r="E75" s="8" t="s">
        <v>38</v>
      </c>
      <c r="F75" s="8" t="s">
        <v>39</v>
      </c>
      <c r="G75" s="8">
        <v>1201</v>
      </c>
      <c r="H75" s="8" t="str">
        <f t="shared" si="4"/>
        <v xml:space="preserve">2 </v>
      </c>
      <c r="I75" s="8" t="str">
        <f t="shared" si="5"/>
        <v>2</v>
      </c>
      <c r="J75" s="8" t="str">
        <f t="shared" si="6"/>
        <v>0</v>
      </c>
      <c r="K75" s="8" t="str">
        <f t="shared" si="7"/>
        <v>4</v>
      </c>
      <c r="L75" s="8" t="s">
        <v>30</v>
      </c>
      <c r="M75" s="8" t="s">
        <v>84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15</v>
      </c>
      <c r="W75" s="12">
        <v>15</v>
      </c>
      <c r="X75" s="12">
        <v>30</v>
      </c>
      <c r="Y75" s="12">
        <v>1.67</v>
      </c>
      <c r="Z75" s="12">
        <v>2558</v>
      </c>
      <c r="AA75" s="12">
        <v>2</v>
      </c>
    </row>
    <row r="76" spans="1:27" ht="16.5" customHeight="1" x14ac:dyDescent="0.2">
      <c r="A76" s="12" t="s">
        <v>174</v>
      </c>
      <c r="B76" s="12" t="s">
        <v>28</v>
      </c>
      <c r="C76" s="13" t="s">
        <v>82</v>
      </c>
      <c r="D76" s="8" t="s">
        <v>83</v>
      </c>
      <c r="E76" s="8" t="s">
        <v>38</v>
      </c>
      <c r="F76" s="8" t="s">
        <v>39</v>
      </c>
      <c r="G76" s="8">
        <v>1202</v>
      </c>
      <c r="H76" s="8" t="str">
        <f t="shared" si="4"/>
        <v xml:space="preserve">2 </v>
      </c>
      <c r="I76" s="8" t="str">
        <f t="shared" si="5"/>
        <v>2</v>
      </c>
      <c r="J76" s="8" t="str">
        <f t="shared" si="6"/>
        <v>0</v>
      </c>
      <c r="K76" s="8" t="str">
        <f t="shared" si="7"/>
        <v>4</v>
      </c>
      <c r="L76" s="8" t="s">
        <v>30</v>
      </c>
      <c r="M76" s="8" t="s">
        <v>84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14</v>
      </c>
      <c r="W76" s="12">
        <v>14</v>
      </c>
      <c r="X76" s="12">
        <v>28</v>
      </c>
      <c r="Y76" s="12">
        <v>1.56</v>
      </c>
      <c r="Z76" s="12">
        <v>2558</v>
      </c>
      <c r="AA76" s="12">
        <v>2</v>
      </c>
    </row>
    <row r="77" spans="1:27" ht="16.5" customHeight="1" x14ac:dyDescent="0.2">
      <c r="A77" s="12" t="s">
        <v>174</v>
      </c>
      <c r="B77" s="12" t="s">
        <v>28</v>
      </c>
      <c r="C77" s="13" t="s">
        <v>87</v>
      </c>
      <c r="D77" s="8" t="s">
        <v>88</v>
      </c>
      <c r="E77" s="8" t="s">
        <v>38</v>
      </c>
      <c r="F77" s="8" t="s">
        <v>39</v>
      </c>
      <c r="G77" s="8">
        <v>1202</v>
      </c>
      <c r="H77" s="8" t="str">
        <f t="shared" si="4"/>
        <v xml:space="preserve">2 </v>
      </c>
      <c r="I77" s="8" t="str">
        <f t="shared" si="5"/>
        <v>2</v>
      </c>
      <c r="J77" s="8" t="str">
        <f t="shared" si="6"/>
        <v>0</v>
      </c>
      <c r="K77" s="8" t="str">
        <f t="shared" si="7"/>
        <v>4</v>
      </c>
      <c r="L77" s="8" t="s">
        <v>30</v>
      </c>
      <c r="M77" s="8" t="s">
        <v>89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12</v>
      </c>
      <c r="W77" s="12">
        <v>12</v>
      </c>
      <c r="X77" s="12">
        <v>24</v>
      </c>
      <c r="Y77" s="12">
        <v>1.33</v>
      </c>
      <c r="Z77" s="12">
        <v>2558</v>
      </c>
      <c r="AA77" s="12">
        <v>2</v>
      </c>
    </row>
    <row r="78" spans="1:27" ht="16.5" customHeight="1" x14ac:dyDescent="0.2">
      <c r="A78" s="12" t="s">
        <v>174</v>
      </c>
      <c r="B78" s="12" t="s">
        <v>28</v>
      </c>
      <c r="C78" s="13" t="s">
        <v>87</v>
      </c>
      <c r="D78" s="8" t="s">
        <v>88</v>
      </c>
      <c r="E78" s="8" t="s">
        <v>38</v>
      </c>
      <c r="F78" s="8" t="s">
        <v>39</v>
      </c>
      <c r="G78" s="8">
        <v>1201</v>
      </c>
      <c r="H78" s="8" t="str">
        <f t="shared" si="4"/>
        <v xml:space="preserve">2 </v>
      </c>
      <c r="I78" s="8" t="str">
        <f t="shared" si="5"/>
        <v>2</v>
      </c>
      <c r="J78" s="8" t="str">
        <f t="shared" si="6"/>
        <v>0</v>
      </c>
      <c r="K78" s="8" t="str">
        <f t="shared" si="7"/>
        <v>4</v>
      </c>
      <c r="L78" s="8" t="s">
        <v>30</v>
      </c>
      <c r="M78" s="8" t="s">
        <v>89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22</v>
      </c>
      <c r="W78" s="12">
        <v>22</v>
      </c>
      <c r="X78" s="12">
        <v>44</v>
      </c>
      <c r="Y78" s="12">
        <v>2.44</v>
      </c>
      <c r="Z78" s="12">
        <v>2558</v>
      </c>
      <c r="AA78" s="12">
        <v>2</v>
      </c>
    </row>
    <row r="79" spans="1:27" ht="16.5" customHeight="1" x14ac:dyDescent="0.2">
      <c r="A79" s="12" t="s">
        <v>174</v>
      </c>
      <c r="B79" s="12" t="s">
        <v>28</v>
      </c>
      <c r="C79" s="13" t="s">
        <v>93</v>
      </c>
      <c r="D79" s="8" t="s">
        <v>94</v>
      </c>
      <c r="E79" s="8" t="s">
        <v>38</v>
      </c>
      <c r="F79" s="8" t="s">
        <v>39</v>
      </c>
      <c r="G79" s="8">
        <v>1201</v>
      </c>
      <c r="H79" s="8" t="str">
        <f t="shared" si="4"/>
        <v xml:space="preserve">3 </v>
      </c>
      <c r="I79" s="8" t="str">
        <f t="shared" si="5"/>
        <v>3</v>
      </c>
      <c r="J79" s="8" t="str">
        <f t="shared" si="6"/>
        <v>0</v>
      </c>
      <c r="K79" s="8" t="str">
        <f t="shared" si="7"/>
        <v>6</v>
      </c>
      <c r="L79" s="8" t="s">
        <v>29</v>
      </c>
      <c r="M79" s="8" t="s">
        <v>92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22</v>
      </c>
      <c r="W79" s="12">
        <v>22</v>
      </c>
      <c r="X79" s="12">
        <v>66</v>
      </c>
      <c r="Y79" s="12">
        <v>3.67</v>
      </c>
      <c r="Z79" s="12">
        <v>2558</v>
      </c>
      <c r="AA79" s="12">
        <v>2</v>
      </c>
    </row>
    <row r="80" spans="1:27" ht="16.5" customHeight="1" x14ac:dyDescent="0.2">
      <c r="A80" s="12" t="s">
        <v>174</v>
      </c>
      <c r="B80" s="12" t="s">
        <v>28</v>
      </c>
      <c r="C80" s="13" t="s">
        <v>93</v>
      </c>
      <c r="D80" s="8" t="s">
        <v>94</v>
      </c>
      <c r="E80" s="8" t="s">
        <v>38</v>
      </c>
      <c r="F80" s="8" t="s">
        <v>39</v>
      </c>
      <c r="G80" s="8">
        <v>1202</v>
      </c>
      <c r="H80" s="8" t="str">
        <f t="shared" si="4"/>
        <v xml:space="preserve">3 </v>
      </c>
      <c r="I80" s="8" t="str">
        <f t="shared" si="5"/>
        <v>3</v>
      </c>
      <c r="J80" s="8" t="str">
        <f t="shared" si="6"/>
        <v>0</v>
      </c>
      <c r="K80" s="8" t="str">
        <f t="shared" si="7"/>
        <v>6</v>
      </c>
      <c r="L80" s="8" t="s">
        <v>29</v>
      </c>
      <c r="M80" s="8" t="s">
        <v>92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12</v>
      </c>
      <c r="W80" s="12">
        <v>12</v>
      </c>
      <c r="X80" s="12">
        <v>36</v>
      </c>
      <c r="Y80" s="12">
        <v>2</v>
      </c>
      <c r="Z80" s="12">
        <v>2558</v>
      </c>
      <c r="AA80" s="12">
        <v>2</v>
      </c>
    </row>
    <row r="81" spans="1:27" ht="16.5" customHeight="1" x14ac:dyDescent="0.2">
      <c r="A81" s="12" t="s">
        <v>174</v>
      </c>
      <c r="B81" s="12" t="s">
        <v>28</v>
      </c>
      <c r="C81" s="13" t="s">
        <v>95</v>
      </c>
      <c r="D81" s="8" t="s">
        <v>96</v>
      </c>
      <c r="E81" s="8" t="s">
        <v>38</v>
      </c>
      <c r="F81" s="8" t="s">
        <v>39</v>
      </c>
      <c r="G81" s="8">
        <v>1201</v>
      </c>
      <c r="H81" s="8" t="str">
        <f t="shared" si="4"/>
        <v xml:space="preserve">2 </v>
      </c>
      <c r="I81" s="8" t="str">
        <f t="shared" si="5"/>
        <v>2</v>
      </c>
      <c r="J81" s="8" t="str">
        <f t="shared" si="6"/>
        <v>0</v>
      </c>
      <c r="K81" s="8" t="str">
        <f t="shared" si="7"/>
        <v>4</v>
      </c>
      <c r="L81" s="8" t="s">
        <v>30</v>
      </c>
      <c r="M81" s="8" t="s">
        <v>57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20</v>
      </c>
      <c r="W81" s="12">
        <v>20</v>
      </c>
      <c r="X81" s="12">
        <v>40</v>
      </c>
      <c r="Y81" s="12">
        <v>2.2200000000000002</v>
      </c>
      <c r="Z81" s="12">
        <v>2558</v>
      </c>
      <c r="AA81" s="12">
        <v>2</v>
      </c>
    </row>
    <row r="82" spans="1:27" ht="16.5" customHeight="1" x14ac:dyDescent="0.2">
      <c r="A82" s="12" t="s">
        <v>174</v>
      </c>
      <c r="B82" s="12" t="s">
        <v>28</v>
      </c>
      <c r="C82" s="13" t="s">
        <v>95</v>
      </c>
      <c r="D82" s="8" t="s">
        <v>96</v>
      </c>
      <c r="E82" s="8" t="s">
        <v>38</v>
      </c>
      <c r="F82" s="8" t="s">
        <v>39</v>
      </c>
      <c r="G82" s="8">
        <v>1202</v>
      </c>
      <c r="H82" s="8" t="str">
        <f t="shared" si="4"/>
        <v xml:space="preserve">2 </v>
      </c>
      <c r="I82" s="8" t="str">
        <f t="shared" si="5"/>
        <v>2</v>
      </c>
      <c r="J82" s="8" t="str">
        <f t="shared" si="6"/>
        <v>0</v>
      </c>
      <c r="K82" s="8" t="str">
        <f t="shared" si="7"/>
        <v>4</v>
      </c>
      <c r="L82" s="8" t="s">
        <v>30</v>
      </c>
      <c r="M82" s="8" t="s">
        <v>57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15</v>
      </c>
      <c r="W82" s="12">
        <v>15</v>
      </c>
      <c r="X82" s="12">
        <v>30</v>
      </c>
      <c r="Y82" s="12">
        <v>1.67</v>
      </c>
      <c r="Z82" s="12">
        <v>2558</v>
      </c>
      <c r="AA82" s="12">
        <v>2</v>
      </c>
    </row>
    <row r="83" spans="1:27" ht="16.5" customHeight="1" x14ac:dyDescent="0.2">
      <c r="A83" s="12" t="s">
        <v>174</v>
      </c>
      <c r="B83" s="12" t="s">
        <v>28</v>
      </c>
      <c r="C83" s="13" t="s">
        <v>100</v>
      </c>
      <c r="D83" s="8" t="s">
        <v>101</v>
      </c>
      <c r="E83" s="8" t="s">
        <v>38</v>
      </c>
      <c r="F83" s="8" t="s">
        <v>39</v>
      </c>
      <c r="G83" s="8">
        <v>1201</v>
      </c>
      <c r="H83" s="8" t="str">
        <f t="shared" si="4"/>
        <v xml:space="preserve">3 </v>
      </c>
      <c r="I83" s="8" t="str">
        <f t="shared" si="5"/>
        <v>3</v>
      </c>
      <c r="J83" s="8" t="str">
        <f t="shared" si="6"/>
        <v>0</v>
      </c>
      <c r="K83" s="8" t="str">
        <f t="shared" si="7"/>
        <v>6</v>
      </c>
      <c r="L83" s="8" t="s">
        <v>29</v>
      </c>
      <c r="M83" s="8" t="s">
        <v>57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17</v>
      </c>
      <c r="W83" s="12">
        <v>17</v>
      </c>
      <c r="X83" s="12">
        <v>51</v>
      </c>
      <c r="Y83" s="12">
        <v>2.83</v>
      </c>
      <c r="Z83" s="12">
        <v>2558</v>
      </c>
      <c r="AA83" s="12">
        <v>2</v>
      </c>
    </row>
    <row r="84" spans="1:27" ht="16.5" customHeight="1" x14ac:dyDescent="0.2">
      <c r="A84" s="12" t="s">
        <v>174</v>
      </c>
      <c r="B84" s="12" t="s">
        <v>28</v>
      </c>
      <c r="C84" s="13" t="s">
        <v>100</v>
      </c>
      <c r="D84" s="8" t="s">
        <v>101</v>
      </c>
      <c r="E84" s="8" t="s">
        <v>38</v>
      </c>
      <c r="F84" s="8" t="s">
        <v>39</v>
      </c>
      <c r="G84" s="8">
        <v>1202</v>
      </c>
      <c r="H84" s="8" t="str">
        <f t="shared" si="4"/>
        <v xml:space="preserve">3 </v>
      </c>
      <c r="I84" s="8" t="str">
        <f t="shared" si="5"/>
        <v>3</v>
      </c>
      <c r="J84" s="8" t="str">
        <f t="shared" si="6"/>
        <v>0</v>
      </c>
      <c r="K84" s="8" t="str">
        <f t="shared" si="7"/>
        <v>6</v>
      </c>
      <c r="L84" s="8" t="s">
        <v>29</v>
      </c>
      <c r="M84" s="8" t="s">
        <v>57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13</v>
      </c>
      <c r="W84" s="12">
        <v>13</v>
      </c>
      <c r="X84" s="12">
        <v>39</v>
      </c>
      <c r="Y84" s="12">
        <v>2.17</v>
      </c>
      <c r="Z84" s="12">
        <v>2558</v>
      </c>
      <c r="AA84" s="12">
        <v>2</v>
      </c>
    </row>
    <row r="85" spans="1:27" ht="16.5" customHeight="1" x14ac:dyDescent="0.2">
      <c r="A85" s="12" t="s">
        <v>174</v>
      </c>
      <c r="B85" s="12" t="s">
        <v>28</v>
      </c>
      <c r="C85" s="13" t="s">
        <v>102</v>
      </c>
      <c r="D85" s="8" t="s">
        <v>103</v>
      </c>
      <c r="E85" s="8" t="s">
        <v>38</v>
      </c>
      <c r="F85" s="8" t="s">
        <v>39</v>
      </c>
      <c r="G85" s="8">
        <v>1201</v>
      </c>
      <c r="H85" s="8" t="str">
        <f t="shared" si="4"/>
        <v xml:space="preserve">3 </v>
      </c>
      <c r="I85" s="8" t="str">
        <f t="shared" si="5"/>
        <v>3</v>
      </c>
      <c r="J85" s="8" t="str">
        <f t="shared" si="6"/>
        <v>0</v>
      </c>
      <c r="K85" s="8" t="str">
        <f t="shared" si="7"/>
        <v>6</v>
      </c>
      <c r="L85" s="8" t="s">
        <v>29</v>
      </c>
      <c r="M85" s="8" t="s">
        <v>104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19</v>
      </c>
      <c r="W85" s="12">
        <v>19</v>
      </c>
      <c r="X85" s="12">
        <v>57</v>
      </c>
      <c r="Y85" s="12">
        <v>3.17</v>
      </c>
      <c r="Z85" s="12">
        <v>2558</v>
      </c>
      <c r="AA85" s="12">
        <v>2</v>
      </c>
    </row>
    <row r="86" spans="1:27" ht="16.5" customHeight="1" x14ac:dyDescent="0.2">
      <c r="A86" s="12" t="s">
        <v>174</v>
      </c>
      <c r="B86" s="12" t="s">
        <v>28</v>
      </c>
      <c r="C86" s="13" t="s">
        <v>102</v>
      </c>
      <c r="D86" s="8" t="s">
        <v>103</v>
      </c>
      <c r="E86" s="8" t="s">
        <v>38</v>
      </c>
      <c r="F86" s="8" t="s">
        <v>39</v>
      </c>
      <c r="G86" s="8">
        <v>1202</v>
      </c>
      <c r="H86" s="8" t="str">
        <f t="shared" si="4"/>
        <v xml:space="preserve">3 </v>
      </c>
      <c r="I86" s="8" t="str">
        <f t="shared" si="5"/>
        <v>3</v>
      </c>
      <c r="J86" s="8" t="str">
        <f t="shared" si="6"/>
        <v>0</v>
      </c>
      <c r="K86" s="8" t="str">
        <f t="shared" si="7"/>
        <v>6</v>
      </c>
      <c r="L86" s="8" t="s">
        <v>29</v>
      </c>
      <c r="M86" s="8" t="s">
        <v>104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22</v>
      </c>
      <c r="W86" s="12">
        <v>22</v>
      </c>
      <c r="X86" s="12">
        <v>66</v>
      </c>
      <c r="Y86" s="12">
        <v>3.67</v>
      </c>
      <c r="Z86" s="12">
        <v>2558</v>
      </c>
      <c r="AA86" s="12">
        <v>2</v>
      </c>
    </row>
    <row r="87" spans="1:27" ht="16.5" customHeight="1" x14ac:dyDescent="0.2">
      <c r="A87" s="12" t="s">
        <v>174</v>
      </c>
      <c r="B87" s="12" t="s">
        <v>28</v>
      </c>
      <c r="C87" s="13" t="s">
        <v>105</v>
      </c>
      <c r="D87" s="8" t="s">
        <v>106</v>
      </c>
      <c r="E87" s="8" t="s">
        <v>38</v>
      </c>
      <c r="F87" s="8" t="s">
        <v>39</v>
      </c>
      <c r="G87" s="8">
        <v>1201</v>
      </c>
      <c r="H87" s="8" t="str">
        <f t="shared" si="4"/>
        <v xml:space="preserve">3 </v>
      </c>
      <c r="I87" s="8" t="str">
        <f t="shared" si="5"/>
        <v>3</v>
      </c>
      <c r="J87" s="8" t="str">
        <f t="shared" si="6"/>
        <v>0</v>
      </c>
      <c r="K87" s="8" t="str">
        <f t="shared" si="7"/>
        <v>6</v>
      </c>
      <c r="L87" s="8" t="s">
        <v>29</v>
      </c>
      <c r="M87" s="8" t="s">
        <v>107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21</v>
      </c>
      <c r="W87" s="12">
        <v>21</v>
      </c>
      <c r="X87" s="12">
        <v>63</v>
      </c>
      <c r="Y87" s="12">
        <v>3.5</v>
      </c>
      <c r="Z87" s="12">
        <v>2558</v>
      </c>
      <c r="AA87" s="12">
        <v>2</v>
      </c>
    </row>
    <row r="88" spans="1:27" ht="16.5" customHeight="1" x14ac:dyDescent="0.2">
      <c r="A88" s="12" t="s">
        <v>174</v>
      </c>
      <c r="B88" s="12" t="s">
        <v>28</v>
      </c>
      <c r="C88" s="13" t="s">
        <v>105</v>
      </c>
      <c r="D88" s="8" t="s">
        <v>106</v>
      </c>
      <c r="E88" s="8" t="s">
        <v>38</v>
      </c>
      <c r="F88" s="8" t="s">
        <v>39</v>
      </c>
      <c r="G88" s="8">
        <v>1202</v>
      </c>
      <c r="H88" s="8" t="str">
        <f t="shared" si="4"/>
        <v xml:space="preserve">3 </v>
      </c>
      <c r="I88" s="8" t="str">
        <f t="shared" si="5"/>
        <v>3</v>
      </c>
      <c r="J88" s="8" t="str">
        <f t="shared" si="6"/>
        <v>0</v>
      </c>
      <c r="K88" s="8" t="str">
        <f t="shared" si="7"/>
        <v>6</v>
      </c>
      <c r="L88" s="8" t="s">
        <v>29</v>
      </c>
      <c r="M88" s="8" t="s">
        <v>107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15</v>
      </c>
      <c r="W88" s="12">
        <v>15</v>
      </c>
      <c r="X88" s="12">
        <v>45</v>
      </c>
      <c r="Y88" s="12">
        <v>2.5</v>
      </c>
      <c r="Z88" s="12">
        <v>2558</v>
      </c>
      <c r="AA88" s="12">
        <v>2</v>
      </c>
    </row>
    <row r="89" spans="1:27" ht="16.5" customHeight="1" x14ac:dyDescent="0.2">
      <c r="A89" s="12" t="s">
        <v>174</v>
      </c>
      <c r="B89" s="12" t="s">
        <v>28</v>
      </c>
      <c r="C89" s="13" t="s">
        <v>168</v>
      </c>
      <c r="D89" s="8" t="s">
        <v>169</v>
      </c>
      <c r="E89" s="8" t="s">
        <v>38</v>
      </c>
      <c r="F89" s="8" t="s">
        <v>39</v>
      </c>
      <c r="G89" s="8">
        <v>1201</v>
      </c>
      <c r="H89" s="8" t="str">
        <f t="shared" si="4"/>
        <v xml:space="preserve">2 </v>
      </c>
      <c r="I89" s="8" t="str">
        <f t="shared" si="5"/>
        <v>1</v>
      </c>
      <c r="J89" s="8" t="str">
        <f t="shared" si="6"/>
        <v>2</v>
      </c>
      <c r="K89" s="8" t="str">
        <f t="shared" si="7"/>
        <v>3</v>
      </c>
      <c r="L89" s="8" t="s">
        <v>35</v>
      </c>
      <c r="M89" s="8" t="s">
        <v>99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40</v>
      </c>
      <c r="W89" s="12">
        <v>40</v>
      </c>
      <c r="X89" s="12">
        <v>80</v>
      </c>
      <c r="Y89" s="12">
        <v>4.4400000000000004</v>
      </c>
      <c r="Z89" s="12">
        <v>2558</v>
      </c>
      <c r="AA89" s="12">
        <v>2</v>
      </c>
    </row>
    <row r="90" spans="1:27" ht="16.5" customHeight="1" x14ac:dyDescent="0.2">
      <c r="A90" s="12" t="s">
        <v>174</v>
      </c>
      <c r="B90" s="12" t="s">
        <v>28</v>
      </c>
      <c r="C90" s="13" t="s">
        <v>114</v>
      </c>
      <c r="D90" s="8" t="s">
        <v>115</v>
      </c>
      <c r="E90" s="8" t="s">
        <v>38</v>
      </c>
      <c r="F90" s="8" t="s">
        <v>39</v>
      </c>
      <c r="G90" s="8">
        <v>1201</v>
      </c>
      <c r="H90" s="8" t="str">
        <f t="shared" si="4"/>
        <v xml:space="preserve">3 </v>
      </c>
      <c r="I90" s="8" t="str">
        <f t="shared" si="5"/>
        <v>3</v>
      </c>
      <c r="J90" s="8" t="str">
        <f t="shared" si="6"/>
        <v>0</v>
      </c>
      <c r="K90" s="8" t="str">
        <f t="shared" si="7"/>
        <v>6</v>
      </c>
      <c r="L90" s="8" t="s">
        <v>29</v>
      </c>
      <c r="M90" s="8" t="s">
        <v>182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34</v>
      </c>
      <c r="W90" s="12">
        <v>34</v>
      </c>
      <c r="X90" s="12">
        <v>102</v>
      </c>
      <c r="Y90" s="12">
        <v>5.67</v>
      </c>
      <c r="Z90" s="12">
        <v>2558</v>
      </c>
      <c r="AA90" s="12">
        <v>2</v>
      </c>
    </row>
    <row r="91" spans="1:27" ht="16.5" customHeight="1" x14ac:dyDescent="0.2">
      <c r="A91" s="12" t="s">
        <v>174</v>
      </c>
      <c r="B91" s="12" t="s">
        <v>28</v>
      </c>
      <c r="C91" s="13" t="s">
        <v>193</v>
      </c>
      <c r="D91" s="8" t="s">
        <v>194</v>
      </c>
      <c r="E91" s="8" t="s">
        <v>38</v>
      </c>
      <c r="F91" s="8" t="s">
        <v>39</v>
      </c>
      <c r="G91" s="8">
        <v>1201</v>
      </c>
      <c r="H91" s="8" t="str">
        <f t="shared" si="4"/>
        <v xml:space="preserve">2 </v>
      </c>
      <c r="I91" s="8" t="str">
        <f t="shared" si="5"/>
        <v>1</v>
      </c>
      <c r="J91" s="8" t="str">
        <f t="shared" si="6"/>
        <v>2</v>
      </c>
      <c r="K91" s="8" t="str">
        <f t="shared" si="7"/>
        <v>3</v>
      </c>
      <c r="L91" s="8" t="s">
        <v>35</v>
      </c>
      <c r="M91" s="8" t="s">
        <v>75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5</v>
      </c>
      <c r="W91" s="12">
        <v>5</v>
      </c>
      <c r="X91" s="12">
        <v>10</v>
      </c>
      <c r="Y91" s="12">
        <v>0.56000000000000005</v>
      </c>
      <c r="Z91" s="12">
        <v>2558</v>
      </c>
      <c r="AA91" s="12">
        <v>2</v>
      </c>
    </row>
    <row r="92" spans="1:27" ht="16.5" customHeight="1" x14ac:dyDescent="0.2">
      <c r="A92" s="12" t="s">
        <v>174</v>
      </c>
      <c r="B92" s="12" t="s">
        <v>28</v>
      </c>
      <c r="C92" s="13" t="s">
        <v>120</v>
      </c>
      <c r="D92" s="8" t="s">
        <v>121</v>
      </c>
      <c r="E92" s="8" t="s">
        <v>38</v>
      </c>
      <c r="F92" s="8" t="s">
        <v>39</v>
      </c>
      <c r="G92" s="8">
        <v>1201</v>
      </c>
      <c r="H92" s="8" t="str">
        <f t="shared" si="4"/>
        <v xml:space="preserve">3 </v>
      </c>
      <c r="I92" s="8" t="str">
        <f t="shared" si="5"/>
        <v>3</v>
      </c>
      <c r="J92" s="8" t="str">
        <f t="shared" si="6"/>
        <v>0</v>
      </c>
      <c r="K92" s="8" t="str">
        <f t="shared" si="7"/>
        <v>6</v>
      </c>
      <c r="L92" s="8" t="s">
        <v>29</v>
      </c>
      <c r="M92" s="8" t="s">
        <v>122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33</v>
      </c>
      <c r="W92" s="12">
        <v>33</v>
      </c>
      <c r="X92" s="12">
        <v>99</v>
      </c>
      <c r="Y92" s="12">
        <v>5.5</v>
      </c>
      <c r="Z92" s="12">
        <v>2558</v>
      </c>
      <c r="AA92" s="12">
        <v>2</v>
      </c>
    </row>
    <row r="93" spans="1:27" ht="16.5" customHeight="1" x14ac:dyDescent="0.2">
      <c r="A93" s="12" t="s">
        <v>174</v>
      </c>
      <c r="B93" s="12" t="s">
        <v>28</v>
      </c>
      <c r="C93" s="13" t="s">
        <v>125</v>
      </c>
      <c r="D93" s="8" t="s">
        <v>126</v>
      </c>
      <c r="E93" s="8" t="s">
        <v>38</v>
      </c>
      <c r="F93" s="8" t="s">
        <v>39</v>
      </c>
      <c r="G93" s="8">
        <v>1201</v>
      </c>
      <c r="H93" s="8" t="str">
        <f t="shared" si="4"/>
        <v xml:space="preserve">2 </v>
      </c>
      <c r="I93" s="8" t="str">
        <f t="shared" si="5"/>
        <v>2</v>
      </c>
      <c r="J93" s="8" t="str">
        <f t="shared" si="6"/>
        <v>0</v>
      </c>
      <c r="K93" s="8" t="str">
        <f t="shared" si="7"/>
        <v>4</v>
      </c>
      <c r="L93" s="8" t="s">
        <v>30</v>
      </c>
      <c r="M93" s="8" t="s">
        <v>99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34</v>
      </c>
      <c r="W93" s="12">
        <v>34</v>
      </c>
      <c r="X93" s="12">
        <v>68</v>
      </c>
      <c r="Y93" s="12">
        <v>3.78</v>
      </c>
      <c r="Z93" s="12">
        <v>2558</v>
      </c>
      <c r="AA93" s="12">
        <v>2</v>
      </c>
    </row>
    <row r="94" spans="1:27" ht="16.5" customHeight="1" x14ac:dyDescent="0.2">
      <c r="A94" s="12" t="s">
        <v>174</v>
      </c>
      <c r="B94" s="12" t="s">
        <v>28</v>
      </c>
      <c r="C94" s="13"/>
      <c r="D94" s="8" t="s">
        <v>137</v>
      </c>
      <c r="E94" s="8" t="s">
        <v>38</v>
      </c>
      <c r="F94" s="8" t="s">
        <v>39</v>
      </c>
      <c r="G94" s="8">
        <v>1201</v>
      </c>
      <c r="H94" s="8" t="str">
        <f t="shared" si="4"/>
        <v xml:space="preserve">3 </v>
      </c>
      <c r="I94" s="8" t="str">
        <f t="shared" si="5"/>
        <v>3</v>
      </c>
      <c r="J94" s="8" t="str">
        <f t="shared" si="6"/>
        <v>0</v>
      </c>
      <c r="K94" s="8" t="str">
        <f t="shared" si="7"/>
        <v>6</v>
      </c>
      <c r="L94" s="8" t="s">
        <v>29</v>
      </c>
      <c r="M94" s="8" t="s">
        <v>188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36</v>
      </c>
      <c r="W94" s="12">
        <v>36</v>
      </c>
      <c r="X94" s="12">
        <v>108</v>
      </c>
      <c r="Y94" s="12">
        <v>6</v>
      </c>
      <c r="Z94" s="12">
        <v>2558</v>
      </c>
      <c r="AA94" s="12">
        <v>2</v>
      </c>
    </row>
    <row r="95" spans="1:27" ht="16.5" customHeight="1" x14ac:dyDescent="0.2">
      <c r="Y95" s="15"/>
    </row>
    <row r="114" ht="16.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zoomScaleNormal="100" workbookViewId="0">
      <selection activeCell="M122" sqref="M122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5.125" customWidth="1"/>
    <col min="5" max="5" width="39.75" bestFit="1" customWidth="1"/>
    <col min="6" max="6" width="39.625" bestFit="1" customWidth="1"/>
    <col min="7" max="12" width="10.625" style="1" customWidth="1"/>
    <col min="13" max="13" width="63.625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s="4" customFormat="1" ht="16.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6.5" customHeight="1" x14ac:dyDescent="0.2">
      <c r="A2" s="5" t="s">
        <v>27</v>
      </c>
      <c r="B2" s="5" t="s">
        <v>32</v>
      </c>
      <c r="C2" s="6" t="s">
        <v>150</v>
      </c>
      <c r="D2" s="5" t="s">
        <v>151</v>
      </c>
      <c r="E2" s="5" t="s">
        <v>38</v>
      </c>
      <c r="F2" s="5" t="s">
        <v>152</v>
      </c>
      <c r="G2" s="7">
        <v>2101</v>
      </c>
      <c r="H2" s="8" t="str">
        <f t="shared" ref="H2:H4" si="0">LEFT(L2,2)</f>
        <v xml:space="preserve">3 </v>
      </c>
      <c r="I2" s="8" t="str">
        <f t="shared" ref="I2:I4" si="1">MID(L2,4,1)</f>
        <v>3</v>
      </c>
      <c r="J2" s="8" t="str">
        <f t="shared" ref="J2:J4" si="2">MID(L2,6,1)</f>
        <v>0</v>
      </c>
      <c r="K2" s="8" t="str">
        <f t="shared" ref="K2:K4" si="3">MID(L2,8,1)</f>
        <v>6</v>
      </c>
      <c r="L2" s="7" t="s">
        <v>29</v>
      </c>
      <c r="M2" s="5" t="s">
        <v>153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84</v>
      </c>
      <c r="W2" s="5">
        <v>84</v>
      </c>
      <c r="X2" s="5">
        <v>252</v>
      </c>
      <c r="Y2" s="5">
        <v>14</v>
      </c>
      <c r="Z2" s="5">
        <v>2558</v>
      </c>
      <c r="AA2" s="5">
        <v>3</v>
      </c>
    </row>
    <row r="3" spans="1:27" ht="16.5" customHeight="1" x14ac:dyDescent="0.2">
      <c r="A3" s="5" t="s">
        <v>27</v>
      </c>
      <c r="B3" s="5" t="s">
        <v>32</v>
      </c>
      <c r="C3" s="6" t="s">
        <v>150</v>
      </c>
      <c r="D3" s="5" t="s">
        <v>151</v>
      </c>
      <c r="E3" s="5" t="s">
        <v>38</v>
      </c>
      <c r="F3" s="5" t="s">
        <v>152</v>
      </c>
      <c r="G3" s="7">
        <v>2102</v>
      </c>
      <c r="H3" s="8" t="str">
        <f t="shared" si="0"/>
        <v xml:space="preserve">3 </v>
      </c>
      <c r="I3" s="8" t="str">
        <f t="shared" si="1"/>
        <v>3</v>
      </c>
      <c r="J3" s="8" t="str">
        <f t="shared" si="2"/>
        <v>0</v>
      </c>
      <c r="K3" s="8" t="str">
        <f t="shared" si="3"/>
        <v>6</v>
      </c>
      <c r="L3" s="7" t="s">
        <v>29</v>
      </c>
      <c r="M3" s="5" t="s">
        <v>154</v>
      </c>
      <c r="N3" s="5">
        <v>0</v>
      </c>
      <c r="O3" s="5">
        <v>0</v>
      </c>
      <c r="P3" s="5">
        <v>24</v>
      </c>
      <c r="Q3" s="5">
        <v>0</v>
      </c>
      <c r="R3" s="5">
        <v>0</v>
      </c>
      <c r="S3" s="5">
        <v>21</v>
      </c>
      <c r="T3" s="5">
        <v>0</v>
      </c>
      <c r="U3" s="5">
        <v>0</v>
      </c>
      <c r="V3" s="5">
        <v>0</v>
      </c>
      <c r="W3" s="5">
        <v>45</v>
      </c>
      <c r="X3" s="5">
        <v>135</v>
      </c>
      <c r="Y3" s="5">
        <v>7.5</v>
      </c>
      <c r="Z3" s="5">
        <v>2558</v>
      </c>
      <c r="AA3" s="5">
        <v>3</v>
      </c>
    </row>
    <row r="4" spans="1:27" ht="16.5" customHeight="1" x14ac:dyDescent="0.2">
      <c r="A4" s="5" t="s">
        <v>27</v>
      </c>
      <c r="B4" s="5" t="s">
        <v>32</v>
      </c>
      <c r="C4" s="6" t="s">
        <v>150</v>
      </c>
      <c r="D4" s="5" t="s">
        <v>151</v>
      </c>
      <c r="E4" s="5" t="s">
        <v>38</v>
      </c>
      <c r="F4" s="5" t="s">
        <v>152</v>
      </c>
      <c r="G4" s="7">
        <v>2103</v>
      </c>
      <c r="H4" s="8" t="str">
        <f t="shared" si="0"/>
        <v xml:space="preserve">3 </v>
      </c>
      <c r="I4" s="8" t="str">
        <f t="shared" si="1"/>
        <v>3</v>
      </c>
      <c r="J4" s="8" t="str">
        <f t="shared" si="2"/>
        <v>0</v>
      </c>
      <c r="K4" s="8" t="str">
        <f t="shared" si="3"/>
        <v>6</v>
      </c>
      <c r="L4" s="7" t="s">
        <v>29</v>
      </c>
      <c r="M4" s="5" t="s">
        <v>155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40</v>
      </c>
      <c r="T4" s="5">
        <v>0</v>
      </c>
      <c r="U4" s="5">
        <v>0</v>
      </c>
      <c r="V4" s="5">
        <v>0</v>
      </c>
      <c r="W4" s="5">
        <v>40</v>
      </c>
      <c r="X4" s="5">
        <v>120</v>
      </c>
      <c r="Y4" s="5">
        <v>6.67</v>
      </c>
      <c r="Z4" s="5">
        <v>2558</v>
      </c>
      <c r="AA4" s="5">
        <v>3</v>
      </c>
    </row>
    <row r="5" spans="1:27" ht="16.5" customHeight="1" x14ac:dyDescent="0.2">
      <c r="A5" s="5"/>
      <c r="B5" s="5"/>
      <c r="C5" s="6"/>
      <c r="D5" s="5"/>
      <c r="E5" s="5"/>
      <c r="F5" s="5"/>
      <c r="G5" s="7"/>
      <c r="H5" s="8"/>
      <c r="I5" s="8"/>
      <c r="J5" s="8"/>
      <c r="K5" s="8"/>
      <c r="L5" s="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6.5" customHeight="1" x14ac:dyDescent="0.2">
      <c r="A6" s="5" t="s">
        <v>27</v>
      </c>
      <c r="B6" s="5" t="s">
        <v>28</v>
      </c>
      <c r="C6" s="6" t="s">
        <v>36</v>
      </c>
      <c r="D6" s="5" t="s">
        <v>37</v>
      </c>
      <c r="E6" s="5" t="s">
        <v>38</v>
      </c>
      <c r="F6" s="5" t="s">
        <v>39</v>
      </c>
      <c r="G6" s="7">
        <v>701</v>
      </c>
      <c r="H6" s="8" t="str">
        <f t="shared" ref="H6:H55" si="4">LEFT(L6,2)</f>
        <v xml:space="preserve">3 </v>
      </c>
      <c r="I6" s="8" t="str">
        <f t="shared" ref="I6:I55" si="5">MID(L6,4,1)</f>
        <v>3</v>
      </c>
      <c r="J6" s="8" t="str">
        <f t="shared" ref="J6:J55" si="6">MID(L6,6,1)</f>
        <v>0</v>
      </c>
      <c r="K6" s="8" t="str">
        <f t="shared" ref="K6:K55" si="7">MID(L6,8,1)</f>
        <v>6</v>
      </c>
      <c r="L6" s="7" t="s">
        <v>29</v>
      </c>
      <c r="M6" s="5" t="s">
        <v>40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18</v>
      </c>
      <c r="W6" s="5">
        <v>18</v>
      </c>
      <c r="X6" s="5">
        <v>54</v>
      </c>
      <c r="Y6" s="5">
        <v>3</v>
      </c>
      <c r="Z6" s="5">
        <v>2558</v>
      </c>
      <c r="AA6" s="5">
        <v>3</v>
      </c>
    </row>
    <row r="7" spans="1:27" ht="16.5" customHeight="1" x14ac:dyDescent="0.2">
      <c r="A7" s="5" t="s">
        <v>27</v>
      </c>
      <c r="B7" s="5" t="s">
        <v>28</v>
      </c>
      <c r="C7" s="6" t="s">
        <v>41</v>
      </c>
      <c r="D7" s="5" t="s">
        <v>42</v>
      </c>
      <c r="E7" s="5" t="s">
        <v>38</v>
      </c>
      <c r="F7" s="5" t="s">
        <v>39</v>
      </c>
      <c r="G7" s="7">
        <v>701</v>
      </c>
      <c r="H7" s="8" t="str">
        <f t="shared" si="4"/>
        <v xml:space="preserve">2 </v>
      </c>
      <c r="I7" s="8" t="str">
        <f t="shared" si="5"/>
        <v>2</v>
      </c>
      <c r="J7" s="8" t="str">
        <f t="shared" si="6"/>
        <v>0</v>
      </c>
      <c r="K7" s="8" t="str">
        <f t="shared" si="7"/>
        <v>4</v>
      </c>
      <c r="L7" s="7" t="s">
        <v>30</v>
      </c>
      <c r="M7" s="5" t="s">
        <v>43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17</v>
      </c>
      <c r="W7" s="5">
        <v>17</v>
      </c>
      <c r="X7" s="5">
        <v>34</v>
      </c>
      <c r="Y7" s="5">
        <v>1.89</v>
      </c>
      <c r="Z7" s="5">
        <v>2558</v>
      </c>
      <c r="AA7" s="5">
        <v>3</v>
      </c>
    </row>
    <row r="8" spans="1:27" ht="16.5" customHeight="1" x14ac:dyDescent="0.2">
      <c r="A8" s="5" t="s">
        <v>27</v>
      </c>
      <c r="B8" s="5" t="s">
        <v>28</v>
      </c>
      <c r="C8" s="6" t="s">
        <v>44</v>
      </c>
      <c r="D8" s="5" t="s">
        <v>45</v>
      </c>
      <c r="E8" s="5" t="s">
        <v>38</v>
      </c>
      <c r="F8" s="5" t="s">
        <v>39</v>
      </c>
      <c r="G8" s="7">
        <v>701</v>
      </c>
      <c r="H8" s="8" t="str">
        <f t="shared" si="4"/>
        <v xml:space="preserve">3 </v>
      </c>
      <c r="I8" s="8" t="str">
        <f t="shared" si="5"/>
        <v>3</v>
      </c>
      <c r="J8" s="8" t="str">
        <f t="shared" si="6"/>
        <v>0</v>
      </c>
      <c r="K8" s="8" t="str">
        <f t="shared" si="7"/>
        <v>6</v>
      </c>
      <c r="L8" s="7" t="s">
        <v>29</v>
      </c>
      <c r="M8" s="5" t="s">
        <v>46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17</v>
      </c>
      <c r="W8" s="5">
        <v>17</v>
      </c>
      <c r="X8" s="5">
        <v>51</v>
      </c>
      <c r="Y8" s="5">
        <v>2.83</v>
      </c>
      <c r="Z8" s="5">
        <v>2558</v>
      </c>
      <c r="AA8" s="5">
        <v>3</v>
      </c>
    </row>
    <row r="9" spans="1:27" ht="16.5" customHeight="1" x14ac:dyDescent="0.2">
      <c r="A9" s="5" t="s">
        <v>27</v>
      </c>
      <c r="B9" s="5" t="s">
        <v>28</v>
      </c>
      <c r="C9" s="6" t="s">
        <v>47</v>
      </c>
      <c r="D9" s="5" t="s">
        <v>48</v>
      </c>
      <c r="E9" s="5" t="s">
        <v>38</v>
      </c>
      <c r="F9" s="5" t="s">
        <v>39</v>
      </c>
      <c r="G9" s="7">
        <v>701</v>
      </c>
      <c r="H9" s="8" t="str">
        <f t="shared" si="4"/>
        <v xml:space="preserve">3 </v>
      </c>
      <c r="I9" s="8" t="str">
        <f t="shared" si="5"/>
        <v>3</v>
      </c>
      <c r="J9" s="8" t="str">
        <f t="shared" si="6"/>
        <v>0</v>
      </c>
      <c r="K9" s="8" t="str">
        <f t="shared" si="7"/>
        <v>6</v>
      </c>
      <c r="L9" s="7" t="s">
        <v>29</v>
      </c>
      <c r="M9" s="5" t="s">
        <v>49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14</v>
      </c>
      <c r="W9" s="5">
        <v>14</v>
      </c>
      <c r="X9" s="5">
        <v>42</v>
      </c>
      <c r="Y9" s="5">
        <v>2.33</v>
      </c>
      <c r="Z9" s="5">
        <v>2558</v>
      </c>
      <c r="AA9" s="5">
        <v>3</v>
      </c>
    </row>
    <row r="10" spans="1:27" ht="16.5" customHeight="1" x14ac:dyDescent="0.2">
      <c r="A10" s="5" t="s">
        <v>27</v>
      </c>
      <c r="B10" s="5" t="s">
        <v>28</v>
      </c>
      <c r="C10" s="6" t="s">
        <v>53</v>
      </c>
      <c r="D10" s="5" t="s">
        <v>54</v>
      </c>
      <c r="E10" s="5" t="s">
        <v>38</v>
      </c>
      <c r="F10" s="5" t="s">
        <v>39</v>
      </c>
      <c r="G10" s="7">
        <v>701</v>
      </c>
      <c r="H10" s="8" t="str">
        <f t="shared" si="4"/>
        <v xml:space="preserve">4 </v>
      </c>
      <c r="I10" s="8" t="str">
        <f t="shared" si="5"/>
        <v>4</v>
      </c>
      <c r="J10" s="8" t="str">
        <f t="shared" si="6"/>
        <v>0</v>
      </c>
      <c r="K10" s="8" t="str">
        <f t="shared" si="7"/>
        <v>8</v>
      </c>
      <c r="L10" s="7" t="s">
        <v>33</v>
      </c>
      <c r="M10" s="5" t="s">
        <v>46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1</v>
      </c>
      <c r="X10" s="5">
        <v>4</v>
      </c>
      <c r="Y10" s="5">
        <v>0.22</v>
      </c>
      <c r="Z10" s="5">
        <v>2558</v>
      </c>
      <c r="AA10" s="5">
        <v>3</v>
      </c>
    </row>
    <row r="11" spans="1:27" ht="16.5" customHeight="1" x14ac:dyDescent="0.2">
      <c r="A11" s="5" t="s">
        <v>27</v>
      </c>
      <c r="B11" s="5" t="s">
        <v>28</v>
      </c>
      <c r="C11" s="6" t="s">
        <v>55</v>
      </c>
      <c r="D11" s="5" t="s">
        <v>56</v>
      </c>
      <c r="E11" s="5" t="s">
        <v>38</v>
      </c>
      <c r="F11" s="5" t="s">
        <v>39</v>
      </c>
      <c r="G11" s="7">
        <v>1</v>
      </c>
      <c r="H11" s="8" t="str">
        <f t="shared" si="4"/>
        <v xml:space="preserve">3 </v>
      </c>
      <c r="I11" s="8" t="str">
        <f t="shared" si="5"/>
        <v>3</v>
      </c>
      <c r="J11" s="8" t="str">
        <f t="shared" si="6"/>
        <v>0</v>
      </c>
      <c r="K11" s="8" t="str">
        <f t="shared" si="7"/>
        <v>6</v>
      </c>
      <c r="L11" s="7" t="s">
        <v>29</v>
      </c>
      <c r="M11" s="5" t="s">
        <v>57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74</v>
      </c>
      <c r="W11" s="5">
        <v>74</v>
      </c>
      <c r="X11" s="5">
        <v>222</v>
      </c>
      <c r="Y11" s="5">
        <v>12.33</v>
      </c>
      <c r="Z11" s="5">
        <v>2558</v>
      </c>
      <c r="AA11" s="5">
        <v>3</v>
      </c>
    </row>
    <row r="12" spans="1:27" ht="16.5" customHeight="1" x14ac:dyDescent="0.2">
      <c r="A12" s="5" t="s">
        <v>27</v>
      </c>
      <c r="B12" s="5" t="s">
        <v>28</v>
      </c>
      <c r="C12" s="6" t="s">
        <v>58</v>
      </c>
      <c r="D12" s="5" t="s">
        <v>59</v>
      </c>
      <c r="E12" s="5" t="s">
        <v>38</v>
      </c>
      <c r="F12" s="5" t="s">
        <v>39</v>
      </c>
      <c r="G12" s="7">
        <v>701</v>
      </c>
      <c r="H12" s="8" t="str">
        <f t="shared" si="4"/>
        <v xml:space="preserve">2 </v>
      </c>
      <c r="I12" s="8" t="str">
        <f t="shared" si="5"/>
        <v>2</v>
      </c>
      <c r="J12" s="8" t="str">
        <f t="shared" si="6"/>
        <v>0</v>
      </c>
      <c r="K12" s="8" t="str">
        <f t="shared" si="7"/>
        <v>4</v>
      </c>
      <c r="L12" s="7" t="s">
        <v>30</v>
      </c>
      <c r="M12" s="5" t="s">
        <v>60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6</v>
      </c>
      <c r="W12" s="5">
        <v>6</v>
      </c>
      <c r="X12" s="5">
        <v>12</v>
      </c>
      <c r="Y12" s="5">
        <v>0.67</v>
      </c>
      <c r="Z12" s="5">
        <v>2558</v>
      </c>
      <c r="AA12" s="5">
        <v>3</v>
      </c>
    </row>
    <row r="13" spans="1:27" ht="16.5" customHeight="1" x14ac:dyDescent="0.2">
      <c r="A13" s="5" t="s">
        <v>27</v>
      </c>
      <c r="B13" s="5" t="s">
        <v>28</v>
      </c>
      <c r="C13" s="6" t="s">
        <v>61</v>
      </c>
      <c r="D13" s="5" t="s">
        <v>62</v>
      </c>
      <c r="E13" s="5" t="s">
        <v>38</v>
      </c>
      <c r="F13" s="5" t="s">
        <v>39</v>
      </c>
      <c r="G13" s="7">
        <v>701</v>
      </c>
      <c r="H13" s="8" t="str">
        <f t="shared" si="4"/>
        <v xml:space="preserve">3 </v>
      </c>
      <c r="I13" s="8" t="str">
        <f t="shared" si="5"/>
        <v>3</v>
      </c>
      <c r="J13" s="8" t="str">
        <f t="shared" si="6"/>
        <v>0</v>
      </c>
      <c r="K13" s="8" t="str">
        <f t="shared" si="7"/>
        <v>6</v>
      </c>
      <c r="L13" s="7" t="s">
        <v>29</v>
      </c>
      <c r="M13" s="5" t="s">
        <v>63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28</v>
      </c>
      <c r="W13" s="5">
        <v>28</v>
      </c>
      <c r="X13" s="5">
        <v>84</v>
      </c>
      <c r="Y13" s="5">
        <v>4.67</v>
      </c>
      <c r="Z13" s="5">
        <v>2558</v>
      </c>
      <c r="AA13" s="5">
        <v>3</v>
      </c>
    </row>
    <row r="14" spans="1:27" ht="16.5" customHeight="1" x14ac:dyDescent="0.2">
      <c r="A14" s="5" t="s">
        <v>27</v>
      </c>
      <c r="B14" s="5" t="s">
        <v>28</v>
      </c>
      <c r="C14" s="6" t="s">
        <v>64</v>
      </c>
      <c r="D14" s="5" t="s">
        <v>65</v>
      </c>
      <c r="E14" s="5" t="s">
        <v>38</v>
      </c>
      <c r="F14" s="5" t="s">
        <v>39</v>
      </c>
      <c r="G14" s="7">
        <v>701</v>
      </c>
      <c r="H14" s="8" t="str">
        <f t="shared" si="4"/>
        <v xml:space="preserve">3 </v>
      </c>
      <c r="I14" s="8" t="str">
        <f t="shared" si="5"/>
        <v>3</v>
      </c>
      <c r="J14" s="8" t="str">
        <f t="shared" si="6"/>
        <v>0</v>
      </c>
      <c r="K14" s="8" t="str">
        <f t="shared" si="7"/>
        <v>6</v>
      </c>
      <c r="L14" s="7" t="s">
        <v>29</v>
      </c>
      <c r="M14" s="5" t="s">
        <v>57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19</v>
      </c>
      <c r="W14" s="5">
        <v>19</v>
      </c>
      <c r="X14" s="5">
        <v>57</v>
      </c>
      <c r="Y14" s="5">
        <v>3.17</v>
      </c>
      <c r="Z14" s="5">
        <v>2558</v>
      </c>
      <c r="AA14" s="5">
        <v>3</v>
      </c>
    </row>
    <row r="15" spans="1:27" ht="16.5" customHeight="1" x14ac:dyDescent="0.2">
      <c r="A15" s="5" t="s">
        <v>27</v>
      </c>
      <c r="B15" s="5" t="s">
        <v>28</v>
      </c>
      <c r="C15" s="6" t="s">
        <v>66</v>
      </c>
      <c r="D15" s="5" t="s">
        <v>67</v>
      </c>
      <c r="E15" s="5" t="s">
        <v>38</v>
      </c>
      <c r="F15" s="5" t="s">
        <v>39</v>
      </c>
      <c r="G15" s="7">
        <v>701</v>
      </c>
      <c r="H15" s="8" t="str">
        <f t="shared" si="4"/>
        <v xml:space="preserve">3 </v>
      </c>
      <c r="I15" s="8" t="str">
        <f t="shared" si="5"/>
        <v>3</v>
      </c>
      <c r="J15" s="8" t="str">
        <f t="shared" si="6"/>
        <v>0</v>
      </c>
      <c r="K15" s="8" t="str">
        <f t="shared" si="7"/>
        <v>6</v>
      </c>
      <c r="L15" s="7" t="s">
        <v>29</v>
      </c>
      <c r="M15" s="5" t="s">
        <v>57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32</v>
      </c>
      <c r="W15" s="5">
        <v>32</v>
      </c>
      <c r="X15" s="5">
        <v>96</v>
      </c>
      <c r="Y15" s="5">
        <v>5.33</v>
      </c>
      <c r="Z15" s="5">
        <v>2558</v>
      </c>
      <c r="AA15" s="5">
        <v>3</v>
      </c>
    </row>
    <row r="16" spans="1:27" ht="16.5" customHeight="1" x14ac:dyDescent="0.2">
      <c r="A16" s="5" t="s">
        <v>27</v>
      </c>
      <c r="B16" s="5" t="s">
        <v>28</v>
      </c>
      <c r="C16" s="6" t="s">
        <v>71</v>
      </c>
      <c r="D16" s="5" t="s">
        <v>72</v>
      </c>
      <c r="E16" s="5" t="s">
        <v>38</v>
      </c>
      <c r="F16" s="5" t="s">
        <v>39</v>
      </c>
      <c r="G16" s="7">
        <v>701</v>
      </c>
      <c r="H16" s="8" t="str">
        <f t="shared" si="4"/>
        <v xml:space="preserve">3 </v>
      </c>
      <c r="I16" s="8" t="str">
        <f t="shared" si="5"/>
        <v>3</v>
      </c>
      <c r="J16" s="8" t="str">
        <f t="shared" si="6"/>
        <v>0</v>
      </c>
      <c r="K16" s="8" t="str">
        <f t="shared" si="7"/>
        <v>6</v>
      </c>
      <c r="L16" s="7" t="s">
        <v>29</v>
      </c>
      <c r="M16" s="5" t="s">
        <v>40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7</v>
      </c>
      <c r="W16" s="5">
        <v>7</v>
      </c>
      <c r="X16" s="5">
        <v>21</v>
      </c>
      <c r="Y16" s="5">
        <v>1.17</v>
      </c>
      <c r="Z16" s="5">
        <v>2558</v>
      </c>
      <c r="AA16" s="5">
        <v>3</v>
      </c>
    </row>
    <row r="17" spans="1:27" ht="16.5" customHeight="1" x14ac:dyDescent="0.2">
      <c r="A17" s="5" t="s">
        <v>27</v>
      </c>
      <c r="B17" s="5" t="s">
        <v>28</v>
      </c>
      <c r="C17" s="6" t="s">
        <v>73</v>
      </c>
      <c r="D17" s="5" t="s">
        <v>74</v>
      </c>
      <c r="E17" s="5" t="s">
        <v>38</v>
      </c>
      <c r="F17" s="5" t="s">
        <v>39</v>
      </c>
      <c r="G17" s="7">
        <v>701</v>
      </c>
      <c r="H17" s="8" t="str">
        <f t="shared" si="4"/>
        <v xml:space="preserve">2 </v>
      </c>
      <c r="I17" s="8" t="str">
        <f t="shared" si="5"/>
        <v>2</v>
      </c>
      <c r="J17" s="8" t="str">
        <f t="shared" si="6"/>
        <v>0</v>
      </c>
      <c r="K17" s="8" t="str">
        <f t="shared" si="7"/>
        <v>4</v>
      </c>
      <c r="L17" s="7" t="s">
        <v>30</v>
      </c>
      <c r="M17" s="5" t="s">
        <v>75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22</v>
      </c>
      <c r="W17" s="5">
        <v>22</v>
      </c>
      <c r="X17" s="5">
        <v>44</v>
      </c>
      <c r="Y17" s="5">
        <v>2.44</v>
      </c>
      <c r="Z17" s="5">
        <v>2558</v>
      </c>
      <c r="AA17" s="5">
        <v>3</v>
      </c>
    </row>
    <row r="18" spans="1:27" ht="16.5" customHeight="1" x14ac:dyDescent="0.2">
      <c r="A18" s="5" t="s">
        <v>27</v>
      </c>
      <c r="B18" s="5" t="s">
        <v>28</v>
      </c>
      <c r="C18" s="6" t="s">
        <v>76</v>
      </c>
      <c r="D18" s="5" t="s">
        <v>77</v>
      </c>
      <c r="E18" s="5" t="s">
        <v>38</v>
      </c>
      <c r="F18" s="5" t="s">
        <v>39</v>
      </c>
      <c r="G18" s="7">
        <v>701</v>
      </c>
      <c r="H18" s="8" t="str">
        <f t="shared" si="4"/>
        <v xml:space="preserve">3 </v>
      </c>
      <c r="I18" s="8" t="str">
        <f t="shared" si="5"/>
        <v>3</v>
      </c>
      <c r="J18" s="8" t="str">
        <f t="shared" si="6"/>
        <v>0</v>
      </c>
      <c r="K18" s="8" t="str">
        <f t="shared" si="7"/>
        <v>6</v>
      </c>
      <c r="L18" s="7" t="s">
        <v>29</v>
      </c>
      <c r="M18" s="5" t="s">
        <v>78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8</v>
      </c>
      <c r="W18" s="5">
        <v>8</v>
      </c>
      <c r="X18" s="5">
        <v>24</v>
      </c>
      <c r="Y18" s="5">
        <v>1.33</v>
      </c>
      <c r="Z18" s="5">
        <v>2558</v>
      </c>
      <c r="AA18" s="5">
        <v>3</v>
      </c>
    </row>
    <row r="19" spans="1:27" ht="16.5" customHeight="1" x14ac:dyDescent="0.2">
      <c r="A19" s="5" t="s">
        <v>27</v>
      </c>
      <c r="B19" s="5" t="s">
        <v>28</v>
      </c>
      <c r="C19" s="6" t="s">
        <v>82</v>
      </c>
      <c r="D19" s="5" t="s">
        <v>83</v>
      </c>
      <c r="E19" s="5" t="s">
        <v>38</v>
      </c>
      <c r="F19" s="5" t="s">
        <v>39</v>
      </c>
      <c r="G19" s="7">
        <v>701</v>
      </c>
      <c r="H19" s="8" t="str">
        <f t="shared" si="4"/>
        <v xml:space="preserve">2 </v>
      </c>
      <c r="I19" s="8" t="str">
        <f t="shared" si="5"/>
        <v>2</v>
      </c>
      <c r="J19" s="8" t="str">
        <f t="shared" si="6"/>
        <v>0</v>
      </c>
      <c r="K19" s="8" t="str">
        <f t="shared" si="7"/>
        <v>4</v>
      </c>
      <c r="L19" s="7" t="s">
        <v>30</v>
      </c>
      <c r="M19" s="5" t="s">
        <v>84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7</v>
      </c>
      <c r="W19" s="5">
        <v>7</v>
      </c>
      <c r="X19" s="5">
        <v>14</v>
      </c>
      <c r="Y19" s="5">
        <v>0.78</v>
      </c>
      <c r="Z19" s="5">
        <v>2558</v>
      </c>
      <c r="AA19" s="5">
        <v>3</v>
      </c>
    </row>
    <row r="20" spans="1:27" ht="16.5" customHeight="1" x14ac:dyDescent="0.2">
      <c r="A20" s="5" t="s">
        <v>27</v>
      </c>
      <c r="B20" s="5" t="s">
        <v>28</v>
      </c>
      <c r="C20" s="6" t="s">
        <v>85</v>
      </c>
      <c r="D20" s="5" t="s">
        <v>86</v>
      </c>
      <c r="E20" s="5" t="s">
        <v>38</v>
      </c>
      <c r="F20" s="5" t="s">
        <v>39</v>
      </c>
      <c r="G20" s="7">
        <v>701</v>
      </c>
      <c r="H20" s="8" t="str">
        <f t="shared" si="4"/>
        <v xml:space="preserve">3 </v>
      </c>
      <c r="I20" s="8" t="str">
        <f t="shared" si="5"/>
        <v>3</v>
      </c>
      <c r="J20" s="8" t="str">
        <f t="shared" si="6"/>
        <v>0</v>
      </c>
      <c r="K20" s="8" t="str">
        <f t="shared" si="7"/>
        <v>6</v>
      </c>
      <c r="L20" s="7" t="s">
        <v>29</v>
      </c>
      <c r="M20" s="5" t="s">
        <v>46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6</v>
      </c>
      <c r="W20" s="5">
        <v>6</v>
      </c>
      <c r="X20" s="5">
        <v>18</v>
      </c>
      <c r="Y20" s="5">
        <v>1</v>
      </c>
      <c r="Z20" s="5">
        <v>2558</v>
      </c>
      <c r="AA20" s="5">
        <v>3</v>
      </c>
    </row>
    <row r="21" spans="1:27" ht="16.5" customHeight="1" x14ac:dyDescent="0.2">
      <c r="A21" s="5" t="s">
        <v>27</v>
      </c>
      <c r="B21" s="5" t="s">
        <v>28</v>
      </c>
      <c r="C21" s="6" t="s">
        <v>87</v>
      </c>
      <c r="D21" s="5" t="s">
        <v>88</v>
      </c>
      <c r="E21" s="5" t="s">
        <v>38</v>
      </c>
      <c r="F21" s="5" t="s">
        <v>39</v>
      </c>
      <c r="G21" s="7">
        <v>701</v>
      </c>
      <c r="H21" s="8" t="str">
        <f t="shared" si="4"/>
        <v xml:space="preserve">2 </v>
      </c>
      <c r="I21" s="8" t="str">
        <f t="shared" si="5"/>
        <v>2</v>
      </c>
      <c r="J21" s="8" t="str">
        <f t="shared" si="6"/>
        <v>0</v>
      </c>
      <c r="K21" s="8" t="str">
        <f t="shared" si="7"/>
        <v>4</v>
      </c>
      <c r="L21" s="7" t="s">
        <v>30</v>
      </c>
      <c r="M21" s="5" t="s">
        <v>89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27</v>
      </c>
      <c r="W21" s="5">
        <v>27</v>
      </c>
      <c r="X21" s="5">
        <v>54</v>
      </c>
      <c r="Y21" s="5">
        <v>3</v>
      </c>
      <c r="Z21" s="5">
        <v>2558</v>
      </c>
      <c r="AA21" s="5">
        <v>3</v>
      </c>
    </row>
    <row r="22" spans="1:27" ht="16.5" customHeight="1" x14ac:dyDescent="0.2">
      <c r="A22" s="5" t="s">
        <v>27</v>
      </c>
      <c r="B22" s="5" t="s">
        <v>28</v>
      </c>
      <c r="C22" s="6" t="s">
        <v>93</v>
      </c>
      <c r="D22" s="5" t="s">
        <v>94</v>
      </c>
      <c r="E22" s="5" t="s">
        <v>38</v>
      </c>
      <c r="F22" s="5" t="s">
        <v>39</v>
      </c>
      <c r="G22" s="7">
        <v>701</v>
      </c>
      <c r="H22" s="8" t="str">
        <f t="shared" si="4"/>
        <v xml:space="preserve">3 </v>
      </c>
      <c r="I22" s="8" t="str">
        <f t="shared" si="5"/>
        <v>3</v>
      </c>
      <c r="J22" s="8" t="str">
        <f t="shared" si="6"/>
        <v>0</v>
      </c>
      <c r="K22" s="8" t="str">
        <f t="shared" si="7"/>
        <v>6</v>
      </c>
      <c r="L22" s="7" t="s">
        <v>29</v>
      </c>
      <c r="M22" s="5" t="s">
        <v>92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2</v>
      </c>
      <c r="X22" s="5">
        <v>6</v>
      </c>
      <c r="Y22" s="5">
        <v>0.33</v>
      </c>
      <c r="Z22" s="5">
        <v>2558</v>
      </c>
      <c r="AA22" s="5">
        <v>3</v>
      </c>
    </row>
    <row r="23" spans="1:27" ht="16.5" customHeight="1" x14ac:dyDescent="0.2">
      <c r="A23" s="5" t="s">
        <v>27</v>
      </c>
      <c r="B23" s="5" t="s">
        <v>28</v>
      </c>
      <c r="C23" s="6" t="s">
        <v>95</v>
      </c>
      <c r="D23" s="5" t="s">
        <v>96</v>
      </c>
      <c r="E23" s="5" t="s">
        <v>38</v>
      </c>
      <c r="F23" s="5" t="s">
        <v>39</v>
      </c>
      <c r="G23" s="7">
        <v>701</v>
      </c>
      <c r="H23" s="8" t="str">
        <f t="shared" si="4"/>
        <v xml:space="preserve">2 </v>
      </c>
      <c r="I23" s="8" t="str">
        <f t="shared" si="5"/>
        <v>2</v>
      </c>
      <c r="J23" s="8" t="str">
        <f t="shared" si="6"/>
        <v>0</v>
      </c>
      <c r="K23" s="8" t="str">
        <f t="shared" si="7"/>
        <v>4</v>
      </c>
      <c r="L23" s="7" t="s">
        <v>30</v>
      </c>
      <c r="M23" s="5" t="s">
        <v>57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21</v>
      </c>
      <c r="W23" s="5">
        <v>21</v>
      </c>
      <c r="X23" s="5">
        <v>42</v>
      </c>
      <c r="Y23" s="5">
        <v>2.33</v>
      </c>
      <c r="Z23" s="5">
        <v>2558</v>
      </c>
      <c r="AA23" s="5">
        <v>3</v>
      </c>
    </row>
    <row r="24" spans="1:27" ht="16.5" customHeight="1" x14ac:dyDescent="0.2">
      <c r="A24" s="5" t="s">
        <v>27</v>
      </c>
      <c r="B24" s="5" t="s">
        <v>28</v>
      </c>
      <c r="C24" s="6" t="s">
        <v>97</v>
      </c>
      <c r="D24" s="5" t="s">
        <v>98</v>
      </c>
      <c r="E24" s="5" t="s">
        <v>38</v>
      </c>
      <c r="F24" s="5" t="s">
        <v>39</v>
      </c>
      <c r="G24" s="7">
        <v>1</v>
      </c>
      <c r="H24" s="8" t="str">
        <f t="shared" si="4"/>
        <v xml:space="preserve">3 </v>
      </c>
      <c r="I24" s="8" t="str">
        <f t="shared" si="5"/>
        <v>3</v>
      </c>
      <c r="J24" s="8" t="str">
        <f t="shared" si="6"/>
        <v>0</v>
      </c>
      <c r="K24" s="8" t="str">
        <f t="shared" si="7"/>
        <v>6</v>
      </c>
      <c r="L24" s="7" t="s">
        <v>29</v>
      </c>
      <c r="M24" s="5" t="s">
        <v>99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14</v>
      </c>
      <c r="W24" s="5">
        <v>14</v>
      </c>
      <c r="X24" s="5">
        <v>42</v>
      </c>
      <c r="Y24" s="5">
        <v>2.33</v>
      </c>
      <c r="Z24" s="5">
        <v>2558</v>
      </c>
      <c r="AA24" s="5">
        <v>3</v>
      </c>
    </row>
    <row r="25" spans="1:27" ht="16.5" customHeight="1" x14ac:dyDescent="0.2">
      <c r="A25" s="5" t="s">
        <v>27</v>
      </c>
      <c r="B25" s="5" t="s">
        <v>28</v>
      </c>
      <c r="C25" s="6" t="s">
        <v>100</v>
      </c>
      <c r="D25" s="5" t="s">
        <v>101</v>
      </c>
      <c r="E25" s="5" t="s">
        <v>38</v>
      </c>
      <c r="F25" s="5" t="s">
        <v>39</v>
      </c>
      <c r="G25" s="7">
        <v>701</v>
      </c>
      <c r="H25" s="8" t="str">
        <f t="shared" si="4"/>
        <v xml:space="preserve">3 </v>
      </c>
      <c r="I25" s="8" t="str">
        <f t="shared" si="5"/>
        <v>3</v>
      </c>
      <c r="J25" s="8" t="str">
        <f t="shared" si="6"/>
        <v>0</v>
      </c>
      <c r="K25" s="8" t="str">
        <f t="shared" si="7"/>
        <v>6</v>
      </c>
      <c r="L25" s="7" t="s">
        <v>29</v>
      </c>
      <c r="M25" s="5" t="s">
        <v>57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39</v>
      </c>
      <c r="W25" s="5">
        <v>39</v>
      </c>
      <c r="X25" s="5">
        <v>117</v>
      </c>
      <c r="Y25" s="5">
        <v>6.5</v>
      </c>
      <c r="Z25" s="5">
        <v>2558</v>
      </c>
      <c r="AA25" s="5">
        <v>3</v>
      </c>
    </row>
    <row r="26" spans="1:27" ht="16.5" customHeight="1" x14ac:dyDescent="0.2">
      <c r="A26" s="5" t="s">
        <v>27</v>
      </c>
      <c r="B26" s="5" t="s">
        <v>28</v>
      </c>
      <c r="C26" s="6" t="s">
        <v>102</v>
      </c>
      <c r="D26" s="5" t="s">
        <v>103</v>
      </c>
      <c r="E26" s="5" t="s">
        <v>38</v>
      </c>
      <c r="F26" s="5" t="s">
        <v>39</v>
      </c>
      <c r="G26" s="7">
        <v>701</v>
      </c>
      <c r="H26" s="8" t="str">
        <f t="shared" si="4"/>
        <v xml:space="preserve">3 </v>
      </c>
      <c r="I26" s="8" t="str">
        <f t="shared" si="5"/>
        <v>3</v>
      </c>
      <c r="J26" s="8" t="str">
        <f t="shared" si="6"/>
        <v>0</v>
      </c>
      <c r="K26" s="8" t="str">
        <f t="shared" si="7"/>
        <v>6</v>
      </c>
      <c r="L26" s="7" t="s">
        <v>29</v>
      </c>
      <c r="M26" s="5" t="s">
        <v>104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24</v>
      </c>
      <c r="W26" s="5">
        <v>24</v>
      </c>
      <c r="X26" s="5">
        <v>72</v>
      </c>
      <c r="Y26" s="5">
        <v>4</v>
      </c>
      <c r="Z26" s="5">
        <v>2558</v>
      </c>
      <c r="AA26" s="5">
        <v>3</v>
      </c>
    </row>
    <row r="27" spans="1:27" ht="16.5" customHeight="1" x14ac:dyDescent="0.2">
      <c r="A27" s="5" t="s">
        <v>27</v>
      </c>
      <c r="B27" s="5" t="s">
        <v>28</v>
      </c>
      <c r="C27" s="6" t="s">
        <v>105</v>
      </c>
      <c r="D27" s="5" t="s">
        <v>106</v>
      </c>
      <c r="E27" s="5" t="s">
        <v>38</v>
      </c>
      <c r="F27" s="5" t="s">
        <v>39</v>
      </c>
      <c r="G27" s="7">
        <v>701</v>
      </c>
      <c r="H27" s="8" t="str">
        <f t="shared" si="4"/>
        <v xml:space="preserve">3 </v>
      </c>
      <c r="I27" s="8" t="str">
        <f t="shared" si="5"/>
        <v>3</v>
      </c>
      <c r="J27" s="8" t="str">
        <f t="shared" si="6"/>
        <v>0</v>
      </c>
      <c r="K27" s="8" t="str">
        <f t="shared" si="7"/>
        <v>6</v>
      </c>
      <c r="L27" s="7" t="s">
        <v>29</v>
      </c>
      <c r="M27" s="5" t="s">
        <v>107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11</v>
      </c>
      <c r="W27" s="5">
        <v>11</v>
      </c>
      <c r="X27" s="5">
        <v>33</v>
      </c>
      <c r="Y27" s="5">
        <v>1.83</v>
      </c>
      <c r="Z27" s="5">
        <v>2558</v>
      </c>
      <c r="AA27" s="5">
        <v>3</v>
      </c>
    </row>
    <row r="28" spans="1:27" ht="16.5" customHeight="1" x14ac:dyDescent="0.2">
      <c r="A28" s="5" t="s">
        <v>27</v>
      </c>
      <c r="B28" s="5" t="s">
        <v>28</v>
      </c>
      <c r="C28" s="6" t="s">
        <v>110</v>
      </c>
      <c r="D28" s="5" t="s">
        <v>111</v>
      </c>
      <c r="E28" s="5" t="s">
        <v>38</v>
      </c>
      <c r="F28" s="5" t="s">
        <v>39</v>
      </c>
      <c r="G28" s="7">
        <v>701</v>
      </c>
      <c r="H28" s="8" t="str">
        <f t="shared" si="4"/>
        <v xml:space="preserve">3 </v>
      </c>
      <c r="I28" s="8" t="str">
        <f t="shared" si="5"/>
        <v>3</v>
      </c>
      <c r="J28" s="8" t="str">
        <f t="shared" si="6"/>
        <v>0</v>
      </c>
      <c r="K28" s="8" t="str">
        <f t="shared" si="7"/>
        <v>6</v>
      </c>
      <c r="L28" s="7" t="s">
        <v>29</v>
      </c>
      <c r="M28" s="5" t="s">
        <v>70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22</v>
      </c>
      <c r="W28" s="5">
        <v>22</v>
      </c>
      <c r="X28" s="5">
        <v>66</v>
      </c>
      <c r="Y28" s="5">
        <v>3.67</v>
      </c>
      <c r="Z28" s="5">
        <v>2558</v>
      </c>
      <c r="AA28" s="5">
        <v>3</v>
      </c>
    </row>
    <row r="29" spans="1:27" ht="16.5" customHeight="1" x14ac:dyDescent="0.2">
      <c r="A29" s="5" t="s">
        <v>27</v>
      </c>
      <c r="B29" s="5" t="s">
        <v>28</v>
      </c>
      <c r="C29" s="6" t="s">
        <v>114</v>
      </c>
      <c r="D29" s="5" t="s">
        <v>115</v>
      </c>
      <c r="E29" s="5" t="s">
        <v>38</v>
      </c>
      <c r="F29" s="5" t="s">
        <v>39</v>
      </c>
      <c r="G29" s="7">
        <v>701</v>
      </c>
      <c r="H29" s="8" t="str">
        <f t="shared" si="4"/>
        <v xml:space="preserve">3 </v>
      </c>
      <c r="I29" s="8" t="str">
        <f t="shared" si="5"/>
        <v>3</v>
      </c>
      <c r="J29" s="8" t="str">
        <f t="shared" si="6"/>
        <v>0</v>
      </c>
      <c r="K29" s="8" t="str">
        <f t="shared" si="7"/>
        <v>6</v>
      </c>
      <c r="L29" s="7" t="s">
        <v>29</v>
      </c>
      <c r="M29" s="5" t="s">
        <v>43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1</v>
      </c>
      <c r="X29" s="5">
        <v>3</v>
      </c>
      <c r="Y29" s="5">
        <v>0.17</v>
      </c>
      <c r="Z29" s="5">
        <v>2558</v>
      </c>
      <c r="AA29" s="5">
        <v>3</v>
      </c>
    </row>
    <row r="30" spans="1:27" ht="16.5" customHeight="1" x14ac:dyDescent="0.2">
      <c r="A30" s="5" t="s">
        <v>27</v>
      </c>
      <c r="B30" s="5" t="s">
        <v>28</v>
      </c>
      <c r="C30" s="6" t="s">
        <v>116</v>
      </c>
      <c r="D30" s="5" t="s">
        <v>117</v>
      </c>
      <c r="E30" s="5" t="s">
        <v>38</v>
      </c>
      <c r="F30" s="5" t="s">
        <v>39</v>
      </c>
      <c r="G30" s="7">
        <v>1</v>
      </c>
      <c r="H30" s="8" t="str">
        <f t="shared" si="4"/>
        <v xml:space="preserve">3 </v>
      </c>
      <c r="I30" s="8" t="str">
        <f t="shared" si="5"/>
        <v>3</v>
      </c>
      <c r="J30" s="8" t="str">
        <f t="shared" si="6"/>
        <v>0</v>
      </c>
      <c r="K30" s="8" t="str">
        <f t="shared" si="7"/>
        <v>6</v>
      </c>
      <c r="L30" s="7" t="s">
        <v>29</v>
      </c>
      <c r="M30" s="5" t="s">
        <v>81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57</v>
      </c>
      <c r="W30" s="5">
        <v>57</v>
      </c>
      <c r="X30" s="5">
        <v>171</v>
      </c>
      <c r="Y30" s="5">
        <v>9.5</v>
      </c>
      <c r="Z30" s="5">
        <v>2558</v>
      </c>
      <c r="AA30" s="5">
        <v>3</v>
      </c>
    </row>
    <row r="31" spans="1:27" ht="16.5" customHeight="1" x14ac:dyDescent="0.2">
      <c r="A31" s="5" t="s">
        <v>27</v>
      </c>
      <c r="B31" s="5" t="s">
        <v>28</v>
      </c>
      <c r="C31" s="6" t="s">
        <v>118</v>
      </c>
      <c r="D31" s="5" t="s">
        <v>119</v>
      </c>
      <c r="E31" s="5" t="s">
        <v>38</v>
      </c>
      <c r="F31" s="5" t="s">
        <v>39</v>
      </c>
      <c r="G31" s="7">
        <v>701</v>
      </c>
      <c r="H31" s="8" t="str">
        <f t="shared" si="4"/>
        <v xml:space="preserve">3 </v>
      </c>
      <c r="I31" s="8" t="str">
        <f t="shared" si="5"/>
        <v>3</v>
      </c>
      <c r="J31" s="8" t="str">
        <f t="shared" si="6"/>
        <v>0</v>
      </c>
      <c r="K31" s="8" t="str">
        <f t="shared" si="7"/>
        <v>6</v>
      </c>
      <c r="L31" s="7" t="s">
        <v>29</v>
      </c>
      <c r="M31" s="5" t="s">
        <v>70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19</v>
      </c>
      <c r="W31" s="5">
        <v>19</v>
      </c>
      <c r="X31" s="5">
        <v>57</v>
      </c>
      <c r="Y31" s="5">
        <v>3.17</v>
      </c>
      <c r="Z31" s="5">
        <v>2558</v>
      </c>
      <c r="AA31" s="5">
        <v>3</v>
      </c>
    </row>
    <row r="32" spans="1:27" ht="16.5" customHeight="1" x14ac:dyDescent="0.2">
      <c r="A32" s="5" t="s">
        <v>27</v>
      </c>
      <c r="B32" s="5" t="s">
        <v>28</v>
      </c>
      <c r="C32" s="6" t="s">
        <v>120</v>
      </c>
      <c r="D32" s="5" t="s">
        <v>121</v>
      </c>
      <c r="E32" s="5" t="s">
        <v>38</v>
      </c>
      <c r="F32" s="5" t="s">
        <v>39</v>
      </c>
      <c r="G32" s="7">
        <v>701</v>
      </c>
      <c r="H32" s="8" t="str">
        <f t="shared" si="4"/>
        <v xml:space="preserve">3 </v>
      </c>
      <c r="I32" s="8" t="str">
        <f t="shared" si="5"/>
        <v>3</v>
      </c>
      <c r="J32" s="8" t="str">
        <f t="shared" si="6"/>
        <v>0</v>
      </c>
      <c r="K32" s="8" t="str">
        <f t="shared" si="7"/>
        <v>6</v>
      </c>
      <c r="L32" s="7" t="s">
        <v>29</v>
      </c>
      <c r="M32" s="5" t="s">
        <v>122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11</v>
      </c>
      <c r="W32" s="5">
        <v>11</v>
      </c>
      <c r="X32" s="5">
        <v>33</v>
      </c>
      <c r="Y32" s="5">
        <v>1.83</v>
      </c>
      <c r="Z32" s="5">
        <v>2558</v>
      </c>
      <c r="AA32" s="5">
        <v>3</v>
      </c>
    </row>
    <row r="33" spans="1:27" ht="16.5" customHeight="1" x14ac:dyDescent="0.2">
      <c r="A33" s="5" t="s">
        <v>27</v>
      </c>
      <c r="B33" s="5" t="s">
        <v>28</v>
      </c>
      <c r="C33" s="6" t="s">
        <v>123</v>
      </c>
      <c r="D33" s="5" t="s">
        <v>124</v>
      </c>
      <c r="E33" s="5" t="s">
        <v>38</v>
      </c>
      <c r="F33" s="5" t="s">
        <v>39</v>
      </c>
      <c r="G33" s="7">
        <v>701</v>
      </c>
      <c r="H33" s="8" t="str">
        <f t="shared" si="4"/>
        <v xml:space="preserve">2 </v>
      </c>
      <c r="I33" s="8" t="str">
        <f t="shared" si="5"/>
        <v>2</v>
      </c>
      <c r="J33" s="8" t="str">
        <f t="shared" si="6"/>
        <v>0</v>
      </c>
      <c r="K33" s="8" t="str">
        <f t="shared" si="7"/>
        <v>4</v>
      </c>
      <c r="L33" s="7" t="s">
        <v>30</v>
      </c>
      <c r="M33" s="5" t="s">
        <v>99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24</v>
      </c>
      <c r="W33" s="5">
        <v>24</v>
      </c>
      <c r="X33" s="5">
        <v>48</v>
      </c>
      <c r="Y33" s="5">
        <v>2.67</v>
      </c>
      <c r="Z33" s="5">
        <v>2558</v>
      </c>
      <c r="AA33" s="5">
        <v>3</v>
      </c>
    </row>
    <row r="34" spans="1:27" ht="16.5" customHeight="1" x14ac:dyDescent="0.2">
      <c r="A34" s="5" t="s">
        <v>27</v>
      </c>
      <c r="B34" s="5" t="s">
        <v>28</v>
      </c>
      <c r="C34" s="6" t="s">
        <v>125</v>
      </c>
      <c r="D34" s="5" t="s">
        <v>126</v>
      </c>
      <c r="E34" s="5" t="s">
        <v>38</v>
      </c>
      <c r="F34" s="5" t="s">
        <v>39</v>
      </c>
      <c r="G34" s="7">
        <v>701</v>
      </c>
      <c r="H34" s="8" t="str">
        <f t="shared" si="4"/>
        <v xml:space="preserve">2 </v>
      </c>
      <c r="I34" s="8" t="str">
        <f t="shared" si="5"/>
        <v>2</v>
      </c>
      <c r="J34" s="8" t="str">
        <f t="shared" si="6"/>
        <v>0</v>
      </c>
      <c r="K34" s="8" t="str">
        <f t="shared" si="7"/>
        <v>4</v>
      </c>
      <c r="L34" s="7" t="s">
        <v>30</v>
      </c>
      <c r="M34" s="5" t="s">
        <v>99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27</v>
      </c>
      <c r="W34" s="5">
        <v>27</v>
      </c>
      <c r="X34" s="5">
        <v>54</v>
      </c>
      <c r="Y34" s="5">
        <v>3</v>
      </c>
      <c r="Z34" s="5">
        <v>2558</v>
      </c>
      <c r="AA34" s="5">
        <v>3</v>
      </c>
    </row>
    <row r="35" spans="1:27" ht="16.5" customHeight="1" x14ac:dyDescent="0.2">
      <c r="A35" s="5" t="s">
        <v>27</v>
      </c>
      <c r="B35" s="5" t="s">
        <v>28</v>
      </c>
      <c r="C35" s="6" t="s">
        <v>127</v>
      </c>
      <c r="D35" s="5" t="s">
        <v>128</v>
      </c>
      <c r="E35" s="5" t="s">
        <v>38</v>
      </c>
      <c r="F35" s="5" t="s">
        <v>39</v>
      </c>
      <c r="G35" s="7">
        <v>1</v>
      </c>
      <c r="H35" s="8" t="str">
        <f t="shared" si="4"/>
        <v xml:space="preserve">3 </v>
      </c>
      <c r="I35" s="8" t="str">
        <f t="shared" si="5"/>
        <v>3</v>
      </c>
      <c r="J35" s="8" t="str">
        <f t="shared" si="6"/>
        <v>0</v>
      </c>
      <c r="K35" s="8" t="str">
        <f t="shared" si="7"/>
        <v>6</v>
      </c>
      <c r="L35" s="7" t="s">
        <v>29</v>
      </c>
      <c r="M35" s="5" t="s">
        <v>46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105</v>
      </c>
      <c r="W35" s="5">
        <v>105</v>
      </c>
      <c r="X35" s="5">
        <v>315</v>
      </c>
      <c r="Y35" s="5">
        <v>17.5</v>
      </c>
      <c r="Z35" s="5">
        <v>2558</v>
      </c>
      <c r="AA35" s="5">
        <v>3</v>
      </c>
    </row>
    <row r="36" spans="1:27" ht="16.5" customHeight="1" x14ac:dyDescent="0.2">
      <c r="A36" s="5" t="s">
        <v>27</v>
      </c>
      <c r="B36" s="5" t="s">
        <v>28</v>
      </c>
      <c r="C36" s="6" t="s">
        <v>129</v>
      </c>
      <c r="D36" s="5" t="s">
        <v>130</v>
      </c>
      <c r="E36" s="5" t="s">
        <v>38</v>
      </c>
      <c r="F36" s="5" t="s">
        <v>39</v>
      </c>
      <c r="G36" s="7">
        <v>1</v>
      </c>
      <c r="H36" s="8" t="str">
        <f t="shared" si="4"/>
        <v xml:space="preserve">3 </v>
      </c>
      <c r="I36" s="8" t="str">
        <f t="shared" si="5"/>
        <v>3</v>
      </c>
      <c r="J36" s="8" t="str">
        <f t="shared" si="6"/>
        <v>0</v>
      </c>
      <c r="K36" s="8" t="str">
        <f t="shared" si="7"/>
        <v>6</v>
      </c>
      <c r="L36" s="7" t="s">
        <v>29</v>
      </c>
      <c r="M36" s="5" t="s">
        <v>131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66</v>
      </c>
      <c r="W36" s="5">
        <v>67</v>
      </c>
      <c r="X36" s="5">
        <v>201</v>
      </c>
      <c r="Y36" s="5">
        <v>11.17</v>
      </c>
      <c r="Z36" s="5">
        <v>2558</v>
      </c>
      <c r="AA36" s="5">
        <v>3</v>
      </c>
    </row>
    <row r="37" spans="1:27" ht="16.5" customHeight="1" x14ac:dyDescent="0.2">
      <c r="A37" s="5" t="s">
        <v>27</v>
      </c>
      <c r="B37" s="5" t="s">
        <v>28</v>
      </c>
      <c r="C37" s="6" t="s">
        <v>132</v>
      </c>
      <c r="D37" s="5" t="s">
        <v>133</v>
      </c>
      <c r="E37" s="5" t="s">
        <v>38</v>
      </c>
      <c r="F37" s="5" t="s">
        <v>39</v>
      </c>
      <c r="G37" s="7">
        <v>701</v>
      </c>
      <c r="H37" s="8" t="str">
        <f t="shared" si="4"/>
        <v xml:space="preserve">3 </v>
      </c>
      <c r="I37" s="8" t="str">
        <f t="shared" si="5"/>
        <v>3</v>
      </c>
      <c r="J37" s="8" t="str">
        <f t="shared" si="6"/>
        <v>0</v>
      </c>
      <c r="K37" s="8" t="str">
        <f t="shared" si="7"/>
        <v>6</v>
      </c>
      <c r="L37" s="7" t="s">
        <v>29</v>
      </c>
      <c r="M37" s="5" t="s">
        <v>84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12</v>
      </c>
      <c r="W37" s="5">
        <v>12</v>
      </c>
      <c r="X37" s="5">
        <v>36</v>
      </c>
      <c r="Y37" s="5">
        <v>2</v>
      </c>
      <c r="Z37" s="5">
        <v>2558</v>
      </c>
      <c r="AA37" s="5">
        <v>3</v>
      </c>
    </row>
    <row r="38" spans="1:27" ht="16.5" customHeight="1" x14ac:dyDescent="0.2">
      <c r="A38" s="5" t="s">
        <v>27</v>
      </c>
      <c r="B38" s="5" t="s">
        <v>28</v>
      </c>
      <c r="C38" s="6" t="s">
        <v>134</v>
      </c>
      <c r="D38" s="5" t="s">
        <v>135</v>
      </c>
      <c r="E38" s="5" t="s">
        <v>38</v>
      </c>
      <c r="F38" s="5" t="s">
        <v>39</v>
      </c>
      <c r="G38" s="7">
        <v>1</v>
      </c>
      <c r="H38" s="8" t="str">
        <f t="shared" si="4"/>
        <v xml:space="preserve">3 </v>
      </c>
      <c r="I38" s="8" t="str">
        <f t="shared" si="5"/>
        <v>3</v>
      </c>
      <c r="J38" s="8" t="str">
        <f t="shared" si="6"/>
        <v>0</v>
      </c>
      <c r="K38" s="8" t="str">
        <f t="shared" si="7"/>
        <v>6</v>
      </c>
      <c r="L38" s="7" t="s">
        <v>29</v>
      </c>
      <c r="M38" s="5" t="s">
        <v>84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74</v>
      </c>
      <c r="W38" s="5">
        <v>74</v>
      </c>
      <c r="X38" s="5">
        <v>222</v>
      </c>
      <c r="Y38" s="5">
        <v>12.33</v>
      </c>
      <c r="Z38" s="5">
        <v>2558</v>
      </c>
      <c r="AA38" s="5">
        <v>3</v>
      </c>
    </row>
    <row r="39" spans="1:27" ht="16.5" customHeight="1" x14ac:dyDescent="0.2">
      <c r="A39" s="5" t="s">
        <v>27</v>
      </c>
      <c r="B39" s="5" t="s">
        <v>28</v>
      </c>
      <c r="C39" s="6" t="s">
        <v>136</v>
      </c>
      <c r="D39" s="5" t="s">
        <v>137</v>
      </c>
      <c r="E39" s="5" t="s">
        <v>38</v>
      </c>
      <c r="F39" s="5" t="s">
        <v>39</v>
      </c>
      <c r="G39" s="7">
        <v>701</v>
      </c>
      <c r="H39" s="8" t="str">
        <f t="shared" si="4"/>
        <v xml:space="preserve">3 </v>
      </c>
      <c r="I39" s="8" t="str">
        <f t="shared" si="5"/>
        <v>3</v>
      </c>
      <c r="J39" s="8" t="str">
        <f t="shared" si="6"/>
        <v>0</v>
      </c>
      <c r="K39" s="8" t="str">
        <f t="shared" si="7"/>
        <v>6</v>
      </c>
      <c r="L39" s="7" t="s">
        <v>29</v>
      </c>
      <c r="M39" s="5" t="s">
        <v>138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25</v>
      </c>
      <c r="W39" s="5">
        <v>25</v>
      </c>
      <c r="X39" s="5">
        <v>75</v>
      </c>
      <c r="Y39" s="5">
        <v>4.17</v>
      </c>
      <c r="Z39" s="5">
        <v>2558</v>
      </c>
      <c r="AA39" s="5">
        <v>3</v>
      </c>
    </row>
    <row r="40" spans="1:27" ht="16.5" customHeight="1" x14ac:dyDescent="0.2">
      <c r="A40" s="5" t="s">
        <v>27</v>
      </c>
      <c r="B40" s="5" t="s">
        <v>28</v>
      </c>
      <c r="C40" s="6" t="s">
        <v>139</v>
      </c>
      <c r="D40" s="5" t="s">
        <v>140</v>
      </c>
      <c r="E40" s="5" t="s">
        <v>38</v>
      </c>
      <c r="F40" s="5" t="s">
        <v>39</v>
      </c>
      <c r="G40" s="7">
        <v>1</v>
      </c>
      <c r="H40" s="8" t="str">
        <f t="shared" si="4"/>
        <v xml:space="preserve">3 </v>
      </c>
      <c r="I40" s="8" t="str">
        <f t="shared" si="5"/>
        <v>3</v>
      </c>
      <c r="J40" s="8" t="str">
        <f t="shared" si="6"/>
        <v>0</v>
      </c>
      <c r="K40" s="8" t="str">
        <f t="shared" si="7"/>
        <v>6</v>
      </c>
      <c r="L40" s="7" t="s">
        <v>29</v>
      </c>
      <c r="M40" s="5" t="s">
        <v>60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68</v>
      </c>
      <c r="W40" s="5">
        <v>68</v>
      </c>
      <c r="X40" s="5">
        <v>204</v>
      </c>
      <c r="Y40" s="5">
        <v>11.33</v>
      </c>
      <c r="Z40" s="5">
        <v>2558</v>
      </c>
      <c r="AA40" s="5">
        <v>3</v>
      </c>
    </row>
    <row r="41" spans="1:27" ht="16.5" customHeight="1" x14ac:dyDescent="0.2">
      <c r="A41" s="5" t="s">
        <v>27</v>
      </c>
      <c r="B41" s="5" t="s">
        <v>28</v>
      </c>
      <c r="C41" s="6" t="s">
        <v>141</v>
      </c>
      <c r="D41" s="5" t="s">
        <v>142</v>
      </c>
      <c r="E41" s="5" t="s">
        <v>38</v>
      </c>
      <c r="F41" s="5" t="s">
        <v>39</v>
      </c>
      <c r="G41" s="7">
        <v>1</v>
      </c>
      <c r="H41" s="8" t="str">
        <f t="shared" si="4"/>
        <v xml:space="preserve">3 </v>
      </c>
      <c r="I41" s="8" t="str">
        <f t="shared" si="5"/>
        <v>3</v>
      </c>
      <c r="J41" s="8" t="str">
        <f t="shared" si="6"/>
        <v>0</v>
      </c>
      <c r="K41" s="8" t="str">
        <f t="shared" si="7"/>
        <v>6</v>
      </c>
      <c r="L41" s="7" t="s">
        <v>29</v>
      </c>
      <c r="M41" s="5" t="s">
        <v>143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49</v>
      </c>
      <c r="W41" s="5">
        <v>49</v>
      </c>
      <c r="X41" s="5">
        <v>147</v>
      </c>
      <c r="Y41" s="5">
        <v>8.17</v>
      </c>
      <c r="Z41" s="5">
        <v>2558</v>
      </c>
      <c r="AA41" s="5">
        <v>3</v>
      </c>
    </row>
    <row r="42" spans="1:27" ht="16.5" customHeight="1" x14ac:dyDescent="0.2">
      <c r="A42" s="5" t="s">
        <v>27</v>
      </c>
      <c r="B42" s="5" t="s">
        <v>28</v>
      </c>
      <c r="C42" s="6" t="s">
        <v>144</v>
      </c>
      <c r="D42" s="5" t="s">
        <v>145</v>
      </c>
      <c r="E42" s="5" t="s">
        <v>38</v>
      </c>
      <c r="F42" s="5" t="s">
        <v>39</v>
      </c>
      <c r="G42" s="7">
        <v>1</v>
      </c>
      <c r="H42" s="8" t="str">
        <f t="shared" si="4"/>
        <v xml:space="preserve">3 </v>
      </c>
      <c r="I42" s="8" t="str">
        <f t="shared" si="5"/>
        <v>3</v>
      </c>
      <c r="J42" s="8" t="str">
        <f t="shared" si="6"/>
        <v>0</v>
      </c>
      <c r="K42" s="8" t="str">
        <f t="shared" si="7"/>
        <v>6</v>
      </c>
      <c r="L42" s="7" t="s">
        <v>29</v>
      </c>
      <c r="M42" s="5" t="s">
        <v>146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52</v>
      </c>
      <c r="W42" s="5">
        <v>52</v>
      </c>
      <c r="X42" s="5">
        <v>156</v>
      </c>
      <c r="Y42" s="5">
        <v>8.67</v>
      </c>
      <c r="Z42" s="5">
        <v>2558</v>
      </c>
      <c r="AA42" s="5">
        <v>3</v>
      </c>
    </row>
    <row r="43" spans="1:27" ht="16.5" customHeight="1" x14ac:dyDescent="0.2">
      <c r="A43" s="5" t="s">
        <v>27</v>
      </c>
      <c r="B43" s="5" t="s">
        <v>28</v>
      </c>
      <c r="C43" s="6" t="s">
        <v>147</v>
      </c>
      <c r="D43" s="5" t="s">
        <v>148</v>
      </c>
      <c r="E43" s="5" t="s">
        <v>38</v>
      </c>
      <c r="F43" s="5" t="s">
        <v>39</v>
      </c>
      <c r="G43" s="7">
        <v>1</v>
      </c>
      <c r="H43" s="8" t="str">
        <f t="shared" si="4"/>
        <v xml:space="preserve">3 </v>
      </c>
      <c r="I43" s="8" t="str">
        <f t="shared" si="5"/>
        <v>0</v>
      </c>
      <c r="J43" s="8" t="str">
        <f t="shared" si="6"/>
        <v>9</v>
      </c>
      <c r="K43" s="8" t="str">
        <f t="shared" si="7"/>
        <v>0</v>
      </c>
      <c r="L43" s="7" t="s">
        <v>34</v>
      </c>
      <c r="M43" s="5" t="s">
        <v>149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61</v>
      </c>
      <c r="W43" s="5">
        <v>62</v>
      </c>
      <c r="X43" s="5">
        <v>186</v>
      </c>
      <c r="Y43" s="5">
        <v>10.33</v>
      </c>
      <c r="Z43" s="5">
        <v>2558</v>
      </c>
      <c r="AA43" s="5">
        <v>3</v>
      </c>
    </row>
    <row r="44" spans="1:27" ht="16.5" customHeight="1" x14ac:dyDescent="0.2">
      <c r="A44" s="5"/>
      <c r="B44" s="5"/>
      <c r="C44" s="6"/>
      <c r="D44" s="5"/>
      <c r="E44" s="5"/>
      <c r="F44" s="5"/>
      <c r="G44" s="7"/>
      <c r="H44" s="8"/>
      <c r="I44" s="8"/>
      <c r="J44" s="8"/>
      <c r="K44" s="8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6.5" customHeight="1" x14ac:dyDescent="0.2">
      <c r="A45" s="5" t="s">
        <v>27</v>
      </c>
      <c r="B45" s="5" t="s">
        <v>32</v>
      </c>
      <c r="C45" s="6" t="s">
        <v>156</v>
      </c>
      <c r="D45" s="5" t="s">
        <v>157</v>
      </c>
      <c r="E45" s="5" t="s">
        <v>38</v>
      </c>
      <c r="F45" s="5" t="s">
        <v>39</v>
      </c>
      <c r="G45" s="7">
        <v>2101</v>
      </c>
      <c r="H45" s="8" t="str">
        <f t="shared" si="4"/>
        <v xml:space="preserve">3 </v>
      </c>
      <c r="I45" s="8" t="str">
        <f t="shared" si="5"/>
        <v>3</v>
      </c>
      <c r="J45" s="8" t="str">
        <f t="shared" si="6"/>
        <v>0</v>
      </c>
      <c r="K45" s="8" t="str">
        <f t="shared" si="7"/>
        <v>6</v>
      </c>
      <c r="L45" s="7" t="s">
        <v>29</v>
      </c>
      <c r="M45" s="5" t="s">
        <v>158</v>
      </c>
      <c r="N45" s="5">
        <v>0</v>
      </c>
      <c r="O45" s="5">
        <v>0</v>
      </c>
      <c r="P45" s="5">
        <v>21</v>
      </c>
      <c r="Q45" s="5">
        <v>0</v>
      </c>
      <c r="R45" s="5">
        <v>26</v>
      </c>
      <c r="S45" s="5">
        <v>21</v>
      </c>
      <c r="T45" s="5">
        <v>0</v>
      </c>
      <c r="U45" s="5">
        <v>0</v>
      </c>
      <c r="V45" s="5">
        <v>0</v>
      </c>
      <c r="W45" s="5">
        <v>68</v>
      </c>
      <c r="X45" s="5">
        <v>204</v>
      </c>
      <c r="Y45" s="5">
        <v>11.33</v>
      </c>
      <c r="Z45" s="5">
        <v>2558</v>
      </c>
      <c r="AA45" s="5">
        <v>3</v>
      </c>
    </row>
    <row r="46" spans="1:27" ht="16.5" customHeight="1" x14ac:dyDescent="0.2">
      <c r="A46" s="5" t="s">
        <v>27</v>
      </c>
      <c r="B46" s="5" t="s">
        <v>32</v>
      </c>
      <c r="C46" s="6" t="s">
        <v>36</v>
      </c>
      <c r="D46" s="5" t="s">
        <v>37</v>
      </c>
      <c r="E46" s="5" t="s">
        <v>38</v>
      </c>
      <c r="F46" s="5" t="s">
        <v>39</v>
      </c>
      <c r="G46" s="7">
        <v>2801</v>
      </c>
      <c r="H46" s="8" t="str">
        <f t="shared" si="4"/>
        <v xml:space="preserve">3 </v>
      </c>
      <c r="I46" s="8" t="str">
        <f t="shared" si="5"/>
        <v>3</v>
      </c>
      <c r="J46" s="8" t="str">
        <f t="shared" si="6"/>
        <v>0</v>
      </c>
      <c r="K46" s="8" t="str">
        <f t="shared" si="7"/>
        <v>6</v>
      </c>
      <c r="L46" s="7" t="s">
        <v>29</v>
      </c>
      <c r="M46" s="5" t="s">
        <v>155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2</v>
      </c>
      <c r="W46" s="5">
        <v>2</v>
      </c>
      <c r="X46" s="5">
        <v>6</v>
      </c>
      <c r="Y46" s="5">
        <v>0.33</v>
      </c>
      <c r="Z46" s="5">
        <v>2558</v>
      </c>
      <c r="AA46" s="5">
        <v>3</v>
      </c>
    </row>
    <row r="47" spans="1:27" ht="16.5" customHeight="1" x14ac:dyDescent="0.2">
      <c r="A47" s="5" t="s">
        <v>27</v>
      </c>
      <c r="B47" s="5" t="s">
        <v>32</v>
      </c>
      <c r="C47" s="6" t="s">
        <v>41</v>
      </c>
      <c r="D47" s="5" t="s">
        <v>42</v>
      </c>
      <c r="E47" s="5" t="s">
        <v>38</v>
      </c>
      <c r="F47" s="5" t="s">
        <v>39</v>
      </c>
      <c r="G47" s="7">
        <v>2801</v>
      </c>
      <c r="H47" s="8" t="str">
        <f t="shared" si="4"/>
        <v xml:space="preserve">2 </v>
      </c>
      <c r="I47" s="8" t="str">
        <f t="shared" si="5"/>
        <v>2</v>
      </c>
      <c r="J47" s="8" t="str">
        <f t="shared" si="6"/>
        <v>0</v>
      </c>
      <c r="K47" s="8" t="str">
        <f t="shared" si="7"/>
        <v>4</v>
      </c>
      <c r="L47" s="7" t="s">
        <v>30</v>
      </c>
      <c r="M47" s="5" t="s">
        <v>159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1</v>
      </c>
      <c r="W47" s="5">
        <v>1</v>
      </c>
      <c r="X47" s="5">
        <v>2</v>
      </c>
      <c r="Y47" s="5">
        <v>0.11</v>
      </c>
      <c r="Z47" s="5">
        <v>2558</v>
      </c>
      <c r="AA47" s="5">
        <v>3</v>
      </c>
    </row>
    <row r="48" spans="1:27" ht="16.5" customHeight="1" x14ac:dyDescent="0.2">
      <c r="A48" s="5" t="s">
        <v>27</v>
      </c>
      <c r="B48" s="5" t="s">
        <v>32</v>
      </c>
      <c r="C48" s="6" t="s">
        <v>44</v>
      </c>
      <c r="D48" s="5" t="s">
        <v>45</v>
      </c>
      <c r="E48" s="5" t="s">
        <v>38</v>
      </c>
      <c r="F48" s="5" t="s">
        <v>39</v>
      </c>
      <c r="G48" s="7">
        <v>2801</v>
      </c>
      <c r="H48" s="8" t="str">
        <f t="shared" si="4"/>
        <v xml:space="preserve">3 </v>
      </c>
      <c r="I48" s="8" t="str">
        <f t="shared" si="5"/>
        <v>3</v>
      </c>
      <c r="J48" s="8" t="str">
        <f t="shared" si="6"/>
        <v>0</v>
      </c>
      <c r="K48" s="8" t="str">
        <f t="shared" si="7"/>
        <v>6</v>
      </c>
      <c r="L48" s="7" t="s">
        <v>29</v>
      </c>
      <c r="M48" s="5" t="s">
        <v>153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9</v>
      </c>
      <c r="W48" s="5">
        <v>9</v>
      </c>
      <c r="X48" s="5">
        <v>27</v>
      </c>
      <c r="Y48" s="5">
        <v>1.5</v>
      </c>
      <c r="Z48" s="5">
        <v>2558</v>
      </c>
      <c r="AA48" s="5">
        <v>3</v>
      </c>
    </row>
    <row r="49" spans="1:27" ht="16.5" customHeight="1" x14ac:dyDescent="0.2">
      <c r="A49" s="5" t="s">
        <v>27</v>
      </c>
      <c r="B49" s="5" t="s">
        <v>32</v>
      </c>
      <c r="C49" s="6" t="s">
        <v>47</v>
      </c>
      <c r="D49" s="5" t="s">
        <v>48</v>
      </c>
      <c r="E49" s="5" t="s">
        <v>38</v>
      </c>
      <c r="F49" s="5" t="s">
        <v>39</v>
      </c>
      <c r="G49" s="7">
        <v>2801</v>
      </c>
      <c r="H49" s="8" t="str">
        <f t="shared" si="4"/>
        <v xml:space="preserve">3 </v>
      </c>
      <c r="I49" s="8" t="str">
        <f t="shared" si="5"/>
        <v>3</v>
      </c>
      <c r="J49" s="8" t="str">
        <f t="shared" si="6"/>
        <v>0</v>
      </c>
      <c r="K49" s="8" t="str">
        <f t="shared" si="7"/>
        <v>6</v>
      </c>
      <c r="L49" s="7" t="s">
        <v>29</v>
      </c>
      <c r="M49" s="5" t="s">
        <v>160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30</v>
      </c>
      <c r="W49" s="5">
        <v>30</v>
      </c>
      <c r="X49" s="5">
        <v>90</v>
      </c>
      <c r="Y49" s="5">
        <v>5</v>
      </c>
      <c r="Z49" s="5">
        <v>2558</v>
      </c>
      <c r="AA49" s="5">
        <v>3</v>
      </c>
    </row>
    <row r="50" spans="1:27" ht="16.5" customHeight="1" x14ac:dyDescent="0.2">
      <c r="A50" s="5" t="s">
        <v>27</v>
      </c>
      <c r="B50" s="5" t="s">
        <v>32</v>
      </c>
      <c r="C50" s="6" t="s">
        <v>162</v>
      </c>
      <c r="D50" s="5" t="s">
        <v>163</v>
      </c>
      <c r="E50" s="5" t="s">
        <v>38</v>
      </c>
      <c r="F50" s="5" t="s">
        <v>39</v>
      </c>
      <c r="G50" s="7">
        <v>2101</v>
      </c>
      <c r="H50" s="8" t="str">
        <f t="shared" si="4"/>
        <v xml:space="preserve">3 </v>
      </c>
      <c r="I50" s="8" t="str">
        <f t="shared" si="5"/>
        <v>3</v>
      </c>
      <c r="J50" s="8" t="str">
        <f t="shared" si="6"/>
        <v>0</v>
      </c>
      <c r="K50" s="8" t="str">
        <f t="shared" si="7"/>
        <v>6</v>
      </c>
      <c r="L50" s="7" t="s">
        <v>29</v>
      </c>
      <c r="M50" s="5" t="s">
        <v>153</v>
      </c>
      <c r="N50" s="5">
        <v>0</v>
      </c>
      <c r="O50" s="5">
        <v>0</v>
      </c>
      <c r="P50" s="5">
        <v>43</v>
      </c>
      <c r="Q50" s="5">
        <v>0</v>
      </c>
      <c r="R50" s="5">
        <v>17</v>
      </c>
      <c r="S50" s="5">
        <v>22</v>
      </c>
      <c r="T50" s="5">
        <v>0</v>
      </c>
      <c r="U50" s="5">
        <v>0</v>
      </c>
      <c r="V50" s="5">
        <v>0</v>
      </c>
      <c r="W50" s="5">
        <v>82</v>
      </c>
      <c r="X50" s="5">
        <v>246</v>
      </c>
      <c r="Y50" s="5">
        <v>13.67</v>
      </c>
      <c r="Z50" s="5">
        <v>2558</v>
      </c>
      <c r="AA50" s="5">
        <v>3</v>
      </c>
    </row>
    <row r="51" spans="1:27" ht="16.5" customHeight="1" x14ac:dyDescent="0.2">
      <c r="A51" s="5" t="s">
        <v>27</v>
      </c>
      <c r="B51" s="5" t="s">
        <v>32</v>
      </c>
      <c r="C51" s="6" t="s">
        <v>162</v>
      </c>
      <c r="D51" s="5" t="s">
        <v>163</v>
      </c>
      <c r="E51" s="5" t="s">
        <v>38</v>
      </c>
      <c r="F51" s="5" t="s">
        <v>39</v>
      </c>
      <c r="G51" s="7">
        <v>2102</v>
      </c>
      <c r="H51" s="8" t="str">
        <f t="shared" si="4"/>
        <v xml:space="preserve">3 </v>
      </c>
      <c r="I51" s="8" t="str">
        <f t="shared" si="5"/>
        <v>3</v>
      </c>
      <c r="J51" s="8" t="str">
        <f t="shared" si="6"/>
        <v>0</v>
      </c>
      <c r="K51" s="8" t="str">
        <f t="shared" si="7"/>
        <v>6</v>
      </c>
      <c r="L51" s="7" t="s">
        <v>29</v>
      </c>
      <c r="M51" s="5" t="s">
        <v>164</v>
      </c>
      <c r="N51" s="5">
        <v>0</v>
      </c>
      <c r="O51" s="5">
        <v>0</v>
      </c>
      <c r="P51" s="5">
        <v>29</v>
      </c>
      <c r="Q51" s="5">
        <v>0</v>
      </c>
      <c r="R51" s="5">
        <v>27</v>
      </c>
      <c r="S51" s="5">
        <v>2</v>
      </c>
      <c r="T51" s="5">
        <v>0</v>
      </c>
      <c r="U51" s="5">
        <v>0</v>
      </c>
      <c r="V51" s="5">
        <v>0</v>
      </c>
      <c r="W51" s="5">
        <v>58</v>
      </c>
      <c r="X51" s="5">
        <v>174</v>
      </c>
      <c r="Y51" s="5">
        <v>9.67</v>
      </c>
      <c r="Z51" s="5">
        <v>2558</v>
      </c>
      <c r="AA51" s="5">
        <v>3</v>
      </c>
    </row>
    <row r="52" spans="1:27" ht="16.5" customHeight="1" x14ac:dyDescent="0.2">
      <c r="A52" s="5" t="s">
        <v>27</v>
      </c>
      <c r="B52" s="5" t="s">
        <v>32</v>
      </c>
      <c r="C52" s="6" t="s">
        <v>53</v>
      </c>
      <c r="D52" s="5" t="s">
        <v>54</v>
      </c>
      <c r="E52" s="5" t="s">
        <v>38</v>
      </c>
      <c r="F52" s="5" t="s">
        <v>39</v>
      </c>
      <c r="G52" s="7">
        <v>2801</v>
      </c>
      <c r="H52" s="8" t="str">
        <f t="shared" si="4"/>
        <v xml:space="preserve">4 </v>
      </c>
      <c r="I52" s="8" t="str">
        <f t="shared" si="5"/>
        <v>4</v>
      </c>
      <c r="J52" s="8" t="str">
        <f t="shared" si="6"/>
        <v>0</v>
      </c>
      <c r="K52" s="8" t="str">
        <f t="shared" si="7"/>
        <v>8</v>
      </c>
      <c r="L52" s="7" t="s">
        <v>33</v>
      </c>
      <c r="M52" s="5" t="s">
        <v>153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2</v>
      </c>
      <c r="W52" s="5">
        <v>2</v>
      </c>
      <c r="X52" s="5">
        <v>8</v>
      </c>
      <c r="Y52" s="5">
        <v>0.44</v>
      </c>
      <c r="Z52" s="5">
        <v>2558</v>
      </c>
      <c r="AA52" s="5">
        <v>3</v>
      </c>
    </row>
    <row r="53" spans="1:27" ht="16.5" customHeight="1" x14ac:dyDescent="0.2">
      <c r="A53" s="5" t="s">
        <v>27</v>
      </c>
      <c r="B53" s="5" t="s">
        <v>32</v>
      </c>
      <c r="C53" s="6" t="s">
        <v>58</v>
      </c>
      <c r="D53" s="5" t="s">
        <v>59</v>
      </c>
      <c r="E53" s="5" t="s">
        <v>38</v>
      </c>
      <c r="F53" s="5" t="s">
        <v>39</v>
      </c>
      <c r="G53" s="7">
        <v>2801</v>
      </c>
      <c r="H53" s="8" t="str">
        <f t="shared" si="4"/>
        <v xml:space="preserve">2 </v>
      </c>
      <c r="I53" s="8" t="str">
        <f t="shared" si="5"/>
        <v>2</v>
      </c>
      <c r="J53" s="8" t="str">
        <f t="shared" si="6"/>
        <v>0</v>
      </c>
      <c r="K53" s="8" t="str">
        <f t="shared" si="7"/>
        <v>4</v>
      </c>
      <c r="L53" s="7" t="s">
        <v>30</v>
      </c>
      <c r="M53" s="5" t="s">
        <v>158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2</v>
      </c>
      <c r="W53" s="5">
        <v>2</v>
      </c>
      <c r="X53" s="5">
        <v>4</v>
      </c>
      <c r="Y53" s="5">
        <v>0.22</v>
      </c>
      <c r="Z53" s="5">
        <v>2558</v>
      </c>
      <c r="AA53" s="5">
        <v>3</v>
      </c>
    </row>
    <row r="54" spans="1:27" ht="16.5" customHeight="1" x14ac:dyDescent="0.2">
      <c r="A54" s="5" t="s">
        <v>27</v>
      </c>
      <c r="B54" s="5" t="s">
        <v>32</v>
      </c>
      <c r="C54" s="6" t="s">
        <v>61</v>
      </c>
      <c r="D54" s="5" t="s">
        <v>62</v>
      </c>
      <c r="E54" s="5" t="s">
        <v>38</v>
      </c>
      <c r="F54" s="5" t="s">
        <v>39</v>
      </c>
      <c r="G54" s="7">
        <v>2801</v>
      </c>
      <c r="H54" s="8" t="str">
        <f t="shared" si="4"/>
        <v xml:space="preserve">3 </v>
      </c>
      <c r="I54" s="8" t="str">
        <f t="shared" si="5"/>
        <v>3</v>
      </c>
      <c r="J54" s="8" t="str">
        <f t="shared" si="6"/>
        <v>0</v>
      </c>
      <c r="K54" s="8" t="str">
        <f t="shared" si="7"/>
        <v>6</v>
      </c>
      <c r="L54" s="7" t="s">
        <v>29</v>
      </c>
      <c r="M54" s="5" t="s">
        <v>158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5">
        <v>1</v>
      </c>
      <c r="X54" s="5">
        <v>3</v>
      </c>
      <c r="Y54" s="5">
        <v>0.17</v>
      </c>
      <c r="Z54" s="5">
        <v>2558</v>
      </c>
      <c r="AA54" s="5">
        <v>3</v>
      </c>
    </row>
    <row r="55" spans="1:27" ht="16.5" customHeight="1" x14ac:dyDescent="0.2">
      <c r="A55" s="5" t="s">
        <v>27</v>
      </c>
      <c r="B55" s="5" t="s">
        <v>32</v>
      </c>
      <c r="C55" s="6" t="s">
        <v>64</v>
      </c>
      <c r="D55" s="5" t="s">
        <v>65</v>
      </c>
      <c r="E55" s="5" t="s">
        <v>38</v>
      </c>
      <c r="F55" s="5" t="s">
        <v>39</v>
      </c>
      <c r="G55" s="7">
        <v>2801</v>
      </c>
      <c r="H55" s="8" t="str">
        <f t="shared" si="4"/>
        <v xml:space="preserve">3 </v>
      </c>
      <c r="I55" s="8" t="str">
        <f t="shared" si="5"/>
        <v>3</v>
      </c>
      <c r="J55" s="8" t="str">
        <f t="shared" si="6"/>
        <v>0</v>
      </c>
      <c r="K55" s="8" t="str">
        <f t="shared" si="7"/>
        <v>6</v>
      </c>
      <c r="L55" s="7" t="s">
        <v>29</v>
      </c>
      <c r="M55" s="5" t="s">
        <v>160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7</v>
      </c>
      <c r="W55" s="5">
        <v>7</v>
      </c>
      <c r="X55" s="5">
        <v>21</v>
      </c>
      <c r="Y55" s="5">
        <v>1.17</v>
      </c>
      <c r="Z55" s="5">
        <v>2558</v>
      </c>
      <c r="AA55" s="5">
        <v>3</v>
      </c>
    </row>
    <row r="56" spans="1:27" ht="16.5" customHeight="1" x14ac:dyDescent="0.2">
      <c r="A56" s="5" t="s">
        <v>27</v>
      </c>
      <c r="B56" s="5" t="s">
        <v>32</v>
      </c>
      <c r="C56" s="6" t="s">
        <v>66</v>
      </c>
      <c r="D56" s="5" t="s">
        <v>67</v>
      </c>
      <c r="E56" s="5" t="s">
        <v>38</v>
      </c>
      <c r="F56" s="5" t="s">
        <v>39</v>
      </c>
      <c r="G56" s="7">
        <v>2801</v>
      </c>
      <c r="H56" s="8" t="str">
        <f t="shared" ref="H56:H90" si="8">LEFT(L56,2)</f>
        <v xml:space="preserve">3 </v>
      </c>
      <c r="I56" s="8" t="str">
        <f t="shared" ref="I56:I90" si="9">MID(L56,4,1)</f>
        <v>3</v>
      </c>
      <c r="J56" s="8" t="str">
        <f t="shared" ref="J56:J90" si="10">MID(L56,6,1)</f>
        <v>0</v>
      </c>
      <c r="K56" s="8" t="str">
        <f t="shared" ref="K56:K90" si="11">MID(L56,8,1)</f>
        <v>6</v>
      </c>
      <c r="L56" s="7" t="s">
        <v>29</v>
      </c>
      <c r="M56" s="5" t="s">
        <v>160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4</v>
      </c>
      <c r="W56" s="5">
        <v>4</v>
      </c>
      <c r="X56" s="5">
        <v>12</v>
      </c>
      <c r="Y56" s="5">
        <v>0.67</v>
      </c>
      <c r="Z56" s="5">
        <v>2558</v>
      </c>
      <c r="AA56" s="5">
        <v>3</v>
      </c>
    </row>
    <row r="57" spans="1:27" ht="16.5" customHeight="1" x14ac:dyDescent="0.2">
      <c r="A57" s="5" t="s">
        <v>27</v>
      </c>
      <c r="B57" s="5" t="s">
        <v>32</v>
      </c>
      <c r="C57" s="6" t="s">
        <v>68</v>
      </c>
      <c r="D57" s="5" t="s">
        <v>69</v>
      </c>
      <c r="E57" s="5" t="s">
        <v>38</v>
      </c>
      <c r="F57" s="5" t="s">
        <v>39</v>
      </c>
      <c r="G57" s="7">
        <v>2801</v>
      </c>
      <c r="H57" s="8" t="str">
        <f t="shared" si="8"/>
        <v xml:space="preserve">3 </v>
      </c>
      <c r="I57" s="8" t="str">
        <f t="shared" si="9"/>
        <v>3</v>
      </c>
      <c r="J57" s="8" t="str">
        <f t="shared" si="10"/>
        <v>0</v>
      </c>
      <c r="K57" s="8" t="str">
        <f t="shared" si="11"/>
        <v>6</v>
      </c>
      <c r="L57" s="7" t="s">
        <v>29</v>
      </c>
      <c r="M57" s="5" t="s">
        <v>159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2</v>
      </c>
      <c r="W57" s="5">
        <v>2</v>
      </c>
      <c r="X57" s="5">
        <v>6</v>
      </c>
      <c r="Y57" s="5">
        <v>0.33</v>
      </c>
      <c r="Z57" s="5">
        <v>2558</v>
      </c>
      <c r="AA57" s="5">
        <v>3</v>
      </c>
    </row>
    <row r="58" spans="1:27" ht="16.5" customHeight="1" x14ac:dyDescent="0.2">
      <c r="A58" s="5" t="s">
        <v>27</v>
      </c>
      <c r="B58" s="5" t="s">
        <v>32</v>
      </c>
      <c r="C58" s="6" t="s">
        <v>71</v>
      </c>
      <c r="D58" s="5" t="s">
        <v>72</v>
      </c>
      <c r="E58" s="5" t="s">
        <v>38</v>
      </c>
      <c r="F58" s="5" t="s">
        <v>39</v>
      </c>
      <c r="G58" s="7">
        <v>2801</v>
      </c>
      <c r="H58" s="8" t="str">
        <f t="shared" si="8"/>
        <v xml:space="preserve">3 </v>
      </c>
      <c r="I58" s="8" t="str">
        <f t="shared" si="9"/>
        <v>3</v>
      </c>
      <c r="J58" s="8" t="str">
        <f t="shared" si="10"/>
        <v>0</v>
      </c>
      <c r="K58" s="8" t="str">
        <f t="shared" si="11"/>
        <v>6</v>
      </c>
      <c r="L58" s="7" t="s">
        <v>29</v>
      </c>
      <c r="M58" s="5" t="s">
        <v>159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1</v>
      </c>
      <c r="W58" s="5">
        <v>1</v>
      </c>
      <c r="X58" s="5">
        <v>3</v>
      </c>
      <c r="Y58" s="5">
        <v>0.17</v>
      </c>
      <c r="Z58" s="5">
        <v>2558</v>
      </c>
      <c r="AA58" s="5">
        <v>3</v>
      </c>
    </row>
    <row r="59" spans="1:27" ht="16.5" customHeight="1" x14ac:dyDescent="0.2">
      <c r="A59" s="5" t="s">
        <v>27</v>
      </c>
      <c r="B59" s="5" t="s">
        <v>32</v>
      </c>
      <c r="C59" s="6" t="s">
        <v>73</v>
      </c>
      <c r="D59" s="5" t="s">
        <v>111</v>
      </c>
      <c r="E59" s="5" t="s">
        <v>38</v>
      </c>
      <c r="F59" s="5" t="s">
        <v>39</v>
      </c>
      <c r="G59" s="7">
        <v>2801</v>
      </c>
      <c r="H59" s="8" t="str">
        <f t="shared" si="8"/>
        <v xml:space="preserve">3 </v>
      </c>
      <c r="I59" s="8" t="str">
        <f t="shared" si="9"/>
        <v>3</v>
      </c>
      <c r="J59" s="8" t="str">
        <f t="shared" si="10"/>
        <v>0</v>
      </c>
      <c r="K59" s="8" t="str">
        <f t="shared" si="11"/>
        <v>6</v>
      </c>
      <c r="L59" s="7" t="s">
        <v>29</v>
      </c>
      <c r="M59" s="5" t="s">
        <v>155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1</v>
      </c>
      <c r="W59" s="5">
        <v>1</v>
      </c>
      <c r="X59" s="5">
        <v>3</v>
      </c>
      <c r="Y59" s="5">
        <v>0.17</v>
      </c>
      <c r="Z59" s="5">
        <v>2558</v>
      </c>
      <c r="AA59" s="5">
        <v>3</v>
      </c>
    </row>
    <row r="60" spans="1:27" ht="16.5" customHeight="1" x14ac:dyDescent="0.2">
      <c r="A60" s="5" t="s">
        <v>27</v>
      </c>
      <c r="B60" s="5" t="s">
        <v>32</v>
      </c>
      <c r="C60" s="6" t="s">
        <v>73</v>
      </c>
      <c r="D60" s="5" t="s">
        <v>74</v>
      </c>
      <c r="E60" s="5" t="s">
        <v>38</v>
      </c>
      <c r="F60" s="5" t="s">
        <v>39</v>
      </c>
      <c r="G60" s="7">
        <v>2801</v>
      </c>
      <c r="H60" s="8" t="str">
        <f t="shared" si="8"/>
        <v xml:space="preserve">2 </v>
      </c>
      <c r="I60" s="8" t="str">
        <f t="shared" si="9"/>
        <v>2</v>
      </c>
      <c r="J60" s="8" t="str">
        <f t="shared" si="10"/>
        <v>0</v>
      </c>
      <c r="K60" s="8" t="str">
        <f t="shared" si="11"/>
        <v>4</v>
      </c>
      <c r="L60" s="7" t="s">
        <v>30</v>
      </c>
      <c r="M60" s="5" t="s">
        <v>155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9</v>
      </c>
      <c r="W60" s="5">
        <v>9</v>
      </c>
      <c r="X60" s="5">
        <v>18</v>
      </c>
      <c r="Y60" s="5">
        <v>1</v>
      </c>
      <c r="Z60" s="5">
        <v>2558</v>
      </c>
      <c r="AA60" s="5">
        <v>3</v>
      </c>
    </row>
    <row r="61" spans="1:27" ht="16.5" customHeight="1" x14ac:dyDescent="0.2">
      <c r="A61" s="5" t="s">
        <v>27</v>
      </c>
      <c r="B61" s="5" t="s">
        <v>32</v>
      </c>
      <c r="C61" s="6" t="s">
        <v>76</v>
      </c>
      <c r="D61" s="5" t="s">
        <v>77</v>
      </c>
      <c r="E61" s="5" t="s">
        <v>38</v>
      </c>
      <c r="F61" s="5" t="s">
        <v>39</v>
      </c>
      <c r="G61" s="7">
        <v>2801</v>
      </c>
      <c r="H61" s="8" t="str">
        <f t="shared" si="8"/>
        <v xml:space="preserve">3 </v>
      </c>
      <c r="I61" s="8" t="str">
        <f t="shared" si="9"/>
        <v>3</v>
      </c>
      <c r="J61" s="8" t="str">
        <f t="shared" si="10"/>
        <v>0</v>
      </c>
      <c r="K61" s="8" t="str">
        <f t="shared" si="11"/>
        <v>6</v>
      </c>
      <c r="L61" s="7" t="s">
        <v>29</v>
      </c>
      <c r="M61" s="5" t="s">
        <v>155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2</v>
      </c>
      <c r="W61" s="5">
        <v>2</v>
      </c>
      <c r="X61" s="5">
        <v>6</v>
      </c>
      <c r="Y61" s="5">
        <v>0.33</v>
      </c>
      <c r="Z61" s="5">
        <v>2558</v>
      </c>
      <c r="AA61" s="5">
        <v>3</v>
      </c>
    </row>
    <row r="62" spans="1:27" ht="16.5" customHeight="1" x14ac:dyDescent="0.2">
      <c r="A62" s="5" t="s">
        <v>27</v>
      </c>
      <c r="B62" s="5" t="s">
        <v>32</v>
      </c>
      <c r="C62" s="6" t="s">
        <v>79</v>
      </c>
      <c r="D62" s="5" t="s">
        <v>80</v>
      </c>
      <c r="E62" s="5" t="s">
        <v>38</v>
      </c>
      <c r="F62" s="5" t="s">
        <v>39</v>
      </c>
      <c r="G62" s="7">
        <v>2801</v>
      </c>
      <c r="H62" s="8" t="str">
        <f t="shared" si="8"/>
        <v xml:space="preserve">2 </v>
      </c>
      <c r="I62" s="8" t="str">
        <f t="shared" si="9"/>
        <v>2</v>
      </c>
      <c r="J62" s="8" t="str">
        <f t="shared" si="10"/>
        <v>0</v>
      </c>
      <c r="K62" s="8" t="str">
        <f t="shared" si="11"/>
        <v>4</v>
      </c>
      <c r="L62" s="7" t="s">
        <v>30</v>
      </c>
      <c r="M62" s="5" t="s">
        <v>155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3</v>
      </c>
      <c r="W62" s="5">
        <v>3</v>
      </c>
      <c r="X62" s="5">
        <v>6</v>
      </c>
      <c r="Y62" s="5">
        <v>0.33</v>
      </c>
      <c r="Z62" s="5">
        <v>2558</v>
      </c>
      <c r="AA62" s="5">
        <v>3</v>
      </c>
    </row>
    <row r="63" spans="1:27" ht="16.5" customHeight="1" x14ac:dyDescent="0.2">
      <c r="A63" s="5" t="s">
        <v>27</v>
      </c>
      <c r="B63" s="5" t="s">
        <v>32</v>
      </c>
      <c r="C63" s="6" t="s">
        <v>87</v>
      </c>
      <c r="D63" s="5" t="s">
        <v>88</v>
      </c>
      <c r="E63" s="5" t="s">
        <v>38</v>
      </c>
      <c r="F63" s="5" t="s">
        <v>39</v>
      </c>
      <c r="G63" s="7">
        <v>2801</v>
      </c>
      <c r="H63" s="8" t="str">
        <f t="shared" si="8"/>
        <v xml:space="preserve">2 </v>
      </c>
      <c r="I63" s="8" t="str">
        <f t="shared" si="9"/>
        <v>2</v>
      </c>
      <c r="J63" s="8" t="str">
        <f t="shared" si="10"/>
        <v>0</v>
      </c>
      <c r="K63" s="8" t="str">
        <f t="shared" si="11"/>
        <v>4</v>
      </c>
      <c r="L63" s="7" t="s">
        <v>30</v>
      </c>
      <c r="M63" s="5" t="s">
        <v>153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2</v>
      </c>
      <c r="W63" s="5">
        <v>2</v>
      </c>
      <c r="X63" s="5">
        <v>4</v>
      </c>
      <c r="Y63" s="5">
        <v>0.22</v>
      </c>
      <c r="Z63" s="5">
        <v>2558</v>
      </c>
      <c r="AA63" s="5">
        <v>3</v>
      </c>
    </row>
    <row r="64" spans="1:27" ht="16.5" customHeight="1" x14ac:dyDescent="0.2">
      <c r="A64" s="5" t="s">
        <v>27</v>
      </c>
      <c r="B64" s="5" t="s">
        <v>32</v>
      </c>
      <c r="C64" s="6" t="s">
        <v>90</v>
      </c>
      <c r="D64" s="5" t="s">
        <v>91</v>
      </c>
      <c r="E64" s="5" t="s">
        <v>38</v>
      </c>
      <c r="F64" s="5" t="s">
        <v>39</v>
      </c>
      <c r="G64" s="7">
        <v>2801</v>
      </c>
      <c r="H64" s="8" t="str">
        <f t="shared" si="8"/>
        <v xml:space="preserve">3 </v>
      </c>
      <c r="I64" s="8" t="str">
        <f t="shared" si="9"/>
        <v>3</v>
      </c>
      <c r="J64" s="8" t="str">
        <f t="shared" si="10"/>
        <v>0</v>
      </c>
      <c r="K64" s="8" t="str">
        <f t="shared" si="11"/>
        <v>6</v>
      </c>
      <c r="L64" s="7" t="s">
        <v>29</v>
      </c>
      <c r="M64" s="5" t="s">
        <v>165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2</v>
      </c>
      <c r="W64" s="5">
        <v>2</v>
      </c>
      <c r="X64" s="5">
        <v>6</v>
      </c>
      <c r="Y64" s="5">
        <v>0.33</v>
      </c>
      <c r="Z64" s="5">
        <v>2558</v>
      </c>
      <c r="AA64" s="5">
        <v>3</v>
      </c>
    </row>
    <row r="65" spans="1:27" ht="16.5" customHeight="1" x14ac:dyDescent="0.2">
      <c r="A65" s="5" t="s">
        <v>27</v>
      </c>
      <c r="B65" s="5" t="s">
        <v>32</v>
      </c>
      <c r="C65" s="6" t="s">
        <v>95</v>
      </c>
      <c r="D65" s="5" t="s">
        <v>96</v>
      </c>
      <c r="E65" s="5" t="s">
        <v>38</v>
      </c>
      <c r="F65" s="5" t="s">
        <v>39</v>
      </c>
      <c r="G65" s="7">
        <v>2801</v>
      </c>
      <c r="H65" s="8" t="str">
        <f t="shared" si="8"/>
        <v xml:space="preserve">2 </v>
      </c>
      <c r="I65" s="8" t="str">
        <f t="shared" si="9"/>
        <v>2</v>
      </c>
      <c r="J65" s="8" t="str">
        <f t="shared" si="10"/>
        <v>0</v>
      </c>
      <c r="K65" s="8" t="str">
        <f t="shared" si="11"/>
        <v>4</v>
      </c>
      <c r="L65" s="7" t="s">
        <v>30</v>
      </c>
      <c r="M65" s="5" t="s">
        <v>160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8</v>
      </c>
      <c r="W65" s="5">
        <v>8</v>
      </c>
      <c r="X65" s="5">
        <v>16</v>
      </c>
      <c r="Y65" s="5">
        <v>0.89</v>
      </c>
      <c r="Z65" s="5">
        <v>2558</v>
      </c>
      <c r="AA65" s="5">
        <v>3</v>
      </c>
    </row>
    <row r="66" spans="1:27" ht="16.5" customHeight="1" x14ac:dyDescent="0.2">
      <c r="A66" s="5" t="s">
        <v>27</v>
      </c>
      <c r="B66" s="5" t="s">
        <v>32</v>
      </c>
      <c r="C66" s="6" t="s">
        <v>100</v>
      </c>
      <c r="D66" s="5" t="s">
        <v>101</v>
      </c>
      <c r="E66" s="5" t="s">
        <v>38</v>
      </c>
      <c r="F66" s="5" t="s">
        <v>39</v>
      </c>
      <c r="G66" s="7">
        <v>2801</v>
      </c>
      <c r="H66" s="8" t="str">
        <f t="shared" si="8"/>
        <v xml:space="preserve">3 </v>
      </c>
      <c r="I66" s="8" t="str">
        <f t="shared" si="9"/>
        <v>3</v>
      </c>
      <c r="J66" s="8" t="str">
        <f t="shared" si="10"/>
        <v>0</v>
      </c>
      <c r="K66" s="8" t="str">
        <f t="shared" si="11"/>
        <v>6</v>
      </c>
      <c r="L66" s="7" t="s">
        <v>29</v>
      </c>
      <c r="M66" s="5" t="s">
        <v>165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1</v>
      </c>
      <c r="W66" s="5">
        <v>1</v>
      </c>
      <c r="X66" s="5">
        <v>3</v>
      </c>
      <c r="Y66" s="5">
        <v>0.17</v>
      </c>
      <c r="Z66" s="5">
        <v>2558</v>
      </c>
      <c r="AA66" s="5">
        <v>3</v>
      </c>
    </row>
    <row r="67" spans="1:27" ht="16.5" customHeight="1" x14ac:dyDescent="0.2">
      <c r="A67" s="5" t="s">
        <v>27</v>
      </c>
      <c r="B67" s="5" t="s">
        <v>32</v>
      </c>
      <c r="C67" s="6" t="s">
        <v>105</v>
      </c>
      <c r="D67" s="5" t="s">
        <v>106</v>
      </c>
      <c r="E67" s="5" t="s">
        <v>38</v>
      </c>
      <c r="F67" s="5" t="s">
        <v>39</v>
      </c>
      <c r="G67" s="7">
        <v>2801</v>
      </c>
      <c r="H67" s="8" t="str">
        <f t="shared" si="8"/>
        <v xml:space="preserve">3 </v>
      </c>
      <c r="I67" s="8" t="str">
        <f t="shared" si="9"/>
        <v>3</v>
      </c>
      <c r="J67" s="8" t="str">
        <f t="shared" si="10"/>
        <v>0</v>
      </c>
      <c r="K67" s="8" t="str">
        <f t="shared" si="11"/>
        <v>6</v>
      </c>
      <c r="L67" s="7" t="s">
        <v>29</v>
      </c>
      <c r="M67" s="5" t="s">
        <v>160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1</v>
      </c>
      <c r="W67" s="5">
        <v>1</v>
      </c>
      <c r="X67" s="5">
        <v>3</v>
      </c>
      <c r="Y67" s="5">
        <v>0.17</v>
      </c>
      <c r="Z67" s="5">
        <v>2558</v>
      </c>
      <c r="AA67" s="5">
        <v>3</v>
      </c>
    </row>
    <row r="68" spans="1:27" ht="16.5" customHeight="1" x14ac:dyDescent="0.2">
      <c r="A68" s="5" t="s">
        <v>27</v>
      </c>
      <c r="B68" s="5" t="s">
        <v>32</v>
      </c>
      <c r="C68" s="6" t="s">
        <v>167</v>
      </c>
      <c r="D68" s="5" t="s">
        <v>80</v>
      </c>
      <c r="E68" s="5" t="s">
        <v>38</v>
      </c>
      <c r="F68" s="5" t="s">
        <v>39</v>
      </c>
      <c r="G68" s="7">
        <v>2801</v>
      </c>
      <c r="H68" s="8" t="str">
        <f t="shared" si="8"/>
        <v xml:space="preserve">2 </v>
      </c>
      <c r="I68" s="8" t="str">
        <f t="shared" si="9"/>
        <v>2</v>
      </c>
      <c r="J68" s="8" t="str">
        <f t="shared" si="10"/>
        <v>0</v>
      </c>
      <c r="K68" s="8" t="str">
        <f t="shared" si="11"/>
        <v>4</v>
      </c>
      <c r="L68" s="7" t="s">
        <v>30</v>
      </c>
      <c r="M68" s="5" t="s">
        <v>155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1</v>
      </c>
      <c r="W68" s="5">
        <v>1</v>
      </c>
      <c r="X68" s="5">
        <v>2</v>
      </c>
      <c r="Y68" s="5">
        <v>0.11</v>
      </c>
      <c r="Z68" s="5">
        <v>2558</v>
      </c>
      <c r="AA68" s="5">
        <v>3</v>
      </c>
    </row>
    <row r="69" spans="1:27" ht="16.5" customHeight="1" x14ac:dyDescent="0.2">
      <c r="A69" s="5" t="s">
        <v>27</v>
      </c>
      <c r="B69" s="5" t="s">
        <v>32</v>
      </c>
      <c r="C69" s="6" t="s">
        <v>108</v>
      </c>
      <c r="D69" s="5" t="s">
        <v>109</v>
      </c>
      <c r="E69" s="5" t="s">
        <v>38</v>
      </c>
      <c r="F69" s="5" t="s">
        <v>39</v>
      </c>
      <c r="G69" s="7">
        <v>2801</v>
      </c>
      <c r="H69" s="8" t="str">
        <f t="shared" si="8"/>
        <v xml:space="preserve">3 </v>
      </c>
      <c r="I69" s="8" t="str">
        <f t="shared" si="9"/>
        <v>3</v>
      </c>
      <c r="J69" s="8" t="str">
        <f t="shared" si="10"/>
        <v>0</v>
      </c>
      <c r="K69" s="8" t="str">
        <f t="shared" si="11"/>
        <v>6</v>
      </c>
      <c r="L69" s="7" t="s">
        <v>29</v>
      </c>
      <c r="M69" s="5" t="s">
        <v>153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1</v>
      </c>
      <c r="W69" s="5">
        <v>1</v>
      </c>
      <c r="X69" s="5">
        <v>3</v>
      </c>
      <c r="Y69" s="5">
        <v>0.17</v>
      </c>
      <c r="Z69" s="5">
        <v>2558</v>
      </c>
      <c r="AA69" s="5">
        <v>3</v>
      </c>
    </row>
    <row r="70" spans="1:27" ht="16.5" customHeight="1" x14ac:dyDescent="0.2">
      <c r="A70" s="5" t="s">
        <v>27</v>
      </c>
      <c r="B70" s="5" t="s">
        <v>32</v>
      </c>
      <c r="C70" s="6" t="s">
        <v>110</v>
      </c>
      <c r="D70" s="5" t="s">
        <v>111</v>
      </c>
      <c r="E70" s="5" t="s">
        <v>38</v>
      </c>
      <c r="F70" s="5" t="s">
        <v>39</v>
      </c>
      <c r="G70" s="7">
        <v>2801</v>
      </c>
      <c r="H70" s="8" t="str">
        <f t="shared" si="8"/>
        <v xml:space="preserve">3 </v>
      </c>
      <c r="I70" s="8" t="str">
        <f t="shared" si="9"/>
        <v>3</v>
      </c>
      <c r="J70" s="8" t="str">
        <f t="shared" si="10"/>
        <v>0</v>
      </c>
      <c r="K70" s="8" t="str">
        <f t="shared" si="11"/>
        <v>6</v>
      </c>
      <c r="L70" s="7" t="s">
        <v>29</v>
      </c>
      <c r="M70" s="5" t="s">
        <v>155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9</v>
      </c>
      <c r="W70" s="5">
        <v>9</v>
      </c>
      <c r="X70" s="5">
        <v>27</v>
      </c>
      <c r="Y70" s="5">
        <v>1.5</v>
      </c>
      <c r="Z70" s="5">
        <v>2558</v>
      </c>
      <c r="AA70" s="5">
        <v>3</v>
      </c>
    </row>
    <row r="71" spans="1:27" ht="16.5" customHeight="1" x14ac:dyDescent="0.2">
      <c r="A71" s="5" t="s">
        <v>27</v>
      </c>
      <c r="B71" s="5" t="s">
        <v>32</v>
      </c>
      <c r="C71" s="6" t="s">
        <v>110</v>
      </c>
      <c r="D71" s="5" t="s">
        <v>74</v>
      </c>
      <c r="E71" s="5" t="s">
        <v>38</v>
      </c>
      <c r="F71" s="5" t="s">
        <v>39</v>
      </c>
      <c r="G71" s="7">
        <v>2801</v>
      </c>
      <c r="H71" s="8" t="str">
        <f t="shared" si="8"/>
        <v xml:space="preserve">2 </v>
      </c>
      <c r="I71" s="8" t="str">
        <f t="shared" si="9"/>
        <v>2</v>
      </c>
      <c r="J71" s="8" t="str">
        <f t="shared" si="10"/>
        <v>0</v>
      </c>
      <c r="K71" s="8" t="str">
        <f t="shared" si="11"/>
        <v>4</v>
      </c>
      <c r="L71" s="7" t="s">
        <v>30</v>
      </c>
      <c r="M71" s="5" t="s">
        <v>155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1</v>
      </c>
      <c r="W71" s="5">
        <v>1</v>
      </c>
      <c r="X71" s="5">
        <v>2</v>
      </c>
      <c r="Y71" s="5">
        <v>0.11</v>
      </c>
      <c r="Z71" s="5">
        <v>2558</v>
      </c>
      <c r="AA71" s="5">
        <v>3</v>
      </c>
    </row>
    <row r="72" spans="1:27" ht="16.5" customHeight="1" x14ac:dyDescent="0.2">
      <c r="A72" s="5" t="s">
        <v>27</v>
      </c>
      <c r="B72" s="5" t="s">
        <v>32</v>
      </c>
      <c r="C72" s="6" t="s">
        <v>112</v>
      </c>
      <c r="D72" s="5" t="s">
        <v>113</v>
      </c>
      <c r="E72" s="5" t="s">
        <v>38</v>
      </c>
      <c r="F72" s="5" t="s">
        <v>39</v>
      </c>
      <c r="G72" s="7">
        <v>2801</v>
      </c>
      <c r="H72" s="8" t="str">
        <f t="shared" si="8"/>
        <v xml:space="preserve">3 </v>
      </c>
      <c r="I72" s="8" t="str">
        <f t="shared" si="9"/>
        <v>3</v>
      </c>
      <c r="J72" s="8" t="str">
        <f t="shared" si="10"/>
        <v>0</v>
      </c>
      <c r="K72" s="8" t="str">
        <f t="shared" si="11"/>
        <v>6</v>
      </c>
      <c r="L72" s="7" t="s">
        <v>29</v>
      </c>
      <c r="M72" s="5" t="s">
        <v>159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1</v>
      </c>
      <c r="W72" s="5">
        <v>1</v>
      </c>
      <c r="X72" s="5">
        <v>3</v>
      </c>
      <c r="Y72" s="5">
        <v>0.17</v>
      </c>
      <c r="Z72" s="5">
        <v>2558</v>
      </c>
      <c r="AA72" s="5">
        <v>3</v>
      </c>
    </row>
    <row r="73" spans="1:27" ht="16.5" customHeight="1" x14ac:dyDescent="0.2">
      <c r="A73" s="5" t="s">
        <v>27</v>
      </c>
      <c r="B73" s="5" t="s">
        <v>32</v>
      </c>
      <c r="C73" s="6" t="s">
        <v>118</v>
      </c>
      <c r="D73" s="5" t="s">
        <v>119</v>
      </c>
      <c r="E73" s="5" t="s">
        <v>38</v>
      </c>
      <c r="F73" s="5" t="s">
        <v>39</v>
      </c>
      <c r="G73" s="7">
        <v>2801</v>
      </c>
      <c r="H73" s="8" t="str">
        <f t="shared" si="8"/>
        <v xml:space="preserve">3 </v>
      </c>
      <c r="I73" s="8" t="str">
        <f t="shared" si="9"/>
        <v>3</v>
      </c>
      <c r="J73" s="8" t="str">
        <f t="shared" si="10"/>
        <v>0</v>
      </c>
      <c r="K73" s="8" t="str">
        <f t="shared" si="11"/>
        <v>6</v>
      </c>
      <c r="L73" s="7" t="s">
        <v>29</v>
      </c>
      <c r="M73" s="5" t="s">
        <v>170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1</v>
      </c>
      <c r="W73" s="5">
        <v>1</v>
      </c>
      <c r="X73" s="5">
        <v>3</v>
      </c>
      <c r="Y73" s="5">
        <v>0.17</v>
      </c>
      <c r="Z73" s="5">
        <v>2558</v>
      </c>
      <c r="AA73" s="5">
        <v>3</v>
      </c>
    </row>
    <row r="74" spans="1:27" ht="16.5" customHeight="1" x14ac:dyDescent="0.2">
      <c r="A74" s="5" t="s">
        <v>27</v>
      </c>
      <c r="B74" s="5" t="s">
        <v>32</v>
      </c>
      <c r="C74" s="6" t="s">
        <v>123</v>
      </c>
      <c r="D74" s="5" t="s">
        <v>124</v>
      </c>
      <c r="E74" s="5" t="s">
        <v>38</v>
      </c>
      <c r="F74" s="5" t="s">
        <v>39</v>
      </c>
      <c r="G74" s="7">
        <v>2801</v>
      </c>
      <c r="H74" s="8" t="str">
        <f t="shared" si="8"/>
        <v xml:space="preserve">2 </v>
      </c>
      <c r="I74" s="8" t="str">
        <f t="shared" si="9"/>
        <v>2</v>
      </c>
      <c r="J74" s="8" t="str">
        <f t="shared" si="10"/>
        <v>0</v>
      </c>
      <c r="K74" s="8" t="str">
        <f t="shared" si="11"/>
        <v>4</v>
      </c>
      <c r="L74" s="7" t="s">
        <v>30</v>
      </c>
      <c r="M74" s="5" t="s">
        <v>158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2</v>
      </c>
      <c r="W74" s="5">
        <v>2</v>
      </c>
      <c r="X74" s="5">
        <v>4</v>
      </c>
      <c r="Y74" s="5">
        <v>0.22</v>
      </c>
      <c r="Z74" s="5">
        <v>2558</v>
      </c>
      <c r="AA74" s="5">
        <v>3</v>
      </c>
    </row>
    <row r="75" spans="1:27" ht="16.5" customHeight="1" x14ac:dyDescent="0.2">
      <c r="A75" s="5" t="s">
        <v>27</v>
      </c>
      <c r="B75" s="5" t="s">
        <v>32</v>
      </c>
      <c r="C75" s="6" t="s">
        <v>125</v>
      </c>
      <c r="D75" s="5" t="s">
        <v>126</v>
      </c>
      <c r="E75" s="5" t="s">
        <v>38</v>
      </c>
      <c r="F75" s="5" t="s">
        <v>39</v>
      </c>
      <c r="G75" s="7">
        <v>2801</v>
      </c>
      <c r="H75" s="8" t="str">
        <f t="shared" si="8"/>
        <v xml:space="preserve">2 </v>
      </c>
      <c r="I75" s="8" t="str">
        <f t="shared" si="9"/>
        <v>2</v>
      </c>
      <c r="J75" s="8" t="str">
        <f t="shared" si="10"/>
        <v>0</v>
      </c>
      <c r="K75" s="8" t="str">
        <f t="shared" si="11"/>
        <v>4</v>
      </c>
      <c r="L75" s="7" t="s">
        <v>30</v>
      </c>
      <c r="M75" s="5" t="s">
        <v>158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5</v>
      </c>
      <c r="W75" s="5">
        <v>5</v>
      </c>
      <c r="X75" s="5">
        <v>10</v>
      </c>
      <c r="Y75" s="5">
        <v>0.56000000000000005</v>
      </c>
      <c r="Z75" s="5">
        <v>2558</v>
      </c>
      <c r="AA75" s="5">
        <v>3</v>
      </c>
    </row>
    <row r="76" spans="1:27" ht="16.5" customHeight="1" x14ac:dyDescent="0.2">
      <c r="A76" s="5" t="s">
        <v>27</v>
      </c>
      <c r="B76" s="5" t="s">
        <v>32</v>
      </c>
      <c r="C76" s="6" t="s">
        <v>171</v>
      </c>
      <c r="D76" s="5" t="s">
        <v>172</v>
      </c>
      <c r="E76" s="5" t="s">
        <v>38</v>
      </c>
      <c r="F76" s="5" t="s">
        <v>39</v>
      </c>
      <c r="G76" s="7">
        <v>2801</v>
      </c>
      <c r="H76" s="8" t="str">
        <f t="shared" si="8"/>
        <v xml:space="preserve">3 </v>
      </c>
      <c r="I76" s="8" t="str">
        <f t="shared" si="9"/>
        <v>3</v>
      </c>
      <c r="J76" s="8" t="str">
        <f t="shared" si="10"/>
        <v>0</v>
      </c>
      <c r="K76" s="8" t="str">
        <f t="shared" si="11"/>
        <v>6</v>
      </c>
      <c r="L76" s="7" t="s">
        <v>29</v>
      </c>
      <c r="M76" s="5" t="s">
        <v>161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1</v>
      </c>
      <c r="W76" s="5">
        <v>1</v>
      </c>
      <c r="X76" s="5">
        <v>3</v>
      </c>
      <c r="Y76" s="5">
        <v>0.17</v>
      </c>
      <c r="Z76" s="5">
        <v>2558</v>
      </c>
      <c r="AA76" s="5">
        <v>3</v>
      </c>
    </row>
    <row r="77" spans="1:27" ht="16.5" customHeight="1" x14ac:dyDescent="0.2">
      <c r="A77" s="5" t="s">
        <v>27</v>
      </c>
      <c r="B77" s="5" t="s">
        <v>32</v>
      </c>
      <c r="C77" s="6" t="s">
        <v>127</v>
      </c>
      <c r="D77" s="5" t="s">
        <v>128</v>
      </c>
      <c r="E77" s="5" t="s">
        <v>38</v>
      </c>
      <c r="F77" s="5" t="s">
        <v>39</v>
      </c>
      <c r="G77" s="7">
        <v>2101</v>
      </c>
      <c r="H77" s="8" t="str">
        <f t="shared" si="8"/>
        <v xml:space="preserve">3 </v>
      </c>
      <c r="I77" s="8" t="str">
        <f t="shared" si="9"/>
        <v>3</v>
      </c>
      <c r="J77" s="8" t="str">
        <f t="shared" si="10"/>
        <v>0</v>
      </c>
      <c r="K77" s="8" t="str">
        <f t="shared" si="11"/>
        <v>6</v>
      </c>
      <c r="L77" s="7" t="s">
        <v>29</v>
      </c>
      <c r="M77" s="5" t="s">
        <v>158</v>
      </c>
      <c r="N77" s="5">
        <v>0</v>
      </c>
      <c r="O77" s="5">
        <v>0</v>
      </c>
      <c r="P77" s="5">
        <v>18</v>
      </c>
      <c r="Q77" s="5">
        <v>0</v>
      </c>
      <c r="R77" s="5">
        <v>7</v>
      </c>
      <c r="S77" s="5">
        <v>31</v>
      </c>
      <c r="T77" s="5">
        <v>0</v>
      </c>
      <c r="U77" s="5">
        <v>0</v>
      </c>
      <c r="V77" s="5">
        <v>0</v>
      </c>
      <c r="W77" s="5">
        <v>56</v>
      </c>
      <c r="X77" s="5">
        <v>168</v>
      </c>
      <c r="Y77" s="5">
        <v>9.33</v>
      </c>
      <c r="Z77" s="5">
        <v>2558</v>
      </c>
      <c r="AA77" s="5">
        <v>3</v>
      </c>
    </row>
    <row r="78" spans="1:27" ht="16.5" customHeight="1" x14ac:dyDescent="0.2">
      <c r="A78" s="5" t="s">
        <v>27</v>
      </c>
      <c r="B78" s="5" t="s">
        <v>32</v>
      </c>
      <c r="C78" s="6" t="s">
        <v>132</v>
      </c>
      <c r="D78" s="5" t="s">
        <v>133</v>
      </c>
      <c r="E78" s="5" t="s">
        <v>38</v>
      </c>
      <c r="F78" s="5" t="s">
        <v>39</v>
      </c>
      <c r="G78" s="7">
        <v>2801</v>
      </c>
      <c r="H78" s="8" t="str">
        <f t="shared" si="8"/>
        <v xml:space="preserve">3 </v>
      </c>
      <c r="I78" s="8" t="str">
        <f t="shared" si="9"/>
        <v>3</v>
      </c>
      <c r="J78" s="8" t="str">
        <f t="shared" si="10"/>
        <v>0</v>
      </c>
      <c r="K78" s="8" t="str">
        <f t="shared" si="11"/>
        <v>6</v>
      </c>
      <c r="L78" s="7" t="s">
        <v>29</v>
      </c>
      <c r="M78" s="5" t="s">
        <v>161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2</v>
      </c>
      <c r="X78" s="5">
        <v>6</v>
      </c>
      <c r="Y78" s="5">
        <v>0.33</v>
      </c>
      <c r="Z78" s="5">
        <v>2558</v>
      </c>
      <c r="AA78" s="5">
        <v>3</v>
      </c>
    </row>
    <row r="79" spans="1:27" ht="16.5" customHeight="1" x14ac:dyDescent="0.2">
      <c r="A79" s="5" t="s">
        <v>27</v>
      </c>
      <c r="B79" s="5" t="s">
        <v>32</v>
      </c>
      <c r="C79" s="6" t="s">
        <v>134</v>
      </c>
      <c r="D79" s="5" t="s">
        <v>135</v>
      </c>
      <c r="E79" s="5" t="s">
        <v>38</v>
      </c>
      <c r="F79" s="5" t="s">
        <v>39</v>
      </c>
      <c r="G79" s="7">
        <v>2101</v>
      </c>
      <c r="H79" s="8" t="str">
        <f t="shared" si="8"/>
        <v xml:space="preserve">3 </v>
      </c>
      <c r="I79" s="8" t="str">
        <f t="shared" si="9"/>
        <v>3</v>
      </c>
      <c r="J79" s="8" t="str">
        <f t="shared" si="10"/>
        <v>0</v>
      </c>
      <c r="K79" s="8" t="str">
        <f t="shared" si="11"/>
        <v>6</v>
      </c>
      <c r="L79" s="7" t="s">
        <v>29</v>
      </c>
      <c r="M79" s="5" t="s">
        <v>170</v>
      </c>
      <c r="N79" s="5">
        <v>0</v>
      </c>
      <c r="O79" s="5">
        <v>0</v>
      </c>
      <c r="P79" s="5">
        <v>11</v>
      </c>
      <c r="Q79" s="5">
        <v>0</v>
      </c>
      <c r="R79" s="5">
        <v>22</v>
      </c>
      <c r="S79" s="5">
        <v>16</v>
      </c>
      <c r="T79" s="5">
        <v>0</v>
      </c>
      <c r="U79" s="5">
        <v>0</v>
      </c>
      <c r="V79" s="5">
        <v>0</v>
      </c>
      <c r="W79" s="5">
        <v>49</v>
      </c>
      <c r="X79" s="5">
        <v>147</v>
      </c>
      <c r="Y79" s="5">
        <v>8.17</v>
      </c>
      <c r="Z79" s="5">
        <v>2558</v>
      </c>
      <c r="AA79" s="5">
        <v>3</v>
      </c>
    </row>
    <row r="80" spans="1:27" ht="16.5" customHeight="1" x14ac:dyDescent="0.2">
      <c r="A80" s="5" t="s">
        <v>27</v>
      </c>
      <c r="B80" s="5" t="s">
        <v>32</v>
      </c>
      <c r="C80" s="6" t="s">
        <v>136</v>
      </c>
      <c r="D80" s="5" t="s">
        <v>137</v>
      </c>
      <c r="E80" s="5" t="s">
        <v>38</v>
      </c>
      <c r="F80" s="5" t="s">
        <v>39</v>
      </c>
      <c r="G80" s="7">
        <v>2801</v>
      </c>
      <c r="H80" s="8" t="str">
        <f t="shared" si="8"/>
        <v xml:space="preserve">3 </v>
      </c>
      <c r="I80" s="8" t="str">
        <f t="shared" si="9"/>
        <v>3</v>
      </c>
      <c r="J80" s="8" t="str">
        <f t="shared" si="10"/>
        <v>0</v>
      </c>
      <c r="K80" s="8" t="str">
        <f t="shared" si="11"/>
        <v>6</v>
      </c>
      <c r="L80" s="7" t="s">
        <v>29</v>
      </c>
      <c r="M80" s="5" t="s">
        <v>161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1</v>
      </c>
      <c r="W80" s="5">
        <v>1</v>
      </c>
      <c r="X80" s="5">
        <v>3</v>
      </c>
      <c r="Y80" s="5">
        <v>0.17</v>
      </c>
      <c r="Z80" s="5">
        <v>2558</v>
      </c>
      <c r="AA80" s="5">
        <v>3</v>
      </c>
    </row>
    <row r="81" spans="1:27" ht="16.5" customHeight="1" x14ac:dyDescent="0.2">
      <c r="A81" s="5" t="s">
        <v>27</v>
      </c>
      <c r="B81" s="5" t="s">
        <v>32</v>
      </c>
      <c r="C81" s="6" t="s">
        <v>141</v>
      </c>
      <c r="D81" s="5" t="s">
        <v>142</v>
      </c>
      <c r="E81" s="5" t="s">
        <v>38</v>
      </c>
      <c r="F81" s="5" t="s">
        <v>39</v>
      </c>
      <c r="G81" s="7">
        <v>2101</v>
      </c>
      <c r="H81" s="8" t="str">
        <f t="shared" si="8"/>
        <v xml:space="preserve">3 </v>
      </c>
      <c r="I81" s="8" t="str">
        <f t="shared" si="9"/>
        <v>3</v>
      </c>
      <c r="J81" s="8" t="str">
        <f t="shared" si="10"/>
        <v>0</v>
      </c>
      <c r="K81" s="8" t="str">
        <f t="shared" si="11"/>
        <v>6</v>
      </c>
      <c r="L81" s="7" t="s">
        <v>29</v>
      </c>
      <c r="M81" s="5" t="s">
        <v>153</v>
      </c>
      <c r="N81" s="5">
        <v>0</v>
      </c>
      <c r="O81" s="5">
        <v>0</v>
      </c>
      <c r="P81" s="5">
        <v>35</v>
      </c>
      <c r="Q81" s="5">
        <v>0</v>
      </c>
      <c r="R81" s="5">
        <v>39</v>
      </c>
      <c r="S81" s="5">
        <v>6</v>
      </c>
      <c r="T81" s="5">
        <v>0</v>
      </c>
      <c r="U81" s="5">
        <v>0</v>
      </c>
      <c r="V81" s="5">
        <v>0</v>
      </c>
      <c r="W81" s="5">
        <v>80</v>
      </c>
      <c r="X81" s="5">
        <v>240</v>
      </c>
      <c r="Y81" s="5">
        <v>13.33</v>
      </c>
      <c r="Z81" s="5">
        <v>2558</v>
      </c>
      <c r="AA81" s="5">
        <v>3</v>
      </c>
    </row>
    <row r="82" spans="1:27" ht="16.5" customHeight="1" x14ac:dyDescent="0.2">
      <c r="A82" s="5" t="s">
        <v>27</v>
      </c>
      <c r="B82" s="5" t="s">
        <v>32</v>
      </c>
      <c r="C82" s="6" t="s">
        <v>147</v>
      </c>
      <c r="D82" s="5" t="s">
        <v>148</v>
      </c>
      <c r="E82" s="5" t="s">
        <v>38</v>
      </c>
      <c r="F82" s="5" t="s">
        <v>39</v>
      </c>
      <c r="G82" s="7">
        <v>2101</v>
      </c>
      <c r="H82" s="8" t="str">
        <f t="shared" si="8"/>
        <v xml:space="preserve">3 </v>
      </c>
      <c r="I82" s="8" t="str">
        <f t="shared" si="9"/>
        <v>0</v>
      </c>
      <c r="J82" s="8" t="str">
        <f t="shared" si="10"/>
        <v>9</v>
      </c>
      <c r="K82" s="8" t="str">
        <f t="shared" si="11"/>
        <v>0</v>
      </c>
      <c r="L82" s="7" t="s">
        <v>34</v>
      </c>
      <c r="M82" s="5" t="s">
        <v>173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1</v>
      </c>
      <c r="W82" s="5">
        <v>1</v>
      </c>
      <c r="X82" s="5">
        <v>3</v>
      </c>
      <c r="Y82" s="5">
        <v>0.17</v>
      </c>
      <c r="Z82" s="5">
        <v>2558</v>
      </c>
      <c r="AA82" s="5">
        <v>3</v>
      </c>
    </row>
    <row r="83" spans="1:27" ht="16.5" customHeight="1" x14ac:dyDescent="0.2">
      <c r="A83" s="5"/>
      <c r="B83" s="5"/>
      <c r="C83" s="6"/>
      <c r="D83" s="5"/>
      <c r="E83" s="5"/>
      <c r="F83" s="5"/>
      <c r="G83" s="7"/>
      <c r="H83" s="8"/>
      <c r="I83" s="8"/>
      <c r="J83" s="8"/>
      <c r="K83" s="8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6.5" customHeight="1" x14ac:dyDescent="0.2">
      <c r="A84" s="5" t="s">
        <v>174</v>
      </c>
      <c r="B84" s="5" t="s">
        <v>28</v>
      </c>
      <c r="C84" s="6" t="s">
        <v>36</v>
      </c>
      <c r="D84" s="5" t="s">
        <v>37</v>
      </c>
      <c r="E84" s="5" t="s">
        <v>38</v>
      </c>
      <c r="F84" s="5" t="s">
        <v>39</v>
      </c>
      <c r="G84" s="7">
        <v>801</v>
      </c>
      <c r="H84" s="8" t="str">
        <f t="shared" si="8"/>
        <v xml:space="preserve">3 </v>
      </c>
      <c r="I84" s="8" t="str">
        <f t="shared" si="9"/>
        <v>3</v>
      </c>
      <c r="J84" s="8" t="str">
        <f t="shared" si="10"/>
        <v>0</v>
      </c>
      <c r="K84" s="8" t="str">
        <f t="shared" si="11"/>
        <v>6</v>
      </c>
      <c r="L84" s="7" t="s">
        <v>29</v>
      </c>
      <c r="M84" s="5" t="s">
        <v>40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9</v>
      </c>
      <c r="W84" s="5">
        <v>9</v>
      </c>
      <c r="X84" s="5">
        <v>27</v>
      </c>
      <c r="Y84" s="5">
        <v>1.5</v>
      </c>
      <c r="Z84" s="5">
        <v>2558</v>
      </c>
      <c r="AA84" s="5">
        <v>3</v>
      </c>
    </row>
    <row r="85" spans="1:27" ht="16.5" customHeight="1" x14ac:dyDescent="0.2">
      <c r="A85" s="5" t="s">
        <v>174</v>
      </c>
      <c r="B85" s="5" t="s">
        <v>28</v>
      </c>
      <c r="C85" s="6" t="s">
        <v>41</v>
      </c>
      <c r="D85" s="5" t="s">
        <v>42</v>
      </c>
      <c r="E85" s="5" t="s">
        <v>38</v>
      </c>
      <c r="F85" s="5" t="s">
        <v>39</v>
      </c>
      <c r="G85" s="7">
        <v>801</v>
      </c>
      <c r="H85" s="8" t="str">
        <f t="shared" si="8"/>
        <v xml:space="preserve">2 </v>
      </c>
      <c r="I85" s="8" t="str">
        <f t="shared" si="9"/>
        <v>2</v>
      </c>
      <c r="J85" s="8" t="str">
        <f t="shared" si="10"/>
        <v>0</v>
      </c>
      <c r="K85" s="8" t="str">
        <f t="shared" si="11"/>
        <v>4</v>
      </c>
      <c r="L85" s="7" t="s">
        <v>30</v>
      </c>
      <c r="M85" s="5" t="s">
        <v>43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7</v>
      </c>
      <c r="W85" s="5">
        <v>7</v>
      </c>
      <c r="X85" s="5">
        <v>14</v>
      </c>
      <c r="Y85" s="5">
        <v>0.78</v>
      </c>
      <c r="Z85" s="5">
        <v>2558</v>
      </c>
      <c r="AA85" s="5">
        <v>3</v>
      </c>
    </row>
    <row r="86" spans="1:27" ht="16.5" customHeight="1" x14ac:dyDescent="0.2">
      <c r="A86" s="5" t="s">
        <v>174</v>
      </c>
      <c r="B86" s="5" t="s">
        <v>28</v>
      </c>
      <c r="C86" s="6" t="s">
        <v>47</v>
      </c>
      <c r="D86" s="5" t="s">
        <v>48</v>
      </c>
      <c r="E86" s="5" t="s">
        <v>38</v>
      </c>
      <c r="F86" s="5" t="s">
        <v>39</v>
      </c>
      <c r="G86" s="7">
        <v>801</v>
      </c>
      <c r="H86" s="8" t="str">
        <f t="shared" si="8"/>
        <v xml:space="preserve">3 </v>
      </c>
      <c r="I86" s="8" t="str">
        <f t="shared" si="9"/>
        <v>3</v>
      </c>
      <c r="J86" s="8" t="str">
        <f t="shared" si="10"/>
        <v>0</v>
      </c>
      <c r="K86" s="8" t="str">
        <f t="shared" si="11"/>
        <v>6</v>
      </c>
      <c r="L86" s="7" t="s">
        <v>29</v>
      </c>
      <c r="M86" s="5" t="s">
        <v>49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2</v>
      </c>
      <c r="W86" s="5">
        <v>2</v>
      </c>
      <c r="X86" s="5">
        <v>6</v>
      </c>
      <c r="Y86" s="5">
        <v>0.33</v>
      </c>
      <c r="Z86" s="5">
        <v>2558</v>
      </c>
      <c r="AA86" s="5">
        <v>3</v>
      </c>
    </row>
    <row r="87" spans="1:27" ht="16.5" customHeight="1" x14ac:dyDescent="0.2">
      <c r="A87" s="5" t="s">
        <v>174</v>
      </c>
      <c r="B87" s="5" t="s">
        <v>28</v>
      </c>
      <c r="C87" s="6" t="s">
        <v>55</v>
      </c>
      <c r="D87" s="5" t="s">
        <v>56</v>
      </c>
      <c r="E87" s="5" t="s">
        <v>38</v>
      </c>
      <c r="F87" s="5" t="s">
        <v>39</v>
      </c>
      <c r="G87" s="7">
        <v>1201</v>
      </c>
      <c r="H87" s="8" t="str">
        <f t="shared" si="8"/>
        <v xml:space="preserve">3 </v>
      </c>
      <c r="I87" s="8" t="str">
        <f t="shared" si="9"/>
        <v>3</v>
      </c>
      <c r="J87" s="8" t="str">
        <f t="shared" si="10"/>
        <v>0</v>
      </c>
      <c r="K87" s="8" t="str">
        <f t="shared" si="11"/>
        <v>6</v>
      </c>
      <c r="L87" s="7" t="s">
        <v>29</v>
      </c>
      <c r="M87" s="5" t="s">
        <v>57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41</v>
      </c>
      <c r="W87" s="5">
        <v>41</v>
      </c>
      <c r="X87" s="5">
        <v>123</v>
      </c>
      <c r="Y87" s="5">
        <v>6.83</v>
      </c>
      <c r="Z87" s="5">
        <v>2558</v>
      </c>
      <c r="AA87" s="5">
        <v>3</v>
      </c>
    </row>
    <row r="88" spans="1:27" ht="16.5" customHeight="1" x14ac:dyDescent="0.2">
      <c r="A88" s="5" t="s">
        <v>174</v>
      </c>
      <c r="B88" s="5" t="s">
        <v>28</v>
      </c>
      <c r="C88" s="6" t="s">
        <v>58</v>
      </c>
      <c r="D88" s="5" t="s">
        <v>59</v>
      </c>
      <c r="E88" s="5" t="s">
        <v>38</v>
      </c>
      <c r="F88" s="5" t="s">
        <v>39</v>
      </c>
      <c r="G88" s="7">
        <v>801</v>
      </c>
      <c r="H88" s="8" t="str">
        <f t="shared" si="8"/>
        <v xml:space="preserve">2 </v>
      </c>
      <c r="I88" s="8" t="str">
        <f t="shared" si="9"/>
        <v>2</v>
      </c>
      <c r="J88" s="8" t="str">
        <f t="shared" si="10"/>
        <v>0</v>
      </c>
      <c r="K88" s="8" t="str">
        <f t="shared" si="11"/>
        <v>4</v>
      </c>
      <c r="L88" s="7" t="s">
        <v>30</v>
      </c>
      <c r="M88" s="5" t="s">
        <v>60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1</v>
      </c>
      <c r="W88" s="5">
        <v>1</v>
      </c>
      <c r="X88" s="5">
        <v>2</v>
      </c>
      <c r="Y88" s="5">
        <v>0.11</v>
      </c>
      <c r="Z88" s="5">
        <v>2558</v>
      </c>
      <c r="AA88" s="5">
        <v>3</v>
      </c>
    </row>
    <row r="89" spans="1:27" ht="16.5" customHeight="1" x14ac:dyDescent="0.2">
      <c r="A89" s="5" t="s">
        <v>174</v>
      </c>
      <c r="B89" s="5" t="s">
        <v>28</v>
      </c>
      <c r="C89" s="6" t="s">
        <v>61</v>
      </c>
      <c r="D89" s="5" t="s">
        <v>62</v>
      </c>
      <c r="E89" s="5" t="s">
        <v>38</v>
      </c>
      <c r="F89" s="5" t="s">
        <v>39</v>
      </c>
      <c r="G89" s="7">
        <v>801</v>
      </c>
      <c r="H89" s="8" t="str">
        <f t="shared" si="8"/>
        <v xml:space="preserve">3 </v>
      </c>
      <c r="I89" s="8" t="str">
        <f t="shared" si="9"/>
        <v>3</v>
      </c>
      <c r="J89" s="8" t="str">
        <f t="shared" si="10"/>
        <v>0</v>
      </c>
      <c r="K89" s="8" t="str">
        <f t="shared" si="11"/>
        <v>6</v>
      </c>
      <c r="L89" s="7" t="s">
        <v>29</v>
      </c>
      <c r="M89" s="5" t="s">
        <v>63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8</v>
      </c>
      <c r="W89" s="5">
        <v>8</v>
      </c>
      <c r="X89" s="5">
        <v>24</v>
      </c>
      <c r="Y89" s="5">
        <v>1.33</v>
      </c>
      <c r="Z89" s="5">
        <v>2558</v>
      </c>
      <c r="AA89" s="5">
        <v>3</v>
      </c>
    </row>
    <row r="90" spans="1:27" ht="16.5" customHeight="1" x14ac:dyDescent="0.2">
      <c r="A90" s="5" t="s">
        <v>174</v>
      </c>
      <c r="B90" s="5" t="s">
        <v>28</v>
      </c>
      <c r="C90" s="6" t="s">
        <v>64</v>
      </c>
      <c r="D90" s="5" t="s">
        <v>65</v>
      </c>
      <c r="E90" s="5" t="s">
        <v>38</v>
      </c>
      <c r="F90" s="5" t="s">
        <v>39</v>
      </c>
      <c r="G90" s="7">
        <v>801</v>
      </c>
      <c r="H90" s="8" t="str">
        <f t="shared" si="8"/>
        <v xml:space="preserve">3 </v>
      </c>
      <c r="I90" s="8" t="str">
        <f t="shared" si="9"/>
        <v>3</v>
      </c>
      <c r="J90" s="8" t="str">
        <f t="shared" si="10"/>
        <v>0</v>
      </c>
      <c r="K90" s="8" t="str">
        <f t="shared" si="11"/>
        <v>6</v>
      </c>
      <c r="L90" s="7" t="s">
        <v>29</v>
      </c>
      <c r="M90" s="5" t="s">
        <v>57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2</v>
      </c>
      <c r="W90" s="5">
        <v>2</v>
      </c>
      <c r="X90" s="5">
        <v>6</v>
      </c>
      <c r="Y90" s="5">
        <v>0.33</v>
      </c>
      <c r="Z90" s="5">
        <v>2558</v>
      </c>
      <c r="AA90" s="5">
        <v>3</v>
      </c>
    </row>
    <row r="91" spans="1:27" ht="16.5" customHeight="1" x14ac:dyDescent="0.2">
      <c r="A91" s="5" t="s">
        <v>174</v>
      </c>
      <c r="B91" s="5" t="s">
        <v>28</v>
      </c>
      <c r="C91" s="6" t="s">
        <v>66</v>
      </c>
      <c r="D91" s="5" t="s">
        <v>67</v>
      </c>
      <c r="E91" s="5" t="s">
        <v>38</v>
      </c>
      <c r="F91" s="5" t="s">
        <v>39</v>
      </c>
      <c r="G91" s="7">
        <v>801</v>
      </c>
      <c r="H91" s="8" t="str">
        <f t="shared" ref="H91:H116" si="12">LEFT(L91,2)</f>
        <v xml:space="preserve">3 </v>
      </c>
      <c r="I91" s="8" t="str">
        <f t="shared" ref="I91:I116" si="13">MID(L91,4,1)</f>
        <v>3</v>
      </c>
      <c r="J91" s="8" t="str">
        <f t="shared" ref="J91:J116" si="14">MID(L91,6,1)</f>
        <v>0</v>
      </c>
      <c r="K91" s="8" t="str">
        <f t="shared" ref="K91:K116" si="15">MID(L91,8,1)</f>
        <v>6</v>
      </c>
      <c r="L91" s="7" t="s">
        <v>29</v>
      </c>
      <c r="M91" s="5" t="s">
        <v>57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8</v>
      </c>
      <c r="W91" s="5">
        <v>8</v>
      </c>
      <c r="X91" s="5">
        <v>24</v>
      </c>
      <c r="Y91" s="5">
        <v>1.33</v>
      </c>
      <c r="Z91" s="5">
        <v>2558</v>
      </c>
      <c r="AA91" s="5">
        <v>3</v>
      </c>
    </row>
    <row r="92" spans="1:27" ht="16.5" customHeight="1" x14ac:dyDescent="0.2">
      <c r="A92" s="5" t="s">
        <v>174</v>
      </c>
      <c r="B92" s="5" t="s">
        <v>28</v>
      </c>
      <c r="C92" s="6" t="s">
        <v>68</v>
      </c>
      <c r="D92" s="5" t="s">
        <v>69</v>
      </c>
      <c r="E92" s="5" t="s">
        <v>38</v>
      </c>
      <c r="F92" s="5" t="s">
        <v>39</v>
      </c>
      <c r="G92" s="7">
        <v>801</v>
      </c>
      <c r="H92" s="8" t="str">
        <f t="shared" si="12"/>
        <v xml:space="preserve">3 </v>
      </c>
      <c r="I92" s="8" t="str">
        <f t="shared" si="13"/>
        <v>3</v>
      </c>
      <c r="J92" s="8" t="str">
        <f t="shared" si="14"/>
        <v>0</v>
      </c>
      <c r="K92" s="8" t="str">
        <f t="shared" si="15"/>
        <v>6</v>
      </c>
      <c r="L92" s="7" t="s">
        <v>29</v>
      </c>
      <c r="M92" s="5" t="s">
        <v>70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1</v>
      </c>
      <c r="W92" s="5">
        <v>1</v>
      </c>
      <c r="X92" s="5">
        <v>3</v>
      </c>
      <c r="Y92" s="5">
        <v>0.17</v>
      </c>
      <c r="Z92" s="5">
        <v>2558</v>
      </c>
      <c r="AA92" s="5">
        <v>3</v>
      </c>
    </row>
    <row r="93" spans="1:27" ht="16.5" customHeight="1" x14ac:dyDescent="0.2">
      <c r="A93" s="5" t="s">
        <v>174</v>
      </c>
      <c r="B93" s="5" t="s">
        <v>28</v>
      </c>
      <c r="C93" s="6" t="s">
        <v>71</v>
      </c>
      <c r="D93" s="5" t="s">
        <v>72</v>
      </c>
      <c r="E93" s="5" t="s">
        <v>38</v>
      </c>
      <c r="F93" s="5" t="s">
        <v>39</v>
      </c>
      <c r="G93" s="7">
        <v>801</v>
      </c>
      <c r="H93" s="8" t="str">
        <f t="shared" si="12"/>
        <v xml:space="preserve">3 </v>
      </c>
      <c r="I93" s="8" t="str">
        <f t="shared" si="13"/>
        <v>3</v>
      </c>
      <c r="J93" s="8" t="str">
        <f t="shared" si="14"/>
        <v>0</v>
      </c>
      <c r="K93" s="8" t="str">
        <f t="shared" si="15"/>
        <v>6</v>
      </c>
      <c r="L93" s="7" t="s">
        <v>29</v>
      </c>
      <c r="M93" s="5" t="s">
        <v>40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2</v>
      </c>
      <c r="W93" s="5">
        <v>2</v>
      </c>
      <c r="X93" s="5">
        <v>6</v>
      </c>
      <c r="Y93" s="5">
        <v>0.33</v>
      </c>
      <c r="Z93" s="5">
        <v>2558</v>
      </c>
      <c r="AA93" s="5">
        <v>3</v>
      </c>
    </row>
    <row r="94" spans="1:27" ht="16.5" customHeight="1" x14ac:dyDescent="0.2">
      <c r="A94" s="5" t="s">
        <v>174</v>
      </c>
      <c r="B94" s="5" t="s">
        <v>28</v>
      </c>
      <c r="C94" s="6" t="s">
        <v>73</v>
      </c>
      <c r="D94" s="5" t="s">
        <v>74</v>
      </c>
      <c r="E94" s="5" t="s">
        <v>38</v>
      </c>
      <c r="F94" s="5" t="s">
        <v>39</v>
      </c>
      <c r="G94" s="7">
        <v>801</v>
      </c>
      <c r="H94" s="8" t="str">
        <f t="shared" si="12"/>
        <v xml:space="preserve">2 </v>
      </c>
      <c r="I94" s="8" t="str">
        <f t="shared" si="13"/>
        <v>2</v>
      </c>
      <c r="J94" s="8" t="str">
        <f t="shared" si="14"/>
        <v>0</v>
      </c>
      <c r="K94" s="8" t="str">
        <f t="shared" si="15"/>
        <v>4</v>
      </c>
      <c r="L94" s="7" t="s">
        <v>30</v>
      </c>
      <c r="M94" s="5" t="s">
        <v>75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10</v>
      </c>
      <c r="W94" s="5">
        <v>10</v>
      </c>
      <c r="X94" s="5">
        <v>20</v>
      </c>
      <c r="Y94" s="5">
        <v>1.1100000000000001</v>
      </c>
      <c r="Z94" s="5">
        <v>2558</v>
      </c>
      <c r="AA94" s="5">
        <v>3</v>
      </c>
    </row>
    <row r="95" spans="1:27" ht="16.5" customHeight="1" x14ac:dyDescent="0.2">
      <c r="A95" s="5" t="s">
        <v>174</v>
      </c>
      <c r="B95" s="5" t="s">
        <v>28</v>
      </c>
      <c r="C95" s="6" t="s">
        <v>76</v>
      </c>
      <c r="D95" s="5" t="s">
        <v>77</v>
      </c>
      <c r="E95" s="5" t="s">
        <v>38</v>
      </c>
      <c r="F95" s="5" t="s">
        <v>39</v>
      </c>
      <c r="G95" s="7">
        <v>801</v>
      </c>
      <c r="H95" s="8" t="str">
        <f t="shared" si="12"/>
        <v xml:space="preserve">3 </v>
      </c>
      <c r="I95" s="8" t="str">
        <f t="shared" si="13"/>
        <v>3</v>
      </c>
      <c r="J95" s="8" t="str">
        <f t="shared" si="14"/>
        <v>0</v>
      </c>
      <c r="K95" s="8" t="str">
        <f t="shared" si="15"/>
        <v>6</v>
      </c>
      <c r="L95" s="7" t="s">
        <v>29</v>
      </c>
      <c r="M95" s="5" t="s">
        <v>78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2</v>
      </c>
      <c r="W95" s="5">
        <v>2</v>
      </c>
      <c r="X95" s="5">
        <v>6</v>
      </c>
      <c r="Y95" s="5">
        <v>0.33</v>
      </c>
      <c r="Z95" s="5">
        <v>2558</v>
      </c>
      <c r="AA95" s="5">
        <v>3</v>
      </c>
    </row>
    <row r="96" spans="1:27" ht="16.5" customHeight="1" x14ac:dyDescent="0.2">
      <c r="A96" s="5" t="s">
        <v>174</v>
      </c>
      <c r="B96" s="5" t="s">
        <v>28</v>
      </c>
      <c r="C96" s="6" t="s">
        <v>87</v>
      </c>
      <c r="D96" s="5" t="s">
        <v>88</v>
      </c>
      <c r="E96" s="5" t="s">
        <v>38</v>
      </c>
      <c r="F96" s="5" t="s">
        <v>39</v>
      </c>
      <c r="G96" s="7">
        <v>801</v>
      </c>
      <c r="H96" s="8" t="str">
        <f t="shared" si="12"/>
        <v xml:space="preserve">2 </v>
      </c>
      <c r="I96" s="8" t="str">
        <f t="shared" si="13"/>
        <v>2</v>
      </c>
      <c r="J96" s="8" t="str">
        <f t="shared" si="14"/>
        <v>0</v>
      </c>
      <c r="K96" s="8" t="str">
        <f t="shared" si="15"/>
        <v>4</v>
      </c>
      <c r="L96" s="7" t="s">
        <v>30</v>
      </c>
      <c r="M96" s="5" t="s">
        <v>89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6</v>
      </c>
      <c r="W96" s="5">
        <v>6</v>
      </c>
      <c r="X96" s="5">
        <v>12</v>
      </c>
      <c r="Y96" s="5">
        <v>0.67</v>
      </c>
      <c r="Z96" s="5">
        <v>2558</v>
      </c>
      <c r="AA96" s="5">
        <v>3</v>
      </c>
    </row>
    <row r="97" spans="1:27" ht="16.5" customHeight="1" x14ac:dyDescent="0.2">
      <c r="A97" s="5" t="s">
        <v>174</v>
      </c>
      <c r="B97" s="5" t="s">
        <v>28</v>
      </c>
      <c r="C97" s="6" t="s">
        <v>90</v>
      </c>
      <c r="D97" s="5" t="s">
        <v>91</v>
      </c>
      <c r="E97" s="5" t="s">
        <v>38</v>
      </c>
      <c r="F97" s="5" t="s">
        <v>39</v>
      </c>
      <c r="G97" s="7">
        <v>801</v>
      </c>
      <c r="H97" s="8" t="str">
        <f t="shared" si="12"/>
        <v xml:space="preserve">3 </v>
      </c>
      <c r="I97" s="8" t="str">
        <f t="shared" si="13"/>
        <v>3</v>
      </c>
      <c r="J97" s="8" t="str">
        <f t="shared" si="14"/>
        <v>0</v>
      </c>
      <c r="K97" s="8" t="str">
        <f t="shared" si="15"/>
        <v>6</v>
      </c>
      <c r="L97" s="7" t="s">
        <v>29</v>
      </c>
      <c r="M97" s="5" t="s">
        <v>92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1</v>
      </c>
      <c r="W97" s="5">
        <v>1</v>
      </c>
      <c r="X97" s="5">
        <v>3</v>
      </c>
      <c r="Y97" s="5">
        <v>0.17</v>
      </c>
      <c r="Z97" s="5">
        <v>2558</v>
      </c>
      <c r="AA97" s="5">
        <v>3</v>
      </c>
    </row>
    <row r="98" spans="1:27" ht="16.5" customHeight="1" x14ac:dyDescent="0.2">
      <c r="A98" s="5" t="s">
        <v>174</v>
      </c>
      <c r="B98" s="5" t="s">
        <v>28</v>
      </c>
      <c r="C98" s="6" t="s">
        <v>95</v>
      </c>
      <c r="D98" s="5" t="s">
        <v>96</v>
      </c>
      <c r="E98" s="5" t="s">
        <v>38</v>
      </c>
      <c r="F98" s="5" t="s">
        <v>39</v>
      </c>
      <c r="G98" s="7">
        <v>801</v>
      </c>
      <c r="H98" s="8" t="str">
        <f t="shared" si="12"/>
        <v xml:space="preserve">2 </v>
      </c>
      <c r="I98" s="8" t="str">
        <f t="shared" si="13"/>
        <v>2</v>
      </c>
      <c r="J98" s="8" t="str">
        <f t="shared" si="14"/>
        <v>0</v>
      </c>
      <c r="K98" s="8" t="str">
        <f t="shared" si="15"/>
        <v>4</v>
      </c>
      <c r="L98" s="7" t="s">
        <v>30</v>
      </c>
      <c r="M98" s="5" t="s">
        <v>57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3</v>
      </c>
      <c r="W98" s="5">
        <v>3</v>
      </c>
      <c r="X98" s="5">
        <v>6</v>
      </c>
      <c r="Y98" s="5">
        <v>0.33</v>
      </c>
      <c r="Z98" s="5">
        <v>2558</v>
      </c>
      <c r="AA98" s="5">
        <v>3</v>
      </c>
    </row>
    <row r="99" spans="1:27" ht="16.5" customHeight="1" x14ac:dyDescent="0.2">
      <c r="A99" s="5" t="s">
        <v>174</v>
      </c>
      <c r="B99" s="5" t="s">
        <v>28</v>
      </c>
      <c r="C99" s="6" t="s">
        <v>100</v>
      </c>
      <c r="D99" s="5" t="s">
        <v>101</v>
      </c>
      <c r="E99" s="5" t="s">
        <v>38</v>
      </c>
      <c r="F99" s="5" t="s">
        <v>39</v>
      </c>
      <c r="G99" s="7">
        <v>801</v>
      </c>
      <c r="H99" s="8" t="str">
        <f t="shared" si="12"/>
        <v xml:space="preserve">3 </v>
      </c>
      <c r="I99" s="8" t="str">
        <f t="shared" si="13"/>
        <v>3</v>
      </c>
      <c r="J99" s="8" t="str">
        <f t="shared" si="14"/>
        <v>0</v>
      </c>
      <c r="K99" s="8" t="str">
        <f t="shared" si="15"/>
        <v>6</v>
      </c>
      <c r="L99" s="7" t="s">
        <v>29</v>
      </c>
      <c r="M99" s="5" t="s">
        <v>57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7</v>
      </c>
      <c r="W99" s="5">
        <v>7</v>
      </c>
      <c r="X99" s="5">
        <v>21</v>
      </c>
      <c r="Y99" s="5">
        <v>1.17</v>
      </c>
      <c r="Z99" s="5">
        <v>2558</v>
      </c>
      <c r="AA99" s="5">
        <v>3</v>
      </c>
    </row>
    <row r="100" spans="1:27" ht="16.5" customHeight="1" x14ac:dyDescent="0.2">
      <c r="A100" s="5" t="s">
        <v>174</v>
      </c>
      <c r="B100" s="5" t="s">
        <v>28</v>
      </c>
      <c r="C100" s="6" t="s">
        <v>102</v>
      </c>
      <c r="D100" s="5" t="s">
        <v>103</v>
      </c>
      <c r="E100" s="5" t="s">
        <v>38</v>
      </c>
      <c r="F100" s="5" t="s">
        <v>39</v>
      </c>
      <c r="G100" s="7">
        <v>801</v>
      </c>
      <c r="H100" s="8" t="str">
        <f t="shared" si="12"/>
        <v xml:space="preserve">3 </v>
      </c>
      <c r="I100" s="8" t="str">
        <f t="shared" si="13"/>
        <v>3</v>
      </c>
      <c r="J100" s="8" t="str">
        <f t="shared" si="14"/>
        <v>0</v>
      </c>
      <c r="K100" s="8" t="str">
        <f t="shared" si="15"/>
        <v>6</v>
      </c>
      <c r="L100" s="7" t="s">
        <v>29</v>
      </c>
      <c r="M100" s="5" t="s">
        <v>104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3</v>
      </c>
      <c r="W100" s="5">
        <v>3</v>
      </c>
      <c r="X100" s="5">
        <v>9</v>
      </c>
      <c r="Y100" s="5">
        <v>0.5</v>
      </c>
      <c r="Z100" s="5">
        <v>2558</v>
      </c>
      <c r="AA100" s="5">
        <v>3</v>
      </c>
    </row>
    <row r="101" spans="1:27" ht="16.5" customHeight="1" x14ac:dyDescent="0.2">
      <c r="A101" s="5" t="s">
        <v>174</v>
      </c>
      <c r="B101" s="5" t="s">
        <v>28</v>
      </c>
      <c r="C101" s="6" t="s">
        <v>105</v>
      </c>
      <c r="D101" s="5" t="s">
        <v>106</v>
      </c>
      <c r="E101" s="5" t="s">
        <v>38</v>
      </c>
      <c r="F101" s="5" t="s">
        <v>39</v>
      </c>
      <c r="G101" s="7">
        <v>801</v>
      </c>
      <c r="H101" s="8" t="str">
        <f t="shared" si="12"/>
        <v xml:space="preserve">3 </v>
      </c>
      <c r="I101" s="8" t="str">
        <f t="shared" si="13"/>
        <v>3</v>
      </c>
      <c r="J101" s="8" t="str">
        <f t="shared" si="14"/>
        <v>0</v>
      </c>
      <c r="K101" s="8" t="str">
        <f t="shared" si="15"/>
        <v>6</v>
      </c>
      <c r="L101" s="7" t="s">
        <v>29</v>
      </c>
      <c r="M101" s="5" t="s">
        <v>107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3</v>
      </c>
      <c r="W101" s="5">
        <v>3</v>
      </c>
      <c r="X101" s="5">
        <v>9</v>
      </c>
      <c r="Y101" s="5">
        <v>0.5</v>
      </c>
      <c r="Z101" s="5">
        <v>2558</v>
      </c>
      <c r="AA101" s="5">
        <v>3</v>
      </c>
    </row>
    <row r="102" spans="1:27" ht="16.5" customHeight="1" x14ac:dyDescent="0.2">
      <c r="A102" s="5" t="s">
        <v>174</v>
      </c>
      <c r="B102" s="5" t="s">
        <v>28</v>
      </c>
      <c r="C102" s="6" t="s">
        <v>110</v>
      </c>
      <c r="D102" s="5" t="s">
        <v>111</v>
      </c>
      <c r="E102" s="5" t="s">
        <v>38</v>
      </c>
      <c r="F102" s="5" t="s">
        <v>39</v>
      </c>
      <c r="G102" s="7">
        <v>801</v>
      </c>
      <c r="H102" s="8" t="str">
        <f t="shared" si="12"/>
        <v xml:space="preserve">3 </v>
      </c>
      <c r="I102" s="8" t="str">
        <f t="shared" si="13"/>
        <v>3</v>
      </c>
      <c r="J102" s="8" t="str">
        <f t="shared" si="14"/>
        <v>0</v>
      </c>
      <c r="K102" s="8" t="str">
        <f t="shared" si="15"/>
        <v>6</v>
      </c>
      <c r="L102" s="7" t="s">
        <v>29</v>
      </c>
      <c r="M102" s="5" t="s">
        <v>70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3</v>
      </c>
      <c r="W102" s="5">
        <v>3</v>
      </c>
      <c r="X102" s="5">
        <v>9</v>
      </c>
      <c r="Y102" s="5">
        <v>0.5</v>
      </c>
      <c r="Z102" s="5">
        <v>2558</v>
      </c>
      <c r="AA102" s="5">
        <v>3</v>
      </c>
    </row>
    <row r="103" spans="1:27" ht="16.5" customHeight="1" x14ac:dyDescent="0.2">
      <c r="A103" s="5" t="s">
        <v>174</v>
      </c>
      <c r="B103" s="5" t="s">
        <v>28</v>
      </c>
      <c r="C103" s="6" t="s">
        <v>116</v>
      </c>
      <c r="D103" s="5" t="s">
        <v>117</v>
      </c>
      <c r="E103" s="5" t="s">
        <v>38</v>
      </c>
      <c r="F103" s="5" t="s">
        <v>39</v>
      </c>
      <c r="G103" s="7">
        <v>1201</v>
      </c>
      <c r="H103" s="8" t="str">
        <f t="shared" si="12"/>
        <v xml:space="preserve">3 </v>
      </c>
      <c r="I103" s="8" t="str">
        <f t="shared" si="13"/>
        <v>3</v>
      </c>
      <c r="J103" s="8" t="str">
        <f t="shared" si="14"/>
        <v>0</v>
      </c>
      <c r="K103" s="8" t="str">
        <f t="shared" si="15"/>
        <v>6</v>
      </c>
      <c r="L103" s="7" t="s">
        <v>29</v>
      </c>
      <c r="M103" s="5" t="s">
        <v>81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3</v>
      </c>
      <c r="V103" s="5">
        <v>37</v>
      </c>
      <c r="W103" s="5">
        <v>40</v>
      </c>
      <c r="X103" s="5">
        <v>120</v>
      </c>
      <c r="Y103" s="5">
        <v>6.67</v>
      </c>
      <c r="Z103" s="5">
        <v>2558</v>
      </c>
      <c r="AA103" s="5">
        <v>3</v>
      </c>
    </row>
    <row r="104" spans="1:27" ht="16.5" customHeight="1" x14ac:dyDescent="0.2">
      <c r="A104" s="5" t="s">
        <v>174</v>
      </c>
      <c r="B104" s="5" t="s">
        <v>28</v>
      </c>
      <c r="C104" s="6" t="s">
        <v>118</v>
      </c>
      <c r="D104" s="5" t="s">
        <v>119</v>
      </c>
      <c r="E104" s="5" t="s">
        <v>38</v>
      </c>
      <c r="F104" s="5" t="s">
        <v>39</v>
      </c>
      <c r="G104" s="7">
        <v>801</v>
      </c>
      <c r="H104" s="8" t="str">
        <f t="shared" si="12"/>
        <v xml:space="preserve">3 </v>
      </c>
      <c r="I104" s="8" t="str">
        <f t="shared" si="13"/>
        <v>3</v>
      </c>
      <c r="J104" s="8" t="str">
        <f t="shared" si="14"/>
        <v>0</v>
      </c>
      <c r="K104" s="8" t="str">
        <f t="shared" si="15"/>
        <v>6</v>
      </c>
      <c r="L104" s="7" t="s">
        <v>29</v>
      </c>
      <c r="M104" s="5" t="s">
        <v>70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2</v>
      </c>
      <c r="W104" s="5">
        <v>2</v>
      </c>
      <c r="X104" s="5">
        <v>6</v>
      </c>
      <c r="Y104" s="5">
        <v>0.33</v>
      </c>
      <c r="Z104" s="5">
        <v>2558</v>
      </c>
      <c r="AA104" s="5">
        <v>3</v>
      </c>
    </row>
    <row r="105" spans="1:27" ht="16.5" customHeight="1" x14ac:dyDescent="0.2">
      <c r="A105" s="5" t="s">
        <v>174</v>
      </c>
      <c r="B105" s="5" t="s">
        <v>28</v>
      </c>
      <c r="C105" s="6" t="s">
        <v>120</v>
      </c>
      <c r="D105" s="5" t="s">
        <v>121</v>
      </c>
      <c r="E105" s="5" t="s">
        <v>38</v>
      </c>
      <c r="F105" s="5" t="s">
        <v>39</v>
      </c>
      <c r="G105" s="7">
        <v>801</v>
      </c>
      <c r="H105" s="8" t="str">
        <f t="shared" si="12"/>
        <v xml:space="preserve">3 </v>
      </c>
      <c r="I105" s="8" t="str">
        <f t="shared" si="13"/>
        <v>3</v>
      </c>
      <c r="J105" s="8" t="str">
        <f t="shared" si="14"/>
        <v>0</v>
      </c>
      <c r="K105" s="8" t="str">
        <f t="shared" si="15"/>
        <v>6</v>
      </c>
      <c r="L105" s="7" t="s">
        <v>29</v>
      </c>
      <c r="M105" s="5" t="s">
        <v>122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4</v>
      </c>
      <c r="W105" s="5">
        <v>4</v>
      </c>
      <c r="X105" s="5">
        <v>12</v>
      </c>
      <c r="Y105" s="5">
        <v>0.67</v>
      </c>
      <c r="Z105" s="5">
        <v>2558</v>
      </c>
      <c r="AA105" s="5">
        <v>3</v>
      </c>
    </row>
    <row r="106" spans="1:27" ht="16.5" customHeight="1" x14ac:dyDescent="0.2">
      <c r="A106" s="5" t="s">
        <v>174</v>
      </c>
      <c r="B106" s="5" t="s">
        <v>28</v>
      </c>
      <c r="C106" s="6" t="s">
        <v>123</v>
      </c>
      <c r="D106" s="5" t="s">
        <v>124</v>
      </c>
      <c r="E106" s="5" t="s">
        <v>38</v>
      </c>
      <c r="F106" s="5" t="s">
        <v>39</v>
      </c>
      <c r="G106" s="7">
        <v>801</v>
      </c>
      <c r="H106" s="8" t="str">
        <f t="shared" si="12"/>
        <v xml:space="preserve">2 </v>
      </c>
      <c r="I106" s="8" t="str">
        <f t="shared" si="13"/>
        <v>2</v>
      </c>
      <c r="J106" s="8" t="str">
        <f t="shared" si="14"/>
        <v>0</v>
      </c>
      <c r="K106" s="8" t="str">
        <f t="shared" si="15"/>
        <v>4</v>
      </c>
      <c r="L106" s="7" t="s">
        <v>30</v>
      </c>
      <c r="M106" s="5" t="s">
        <v>99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13</v>
      </c>
      <c r="W106" s="5">
        <v>13</v>
      </c>
      <c r="X106" s="5">
        <v>26</v>
      </c>
      <c r="Y106" s="5">
        <v>1.44</v>
      </c>
      <c r="Z106" s="5">
        <v>2558</v>
      </c>
      <c r="AA106" s="5">
        <v>3</v>
      </c>
    </row>
    <row r="107" spans="1:27" ht="16.5" customHeight="1" x14ac:dyDescent="0.2">
      <c r="A107" s="5" t="s">
        <v>174</v>
      </c>
      <c r="B107" s="5" t="s">
        <v>28</v>
      </c>
      <c r="C107" s="6" t="s">
        <v>125</v>
      </c>
      <c r="D107" s="5" t="s">
        <v>126</v>
      </c>
      <c r="E107" s="5" t="s">
        <v>38</v>
      </c>
      <c r="F107" s="5" t="s">
        <v>39</v>
      </c>
      <c r="G107" s="7">
        <v>801</v>
      </c>
      <c r="H107" s="8" t="str">
        <f t="shared" si="12"/>
        <v xml:space="preserve">2 </v>
      </c>
      <c r="I107" s="8" t="str">
        <f t="shared" si="13"/>
        <v>2</v>
      </c>
      <c r="J107" s="8" t="str">
        <f t="shared" si="14"/>
        <v>0</v>
      </c>
      <c r="K107" s="8" t="str">
        <f t="shared" si="15"/>
        <v>4</v>
      </c>
      <c r="L107" s="7" t="s">
        <v>30</v>
      </c>
      <c r="M107" s="5" t="s">
        <v>99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2</v>
      </c>
      <c r="W107" s="5">
        <v>2</v>
      </c>
      <c r="X107" s="5">
        <v>4</v>
      </c>
      <c r="Y107" s="5">
        <v>0.22</v>
      </c>
      <c r="Z107" s="5">
        <v>2558</v>
      </c>
      <c r="AA107" s="5">
        <v>3</v>
      </c>
    </row>
    <row r="108" spans="1:27" ht="16.5" customHeight="1" x14ac:dyDescent="0.2">
      <c r="A108" s="5" t="s">
        <v>174</v>
      </c>
      <c r="B108" s="5" t="s">
        <v>28</v>
      </c>
      <c r="C108" s="6" t="s">
        <v>127</v>
      </c>
      <c r="D108" s="5" t="s">
        <v>128</v>
      </c>
      <c r="E108" s="5" t="s">
        <v>38</v>
      </c>
      <c r="F108" s="5" t="s">
        <v>39</v>
      </c>
      <c r="G108" s="7">
        <v>1201</v>
      </c>
      <c r="H108" s="8" t="str">
        <f t="shared" si="12"/>
        <v xml:space="preserve">3 </v>
      </c>
      <c r="I108" s="8" t="str">
        <f t="shared" si="13"/>
        <v>3</v>
      </c>
      <c r="J108" s="8" t="str">
        <f t="shared" si="14"/>
        <v>0</v>
      </c>
      <c r="K108" s="8" t="str">
        <f t="shared" si="15"/>
        <v>6</v>
      </c>
      <c r="L108" s="7" t="s">
        <v>29</v>
      </c>
      <c r="M108" s="5" t="s">
        <v>46</v>
      </c>
      <c r="N108" s="5">
        <v>0</v>
      </c>
      <c r="O108" s="5">
        <v>1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33</v>
      </c>
      <c r="W108" s="5">
        <v>34</v>
      </c>
      <c r="X108" s="5">
        <v>102</v>
      </c>
      <c r="Y108" s="5">
        <v>5.67</v>
      </c>
      <c r="Z108" s="5">
        <v>2558</v>
      </c>
      <c r="AA108" s="5">
        <v>3</v>
      </c>
    </row>
    <row r="109" spans="1:27" ht="16.5" customHeight="1" x14ac:dyDescent="0.2">
      <c r="A109" s="5" t="s">
        <v>174</v>
      </c>
      <c r="B109" s="5" t="s">
        <v>28</v>
      </c>
      <c r="C109" s="6" t="s">
        <v>129</v>
      </c>
      <c r="D109" s="5" t="s">
        <v>130</v>
      </c>
      <c r="E109" s="5" t="s">
        <v>38</v>
      </c>
      <c r="F109" s="5" t="s">
        <v>39</v>
      </c>
      <c r="G109" s="7">
        <v>1201</v>
      </c>
      <c r="H109" s="8" t="str">
        <f t="shared" si="12"/>
        <v xml:space="preserve">3 </v>
      </c>
      <c r="I109" s="8" t="str">
        <f t="shared" si="13"/>
        <v>3</v>
      </c>
      <c r="J109" s="8" t="str">
        <f t="shared" si="14"/>
        <v>0</v>
      </c>
      <c r="K109" s="8" t="str">
        <f t="shared" si="15"/>
        <v>6</v>
      </c>
      <c r="L109" s="7" t="s">
        <v>29</v>
      </c>
      <c r="M109" s="5" t="s">
        <v>131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33</v>
      </c>
      <c r="W109" s="5">
        <v>33</v>
      </c>
      <c r="X109" s="5">
        <v>99</v>
      </c>
      <c r="Y109" s="5">
        <v>5.5</v>
      </c>
      <c r="Z109" s="5">
        <v>2558</v>
      </c>
      <c r="AA109" s="5">
        <v>3</v>
      </c>
    </row>
    <row r="110" spans="1:27" ht="16.5" customHeight="1" x14ac:dyDescent="0.2">
      <c r="A110" s="5" t="s">
        <v>174</v>
      </c>
      <c r="B110" s="5" t="s">
        <v>28</v>
      </c>
      <c r="C110" s="6" t="s">
        <v>132</v>
      </c>
      <c r="D110" s="5" t="s">
        <v>133</v>
      </c>
      <c r="E110" s="5" t="s">
        <v>38</v>
      </c>
      <c r="F110" s="5" t="s">
        <v>39</v>
      </c>
      <c r="G110" s="7">
        <v>801</v>
      </c>
      <c r="H110" s="8" t="str">
        <f t="shared" si="12"/>
        <v xml:space="preserve">3 </v>
      </c>
      <c r="I110" s="8" t="str">
        <f t="shared" si="13"/>
        <v>3</v>
      </c>
      <c r="J110" s="8" t="str">
        <f t="shared" si="14"/>
        <v>0</v>
      </c>
      <c r="K110" s="8" t="str">
        <f t="shared" si="15"/>
        <v>6</v>
      </c>
      <c r="L110" s="7" t="s">
        <v>29</v>
      </c>
      <c r="M110" s="5" t="s">
        <v>84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1</v>
      </c>
      <c r="W110" s="5">
        <v>1</v>
      </c>
      <c r="X110" s="5">
        <v>3</v>
      </c>
      <c r="Y110" s="5">
        <v>0.17</v>
      </c>
      <c r="Z110" s="5">
        <v>2558</v>
      </c>
      <c r="AA110" s="5">
        <v>3</v>
      </c>
    </row>
    <row r="111" spans="1:27" ht="16.5" customHeight="1" x14ac:dyDescent="0.2">
      <c r="A111" s="5" t="s">
        <v>174</v>
      </c>
      <c r="B111" s="5" t="s">
        <v>28</v>
      </c>
      <c r="C111" s="6" t="s">
        <v>134</v>
      </c>
      <c r="D111" s="5" t="s">
        <v>135</v>
      </c>
      <c r="E111" s="5" t="s">
        <v>38</v>
      </c>
      <c r="F111" s="5" t="s">
        <v>39</v>
      </c>
      <c r="G111" s="7">
        <v>1201</v>
      </c>
      <c r="H111" s="8" t="str">
        <f t="shared" si="12"/>
        <v xml:space="preserve">3 </v>
      </c>
      <c r="I111" s="8" t="str">
        <f t="shared" si="13"/>
        <v>3</v>
      </c>
      <c r="J111" s="8" t="str">
        <f t="shared" si="14"/>
        <v>0</v>
      </c>
      <c r="K111" s="8" t="str">
        <f t="shared" si="15"/>
        <v>6</v>
      </c>
      <c r="L111" s="7" t="s">
        <v>29</v>
      </c>
      <c r="M111" s="5" t="s">
        <v>84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30</v>
      </c>
      <c r="W111" s="5">
        <v>30</v>
      </c>
      <c r="X111" s="5">
        <v>90</v>
      </c>
      <c r="Y111" s="5">
        <v>5</v>
      </c>
      <c r="Z111" s="5">
        <v>2558</v>
      </c>
      <c r="AA111" s="5">
        <v>3</v>
      </c>
    </row>
    <row r="112" spans="1:27" ht="16.5" customHeight="1" x14ac:dyDescent="0.2">
      <c r="A112" s="5" t="s">
        <v>174</v>
      </c>
      <c r="B112" s="5" t="s">
        <v>28</v>
      </c>
      <c r="C112" s="6" t="s">
        <v>136</v>
      </c>
      <c r="D112" s="5" t="s">
        <v>137</v>
      </c>
      <c r="E112" s="5" t="s">
        <v>38</v>
      </c>
      <c r="F112" s="5" t="s">
        <v>39</v>
      </c>
      <c r="G112" s="7">
        <v>801</v>
      </c>
      <c r="H112" s="8" t="str">
        <f t="shared" si="12"/>
        <v xml:space="preserve">3 </v>
      </c>
      <c r="I112" s="8" t="str">
        <f t="shared" si="13"/>
        <v>3</v>
      </c>
      <c r="J112" s="8" t="str">
        <f t="shared" si="14"/>
        <v>0</v>
      </c>
      <c r="K112" s="8" t="str">
        <f t="shared" si="15"/>
        <v>6</v>
      </c>
      <c r="L112" s="7" t="s">
        <v>29</v>
      </c>
      <c r="M112" s="5" t="s">
        <v>138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6</v>
      </c>
      <c r="W112" s="5">
        <v>6</v>
      </c>
      <c r="X112" s="5">
        <v>18</v>
      </c>
      <c r="Y112" s="5">
        <v>1</v>
      </c>
      <c r="Z112" s="5">
        <v>2558</v>
      </c>
      <c r="AA112" s="5">
        <v>3</v>
      </c>
    </row>
    <row r="113" spans="1:27" ht="16.5" customHeight="1" x14ac:dyDescent="0.2">
      <c r="A113" s="5" t="s">
        <v>174</v>
      </c>
      <c r="B113" s="5" t="s">
        <v>28</v>
      </c>
      <c r="C113" s="6" t="s">
        <v>139</v>
      </c>
      <c r="D113" s="5" t="s">
        <v>140</v>
      </c>
      <c r="E113" s="5" t="s">
        <v>38</v>
      </c>
      <c r="F113" s="5" t="s">
        <v>39</v>
      </c>
      <c r="G113" s="7">
        <v>1201</v>
      </c>
      <c r="H113" s="8" t="str">
        <f t="shared" si="12"/>
        <v xml:space="preserve">3 </v>
      </c>
      <c r="I113" s="8" t="str">
        <f t="shared" si="13"/>
        <v>3</v>
      </c>
      <c r="J113" s="8" t="str">
        <f t="shared" si="14"/>
        <v>0</v>
      </c>
      <c r="K113" s="8" t="str">
        <f t="shared" si="15"/>
        <v>6</v>
      </c>
      <c r="L113" s="7" t="s">
        <v>29</v>
      </c>
      <c r="M113" s="5" t="s">
        <v>60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15</v>
      </c>
      <c r="W113" s="5">
        <v>15</v>
      </c>
      <c r="X113" s="5">
        <v>45</v>
      </c>
      <c r="Y113" s="5">
        <v>2.5</v>
      </c>
      <c r="Z113" s="5">
        <v>2558</v>
      </c>
      <c r="AA113" s="5">
        <v>3</v>
      </c>
    </row>
    <row r="114" spans="1:27" ht="16.5" customHeight="1" x14ac:dyDescent="0.2">
      <c r="A114" s="5" t="s">
        <v>174</v>
      </c>
      <c r="B114" s="5" t="s">
        <v>28</v>
      </c>
      <c r="C114" s="6" t="s">
        <v>141</v>
      </c>
      <c r="D114" s="5" t="s">
        <v>142</v>
      </c>
      <c r="E114" s="5" t="s">
        <v>38</v>
      </c>
      <c r="F114" s="5" t="s">
        <v>39</v>
      </c>
      <c r="G114" s="7">
        <v>1201</v>
      </c>
      <c r="H114" s="8" t="str">
        <f t="shared" si="12"/>
        <v xml:space="preserve">3 </v>
      </c>
      <c r="I114" s="8" t="str">
        <f t="shared" si="13"/>
        <v>3</v>
      </c>
      <c r="J114" s="8" t="str">
        <f t="shared" si="14"/>
        <v>0</v>
      </c>
      <c r="K114" s="8" t="str">
        <f t="shared" si="15"/>
        <v>6</v>
      </c>
      <c r="L114" s="7" t="s">
        <v>29</v>
      </c>
      <c r="M114" s="5" t="s">
        <v>143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14</v>
      </c>
      <c r="W114" s="5">
        <v>14</v>
      </c>
      <c r="X114" s="5">
        <v>42</v>
      </c>
      <c r="Y114" s="5">
        <v>2.33</v>
      </c>
      <c r="Z114" s="5">
        <v>2558</v>
      </c>
      <c r="AA114" s="5">
        <v>3</v>
      </c>
    </row>
    <row r="115" spans="1:27" ht="16.5" customHeight="1" x14ac:dyDescent="0.2">
      <c r="A115" s="5" t="s">
        <v>174</v>
      </c>
      <c r="B115" s="5" t="s">
        <v>28</v>
      </c>
      <c r="C115" s="6" t="s">
        <v>144</v>
      </c>
      <c r="D115" s="5" t="s">
        <v>145</v>
      </c>
      <c r="E115" s="5" t="s">
        <v>38</v>
      </c>
      <c r="F115" s="5" t="s">
        <v>39</v>
      </c>
      <c r="G115" s="7">
        <v>1201</v>
      </c>
      <c r="H115" s="8" t="str">
        <f t="shared" si="12"/>
        <v xml:space="preserve">3 </v>
      </c>
      <c r="I115" s="8" t="str">
        <f t="shared" si="13"/>
        <v>3</v>
      </c>
      <c r="J115" s="8" t="str">
        <f t="shared" si="14"/>
        <v>0</v>
      </c>
      <c r="K115" s="8" t="str">
        <f t="shared" si="15"/>
        <v>6</v>
      </c>
      <c r="L115" s="7" t="s">
        <v>29</v>
      </c>
      <c r="M115" s="5" t="s">
        <v>146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22</v>
      </c>
      <c r="W115" s="5">
        <v>22</v>
      </c>
      <c r="X115" s="5">
        <v>66</v>
      </c>
      <c r="Y115" s="5">
        <v>3.67</v>
      </c>
      <c r="Z115" s="5">
        <v>2558</v>
      </c>
      <c r="AA115" s="5">
        <v>3</v>
      </c>
    </row>
    <row r="116" spans="1:27" ht="16.5" customHeight="1" x14ac:dyDescent="0.2">
      <c r="A116" s="5" t="s">
        <v>174</v>
      </c>
      <c r="B116" s="5" t="s">
        <v>28</v>
      </c>
      <c r="C116" s="6" t="s">
        <v>147</v>
      </c>
      <c r="D116" s="5" t="s">
        <v>148</v>
      </c>
      <c r="E116" s="5" t="s">
        <v>38</v>
      </c>
      <c r="F116" s="5" t="s">
        <v>39</v>
      </c>
      <c r="G116" s="7">
        <v>1201</v>
      </c>
      <c r="H116" s="8" t="str">
        <f t="shared" si="12"/>
        <v xml:space="preserve">3 </v>
      </c>
      <c r="I116" s="8" t="str">
        <f t="shared" si="13"/>
        <v>0</v>
      </c>
      <c r="J116" s="8" t="str">
        <f t="shared" si="14"/>
        <v>9</v>
      </c>
      <c r="K116" s="8" t="str">
        <f t="shared" si="15"/>
        <v>0</v>
      </c>
      <c r="L116" s="7" t="s">
        <v>34</v>
      </c>
      <c r="M116" s="5" t="s">
        <v>175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13</v>
      </c>
      <c r="W116" s="5">
        <v>13</v>
      </c>
      <c r="X116" s="5">
        <v>39</v>
      </c>
      <c r="Y116" s="5">
        <v>2.17</v>
      </c>
      <c r="Z116" s="5">
        <v>2558</v>
      </c>
      <c r="AA116" s="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ภาคเรียนที่_1_2558</vt:lpstr>
      <vt:lpstr>ภาคเรียนที่_2_2558</vt:lpstr>
      <vt:lpstr>ภาคเรียนฤดูร้อน_2558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2018-11-05T07:31:43Z</dcterms:created>
  <dcterms:modified xsi:type="dcterms:W3CDTF">2018-11-07T04:32:10Z</dcterms:modified>
</cp:coreProperties>
</file>