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58\"/>
    </mc:Choice>
  </mc:AlternateContent>
  <bookViews>
    <workbookView xWindow="0" yWindow="0" windowWidth="21600" windowHeight="9750" activeTab="2"/>
  </bookViews>
  <sheets>
    <sheet name="ภาคเรียนที่_1_2558" sheetId="1" r:id="rId1"/>
    <sheet name="ภาคเรียนที่_2_2558" sheetId="2" r:id="rId2"/>
    <sheet name="ภาคฤดูร้อน_2558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3" l="1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J2" i="3"/>
  <c r="I2" i="3"/>
  <c r="H2" i="3"/>
  <c r="K235" i="2" l="1"/>
  <c r="J235" i="2"/>
  <c r="I235" i="2"/>
  <c r="H235" i="2"/>
  <c r="K234" i="2"/>
  <c r="J234" i="2"/>
  <c r="I234" i="2"/>
  <c r="H234" i="2"/>
  <c r="K233" i="2"/>
  <c r="J233" i="2"/>
  <c r="I233" i="2"/>
  <c r="H233" i="2"/>
  <c r="K10" i="2" l="1"/>
  <c r="J10" i="2"/>
  <c r="I10" i="2"/>
  <c r="H10" i="2"/>
  <c r="K8" i="2"/>
  <c r="J8" i="2"/>
  <c r="I8" i="2"/>
  <c r="H8" i="2"/>
  <c r="K7" i="2"/>
  <c r="J7" i="2"/>
  <c r="I7" i="2"/>
  <c r="H7" i="2"/>
  <c r="K6" i="2"/>
  <c r="J6" i="2"/>
  <c r="I6" i="2"/>
  <c r="H6" i="2"/>
  <c r="K231" i="2"/>
  <c r="J231" i="2"/>
  <c r="I231" i="2"/>
  <c r="H231" i="2"/>
  <c r="K229" i="2"/>
  <c r="J229" i="2"/>
  <c r="I229" i="2"/>
  <c r="H229" i="2"/>
  <c r="K228" i="2"/>
  <c r="J228" i="2"/>
  <c r="I228" i="2"/>
  <c r="H228" i="2"/>
  <c r="K227" i="2"/>
  <c r="J227" i="2"/>
  <c r="I227" i="2"/>
  <c r="H227" i="2"/>
  <c r="K226" i="2"/>
  <c r="J226" i="2"/>
  <c r="I226" i="2"/>
  <c r="H226" i="2"/>
  <c r="K225" i="2"/>
  <c r="J225" i="2"/>
  <c r="I225" i="2"/>
  <c r="H225" i="2"/>
  <c r="K224" i="2"/>
  <c r="J224" i="2"/>
  <c r="I224" i="2"/>
  <c r="H224" i="2"/>
  <c r="K223" i="2"/>
  <c r="J223" i="2"/>
  <c r="I223" i="2"/>
  <c r="H223" i="2"/>
  <c r="K222" i="2"/>
  <c r="J222" i="2"/>
  <c r="I222" i="2"/>
  <c r="H222" i="2"/>
  <c r="K221" i="2"/>
  <c r="J221" i="2"/>
  <c r="I221" i="2"/>
  <c r="H221" i="2"/>
  <c r="K220" i="2"/>
  <c r="J220" i="2"/>
  <c r="I220" i="2"/>
  <c r="H220" i="2"/>
  <c r="K219" i="2"/>
  <c r="J219" i="2"/>
  <c r="I219" i="2"/>
  <c r="H219" i="2"/>
  <c r="K218" i="2"/>
  <c r="J218" i="2"/>
  <c r="I218" i="2"/>
  <c r="H218" i="2"/>
  <c r="K217" i="2"/>
  <c r="J217" i="2"/>
  <c r="I217" i="2"/>
  <c r="H217" i="2"/>
  <c r="K216" i="2"/>
  <c r="J216" i="2"/>
  <c r="I216" i="2"/>
  <c r="H216" i="2"/>
  <c r="K215" i="2"/>
  <c r="J215" i="2"/>
  <c r="I215" i="2"/>
  <c r="H215" i="2"/>
  <c r="K214" i="2"/>
  <c r="J214" i="2"/>
  <c r="I214" i="2"/>
  <c r="H214" i="2"/>
  <c r="K213" i="2"/>
  <c r="J213" i="2"/>
  <c r="I213" i="2"/>
  <c r="H213" i="2"/>
  <c r="K212" i="2"/>
  <c r="J212" i="2"/>
  <c r="I212" i="2"/>
  <c r="H212" i="2"/>
  <c r="K211" i="2"/>
  <c r="J211" i="2"/>
  <c r="I211" i="2"/>
  <c r="H211" i="2"/>
  <c r="K210" i="2"/>
  <c r="J210" i="2"/>
  <c r="I210" i="2"/>
  <c r="H210" i="2"/>
  <c r="K209" i="2"/>
  <c r="J209" i="2"/>
  <c r="I209" i="2"/>
  <c r="H209" i="2"/>
  <c r="K208" i="2"/>
  <c r="J208" i="2"/>
  <c r="I208" i="2"/>
  <c r="H208" i="2"/>
  <c r="K207" i="2"/>
  <c r="J207" i="2"/>
  <c r="I207" i="2"/>
  <c r="H207" i="2"/>
  <c r="K206" i="2"/>
  <c r="J206" i="2"/>
  <c r="I206" i="2"/>
  <c r="H206" i="2"/>
  <c r="K205" i="2"/>
  <c r="J205" i="2"/>
  <c r="I205" i="2"/>
  <c r="H205" i="2"/>
  <c r="K204" i="2"/>
  <c r="J204" i="2"/>
  <c r="I204" i="2"/>
  <c r="H204" i="2"/>
  <c r="K203" i="2"/>
  <c r="J203" i="2"/>
  <c r="I203" i="2"/>
  <c r="H203" i="2"/>
  <c r="K202" i="2"/>
  <c r="J202" i="2"/>
  <c r="I202" i="2"/>
  <c r="H202" i="2"/>
  <c r="K201" i="2"/>
  <c r="J201" i="2"/>
  <c r="I201" i="2"/>
  <c r="H201" i="2"/>
  <c r="K200" i="2"/>
  <c r="J200" i="2"/>
  <c r="I200" i="2"/>
  <c r="H200" i="2"/>
  <c r="K199" i="2"/>
  <c r="J199" i="2"/>
  <c r="I199" i="2"/>
  <c r="H199" i="2"/>
  <c r="K198" i="2"/>
  <c r="J198" i="2"/>
  <c r="I198" i="2"/>
  <c r="H198" i="2"/>
  <c r="K197" i="2"/>
  <c r="J197" i="2"/>
  <c r="I197" i="2"/>
  <c r="H197" i="2"/>
  <c r="K196" i="2"/>
  <c r="J196" i="2"/>
  <c r="I196" i="2"/>
  <c r="H196" i="2"/>
  <c r="K195" i="2"/>
  <c r="J195" i="2"/>
  <c r="I195" i="2"/>
  <c r="H195" i="2"/>
  <c r="K194" i="2"/>
  <c r="J194" i="2"/>
  <c r="I194" i="2"/>
  <c r="H194" i="2"/>
  <c r="K193" i="2"/>
  <c r="J193" i="2"/>
  <c r="I193" i="2"/>
  <c r="H193" i="2"/>
  <c r="K192" i="2"/>
  <c r="J192" i="2"/>
  <c r="I192" i="2"/>
  <c r="H192" i="2"/>
  <c r="K191" i="2"/>
  <c r="J191" i="2"/>
  <c r="I191" i="2"/>
  <c r="H191" i="2"/>
  <c r="K190" i="2"/>
  <c r="J190" i="2"/>
  <c r="I190" i="2"/>
  <c r="H190" i="2"/>
  <c r="K189" i="2"/>
  <c r="J189" i="2"/>
  <c r="I189" i="2"/>
  <c r="H189" i="2"/>
  <c r="K188" i="2"/>
  <c r="J188" i="2"/>
  <c r="I188" i="2"/>
  <c r="H188" i="2"/>
  <c r="K187" i="2"/>
  <c r="J187" i="2"/>
  <c r="I187" i="2"/>
  <c r="H187" i="2"/>
  <c r="K186" i="2"/>
  <c r="J186" i="2"/>
  <c r="I186" i="2"/>
  <c r="H186" i="2"/>
  <c r="K185" i="2"/>
  <c r="J185" i="2"/>
  <c r="I185" i="2"/>
  <c r="H185" i="2"/>
  <c r="K184" i="2"/>
  <c r="J184" i="2"/>
  <c r="I184" i="2"/>
  <c r="H184" i="2"/>
  <c r="K183" i="2"/>
  <c r="J183" i="2"/>
  <c r="I183" i="2"/>
  <c r="H183" i="2"/>
  <c r="K182" i="2"/>
  <c r="J182" i="2"/>
  <c r="I182" i="2"/>
  <c r="H182" i="2"/>
  <c r="K181" i="2"/>
  <c r="J181" i="2"/>
  <c r="I181" i="2"/>
  <c r="H181" i="2"/>
  <c r="K180" i="2"/>
  <c r="J180" i="2"/>
  <c r="I180" i="2"/>
  <c r="H180" i="2"/>
  <c r="K179" i="2"/>
  <c r="J179" i="2"/>
  <c r="I179" i="2"/>
  <c r="H179" i="2"/>
  <c r="K178" i="2"/>
  <c r="J178" i="2"/>
  <c r="I178" i="2"/>
  <c r="H178" i="2"/>
  <c r="K177" i="2"/>
  <c r="J177" i="2"/>
  <c r="I177" i="2"/>
  <c r="H177" i="2"/>
  <c r="K176" i="2"/>
  <c r="J176" i="2"/>
  <c r="I176" i="2"/>
  <c r="H176" i="2"/>
  <c r="K175" i="2"/>
  <c r="J175" i="2"/>
  <c r="I175" i="2"/>
  <c r="H175" i="2"/>
  <c r="K174" i="2"/>
  <c r="J174" i="2"/>
  <c r="I174" i="2"/>
  <c r="H174" i="2"/>
  <c r="K173" i="2"/>
  <c r="J173" i="2"/>
  <c r="I173" i="2"/>
  <c r="H173" i="2"/>
  <c r="K172" i="2"/>
  <c r="J172" i="2"/>
  <c r="I172" i="2"/>
  <c r="H172" i="2"/>
  <c r="K171" i="2"/>
  <c r="J171" i="2"/>
  <c r="I171" i="2"/>
  <c r="H171" i="2"/>
  <c r="K170" i="2"/>
  <c r="J170" i="2"/>
  <c r="I170" i="2"/>
  <c r="H170" i="2"/>
  <c r="K169" i="2"/>
  <c r="J169" i="2"/>
  <c r="I169" i="2"/>
  <c r="H169" i="2"/>
  <c r="K168" i="2"/>
  <c r="J168" i="2"/>
  <c r="I168" i="2"/>
  <c r="H168" i="2"/>
  <c r="K167" i="2"/>
  <c r="J167" i="2"/>
  <c r="I167" i="2"/>
  <c r="H167" i="2"/>
  <c r="K166" i="2"/>
  <c r="J166" i="2"/>
  <c r="I166" i="2"/>
  <c r="H166" i="2"/>
  <c r="K165" i="2"/>
  <c r="J165" i="2"/>
  <c r="I165" i="2"/>
  <c r="H165" i="2"/>
  <c r="K164" i="2"/>
  <c r="J164" i="2"/>
  <c r="I164" i="2"/>
  <c r="H164" i="2"/>
  <c r="K163" i="2"/>
  <c r="J163" i="2"/>
  <c r="I163" i="2"/>
  <c r="H163" i="2"/>
  <c r="K162" i="2"/>
  <c r="J162" i="2"/>
  <c r="I162" i="2"/>
  <c r="H162" i="2"/>
  <c r="K161" i="2"/>
  <c r="J161" i="2"/>
  <c r="I161" i="2"/>
  <c r="H161" i="2"/>
  <c r="K160" i="2"/>
  <c r="J160" i="2"/>
  <c r="I160" i="2"/>
  <c r="H160" i="2"/>
  <c r="K159" i="2"/>
  <c r="J159" i="2"/>
  <c r="I159" i="2"/>
  <c r="H159" i="2"/>
  <c r="K158" i="2"/>
  <c r="J158" i="2"/>
  <c r="I158" i="2"/>
  <c r="H158" i="2"/>
  <c r="K157" i="2"/>
  <c r="J157" i="2"/>
  <c r="I157" i="2"/>
  <c r="H157" i="2"/>
  <c r="K156" i="2"/>
  <c r="J156" i="2"/>
  <c r="I156" i="2"/>
  <c r="H156" i="2"/>
  <c r="K155" i="2"/>
  <c r="J155" i="2"/>
  <c r="I155" i="2"/>
  <c r="H155" i="2"/>
  <c r="K154" i="2"/>
  <c r="J154" i="2"/>
  <c r="I154" i="2"/>
  <c r="H154" i="2"/>
  <c r="K153" i="2"/>
  <c r="J153" i="2"/>
  <c r="I153" i="2"/>
  <c r="H153" i="2"/>
  <c r="K152" i="2"/>
  <c r="J152" i="2"/>
  <c r="I152" i="2"/>
  <c r="H152" i="2"/>
  <c r="K151" i="2"/>
  <c r="J151" i="2"/>
  <c r="I151" i="2"/>
  <c r="H151" i="2"/>
  <c r="K150" i="2"/>
  <c r="J150" i="2"/>
  <c r="I150" i="2"/>
  <c r="H150" i="2"/>
  <c r="K149" i="2"/>
  <c r="J149" i="2"/>
  <c r="I149" i="2"/>
  <c r="H149" i="2"/>
  <c r="K148" i="2"/>
  <c r="J148" i="2"/>
  <c r="I148" i="2"/>
  <c r="H148" i="2"/>
  <c r="K147" i="2"/>
  <c r="J147" i="2"/>
  <c r="I147" i="2"/>
  <c r="H147" i="2"/>
  <c r="K146" i="2"/>
  <c r="J146" i="2"/>
  <c r="I146" i="2"/>
  <c r="H146" i="2"/>
  <c r="K145" i="2"/>
  <c r="J145" i="2"/>
  <c r="I145" i="2"/>
  <c r="H145" i="2"/>
  <c r="K144" i="2"/>
  <c r="J144" i="2"/>
  <c r="I144" i="2"/>
  <c r="H144" i="2"/>
  <c r="K143" i="2"/>
  <c r="J143" i="2"/>
  <c r="I143" i="2"/>
  <c r="H143" i="2"/>
  <c r="K142" i="2"/>
  <c r="J142" i="2"/>
  <c r="I142" i="2"/>
  <c r="H142" i="2"/>
  <c r="K141" i="2"/>
  <c r="J141" i="2"/>
  <c r="I141" i="2"/>
  <c r="H141" i="2"/>
  <c r="K140" i="2"/>
  <c r="J140" i="2"/>
  <c r="I140" i="2"/>
  <c r="H140" i="2"/>
  <c r="K139" i="2"/>
  <c r="J139" i="2"/>
  <c r="I139" i="2"/>
  <c r="H139" i="2"/>
  <c r="K138" i="2"/>
  <c r="J138" i="2"/>
  <c r="I138" i="2"/>
  <c r="H138" i="2"/>
  <c r="K137" i="2"/>
  <c r="J137" i="2"/>
  <c r="I137" i="2"/>
  <c r="H137" i="2"/>
  <c r="K136" i="2"/>
  <c r="J136" i="2"/>
  <c r="I136" i="2"/>
  <c r="H136" i="2"/>
  <c r="K135" i="2"/>
  <c r="J135" i="2"/>
  <c r="I135" i="2"/>
  <c r="H135" i="2"/>
  <c r="K134" i="2"/>
  <c r="J134" i="2"/>
  <c r="I134" i="2"/>
  <c r="H134" i="2"/>
  <c r="K133" i="2"/>
  <c r="J133" i="2"/>
  <c r="I133" i="2"/>
  <c r="H133" i="2"/>
  <c r="K132" i="2"/>
  <c r="J132" i="2"/>
  <c r="I132" i="2"/>
  <c r="H132" i="2"/>
  <c r="K131" i="2"/>
  <c r="J131" i="2"/>
  <c r="I131" i="2"/>
  <c r="H131" i="2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J127" i="2"/>
  <c r="I127" i="2"/>
  <c r="H127" i="2"/>
  <c r="K126" i="2"/>
  <c r="J126" i="2"/>
  <c r="I126" i="2"/>
  <c r="H126" i="2"/>
  <c r="K125" i="2"/>
  <c r="J125" i="2"/>
  <c r="I125" i="2"/>
  <c r="H125" i="2"/>
  <c r="K124" i="2"/>
  <c r="J124" i="2"/>
  <c r="I124" i="2"/>
  <c r="H124" i="2"/>
  <c r="K123" i="2"/>
  <c r="J123" i="2"/>
  <c r="I123" i="2"/>
  <c r="H123" i="2"/>
  <c r="K122" i="2"/>
  <c r="J122" i="2"/>
  <c r="I122" i="2"/>
  <c r="H122" i="2"/>
  <c r="K121" i="2"/>
  <c r="J121" i="2"/>
  <c r="I121" i="2"/>
  <c r="H121" i="2"/>
  <c r="K120" i="2"/>
  <c r="J120" i="2"/>
  <c r="I120" i="2"/>
  <c r="H120" i="2"/>
  <c r="K119" i="2"/>
  <c r="J119" i="2"/>
  <c r="I119" i="2"/>
  <c r="H119" i="2"/>
  <c r="K118" i="2"/>
  <c r="J118" i="2"/>
  <c r="I118" i="2"/>
  <c r="H118" i="2"/>
  <c r="K117" i="2"/>
  <c r="J117" i="2"/>
  <c r="I117" i="2"/>
  <c r="H117" i="2"/>
  <c r="K116" i="2"/>
  <c r="J116" i="2"/>
  <c r="I116" i="2"/>
  <c r="H116" i="2"/>
  <c r="K115" i="2"/>
  <c r="J115" i="2"/>
  <c r="I115" i="2"/>
  <c r="H115" i="2"/>
  <c r="K114" i="2"/>
  <c r="J114" i="2"/>
  <c r="I114" i="2"/>
  <c r="H114" i="2"/>
  <c r="K113" i="2"/>
  <c r="J113" i="2"/>
  <c r="I113" i="2"/>
  <c r="H11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5" i="2"/>
  <c r="J5" i="2"/>
  <c r="I5" i="2"/>
  <c r="H5" i="2"/>
  <c r="K4" i="2"/>
  <c r="J4" i="2"/>
  <c r="I4" i="2"/>
  <c r="H4" i="2"/>
  <c r="K3" i="2"/>
  <c r="J3" i="2"/>
  <c r="I3" i="2"/>
  <c r="H3" i="2"/>
  <c r="K2" i="2"/>
  <c r="J2" i="2"/>
  <c r="I2" i="2"/>
  <c r="H2" i="2"/>
  <c r="K212" i="1" l="1"/>
  <c r="J212" i="1"/>
  <c r="I212" i="1"/>
  <c r="H212" i="1"/>
  <c r="K9" i="1"/>
  <c r="J9" i="1"/>
  <c r="I9" i="1"/>
  <c r="H9" i="1"/>
  <c r="K7" i="1"/>
  <c r="J7" i="1"/>
  <c r="I7" i="1"/>
  <c r="H7" i="1"/>
  <c r="K6" i="1"/>
  <c r="J6" i="1"/>
  <c r="I6" i="1"/>
  <c r="H6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K203" i="1"/>
  <c r="J203" i="1"/>
  <c r="I203" i="1"/>
  <c r="H203" i="1"/>
  <c r="K202" i="1"/>
  <c r="J202" i="1"/>
  <c r="I202" i="1"/>
  <c r="H202" i="1"/>
  <c r="K201" i="1"/>
  <c r="J201" i="1"/>
  <c r="I201" i="1"/>
  <c r="H201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93" i="1"/>
  <c r="J193" i="1"/>
  <c r="I193" i="1"/>
  <c r="H193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  <c r="K1" i="1"/>
  <c r="J1" i="1"/>
  <c r="I1" i="1"/>
  <c r="H1" i="1"/>
</calcChain>
</file>

<file path=xl/sharedStrings.xml><?xml version="1.0" encoding="utf-8"?>
<sst xmlns="http://schemas.openxmlformats.org/spreadsheetml/2006/main" count="3749" uniqueCount="626">
  <si>
    <t>ปริญญาตรี ภาคปกติ</t>
  </si>
  <si>
    <t>สงขลา</t>
  </si>
  <si>
    <t>0000142</t>
  </si>
  <si>
    <t>สุนทรียภาพ ปัญญาและจริยธรรม</t>
  </si>
  <si>
    <t>คณะศิลปกรรมศาสตร์</t>
  </si>
  <si>
    <t>ศึกษาทั่วไป(สังกัดศิลปกรรมศาสตร์)</t>
  </si>
  <si>
    <t>3 (2-2-5)</t>
  </si>
  <si>
    <t>ยงกฤต สายเนตร</t>
  </si>
  <si>
    <t>ปาหนัน คำฝอย</t>
  </si>
  <si>
    <t>ชลธิดา เกษเพชร</t>
  </si>
  <si>
    <t>พลัฏฐ์ ยิ้มประเสริฐ</t>
  </si>
  <si>
    <t>พัทรา ผดุงสุนทรารักษ์</t>
  </si>
  <si>
    <t>0601101</t>
  </si>
  <si>
    <t>วาดเส้น 1</t>
  </si>
  <si>
    <t>ทัศนศิลป์</t>
  </si>
  <si>
    <t>2 (1-2-3)</t>
  </si>
  <si>
    <t>เกียรติภูมิ งามชมพู</t>
  </si>
  <si>
    <t>0601131</t>
  </si>
  <si>
    <t>ศิลปะภาพพิมพ์ 1</t>
  </si>
  <si>
    <t>ธนิษฐา นันทาพจน์</t>
  </si>
  <si>
    <t>0601141</t>
  </si>
  <si>
    <t>ศิลปะไทย 1</t>
  </si>
  <si>
    <t>ดำรงค์ ชีวะสาโร</t>
  </si>
  <si>
    <t>0601201</t>
  </si>
  <si>
    <t>ประวัติศาสตร์ศิลปะตะวันตก</t>
  </si>
  <si>
    <t>2 (2-0-4)</t>
  </si>
  <si>
    <t>0601202</t>
  </si>
  <si>
    <t>วาดเส้น 3</t>
  </si>
  <si>
    <t>ชัยรัตน์ แสงทอง</t>
  </si>
  <si>
    <t>0601204</t>
  </si>
  <si>
    <t>ประวัติศาสตร์ศิลปะไทย</t>
  </si>
  <si>
    <t>ธวิท วงษ์พลาย</t>
  </si>
  <si>
    <t>0601209</t>
  </si>
  <si>
    <t>ศิลปะพื้นถิ่น</t>
  </si>
  <si>
    <t>0601231</t>
  </si>
  <si>
    <t>ศิลปะภาพพิมพ์ 2</t>
  </si>
  <si>
    <t>0601241</t>
  </si>
  <si>
    <t>ศิลปะไทย 2</t>
  </si>
  <si>
    <t>ยอดชาย พรหมอินทร์</t>
  </si>
  <si>
    <t>0601301</t>
  </si>
  <si>
    <t>สุนทรียศาสตร์ในงานศิลปะ</t>
  </si>
  <si>
    <t>0601302</t>
  </si>
  <si>
    <t>วาดเส้น 4</t>
  </si>
  <si>
    <t>3 (1-4-4)</t>
  </si>
  <si>
    <t>ชิโนรส รุ่งสกุล,ธนิษฐา นันทาพจน์</t>
  </si>
  <si>
    <t>0601303</t>
  </si>
  <si>
    <t>ศิลปะร่วมสมัย</t>
  </si>
  <si>
    <t>0601305</t>
  </si>
  <si>
    <t>ภาษาอังกฤษสำหรับศิลปะ</t>
  </si>
  <si>
    <t>ศิริรัตน์ สินประจักษ์ผล</t>
  </si>
  <si>
    <t>0601312</t>
  </si>
  <si>
    <t>จิตรกรรม 3</t>
  </si>
  <si>
    <t>4 (1-6-5)</t>
  </si>
  <si>
    <t>ธวิท วงษ์พลาย,สมโภชน์ ศรีวรรณ</t>
  </si>
  <si>
    <t>0601314</t>
  </si>
  <si>
    <t>จิตรกรรมทิวทัศน์</t>
  </si>
  <si>
    <t>สมโภชน์ ศรีวรรณ</t>
  </si>
  <si>
    <t>0601322</t>
  </si>
  <si>
    <t>ประติมากรรม 3</t>
  </si>
  <si>
    <t>นันทวุฒิ สิทธิวัง,เกียรติภูมิ งามชมพู</t>
  </si>
  <si>
    <t>0601325</t>
  </si>
  <si>
    <t>ประติมากรรมทดลอง</t>
  </si>
  <si>
    <t>0601332</t>
  </si>
  <si>
    <t>ศิลปะภาพพิมพ์ 3</t>
  </si>
  <si>
    <t>0601342</t>
  </si>
  <si>
    <t>ศิลปะไทย 3</t>
  </si>
  <si>
    <t>ชัยรัตน์ แสงทอง,ดำรงค์ ชีวะสาโร,ยอดชาย พรหมอินทร์</t>
  </si>
  <si>
    <t>0601345</t>
  </si>
  <si>
    <t>ลายไทย</t>
  </si>
  <si>
    <t>0601401</t>
  </si>
  <si>
    <t>ศิลปะร่วมสมัยในประเทศไทย</t>
  </si>
  <si>
    <t>0601402</t>
  </si>
  <si>
    <t>เทคนิคการนำเสนอผลงาน</t>
  </si>
  <si>
    <t>0601403</t>
  </si>
  <si>
    <t>ความเคลื่อนไหวของลัทธิศิลปะ</t>
  </si>
  <si>
    <t>0601404</t>
  </si>
  <si>
    <t>การวิเคราะห์งานศิลปะ</t>
  </si>
  <si>
    <t>ฮัดสัน สิริสุวพงศ์</t>
  </si>
  <si>
    <t>0601412</t>
  </si>
  <si>
    <t>จิตรกรรม 5</t>
  </si>
  <si>
    <t>0601422</t>
  </si>
  <si>
    <t>ประติมากรรม 5</t>
  </si>
  <si>
    <t>นันทวุฒิ สิทธิวัง,พัทรา ผดุงสุนทรารักษ์,เกียรติภูมิ งามชมพู</t>
  </si>
  <si>
    <t>0601424</t>
  </si>
  <si>
    <t>การหล่อโลหะ</t>
  </si>
  <si>
    <t>นันทวุฒิ สิทธิวัง</t>
  </si>
  <si>
    <t>0601432</t>
  </si>
  <si>
    <t>ศิลปะภาพพิมพ์ 5</t>
  </si>
  <si>
    <t>ชัยรัตน์ แสงทอง,ธนิษฐา นันทาพจน์</t>
  </si>
  <si>
    <t>0601442</t>
  </si>
  <si>
    <t>ศิลปะไทย 5</t>
  </si>
  <si>
    <t>0601445</t>
  </si>
  <si>
    <t>จิตรกรรมไทยประเพณี</t>
  </si>
  <si>
    <t>0603121</t>
  </si>
  <si>
    <t>ทักษะดนตรีไทย 1</t>
  </si>
  <si>
    <t>ดุริยางคศาสตร์ไทย</t>
  </si>
  <si>
    <t>ศรัทธา จันทมณีโชติ</t>
  </si>
  <si>
    <t>กิตติ คงตุก</t>
  </si>
  <si>
    <t>จรินทร์ เทพสงเคราะห์</t>
  </si>
  <si>
    <t>ARR ,จรินทร์ เทพสงเคราะห์</t>
  </si>
  <si>
    <t>คฑาวุธ พรหมลิ</t>
  </si>
  <si>
    <t>0603221</t>
  </si>
  <si>
    <t>ทักษะดนตรีไทย 3</t>
  </si>
  <si>
    <t>0603223</t>
  </si>
  <si>
    <t>ทักษะวงดนตรีไทย</t>
  </si>
  <si>
    <t>คฑาวุธ พรหมลิ,ศรัทธา จันทมณีโชติ</t>
  </si>
  <si>
    <t>0603231</t>
  </si>
  <si>
    <t>พื้นฐานดนตรีตะวันตก</t>
  </si>
  <si>
    <t>ปาหนัน คำฝอย,รัตติกาล กมโลบล</t>
  </si>
  <si>
    <t>0603241</t>
  </si>
  <si>
    <t>การซ่อมบำรุงและสร้างเครื่องดนตรีไทย</t>
  </si>
  <si>
    <t>0603311</t>
  </si>
  <si>
    <t>ดนตรีไทยในพิธีกรรม</t>
  </si>
  <si>
    <t>3 (3-0-6)</t>
  </si>
  <si>
    <t>0603321</t>
  </si>
  <si>
    <t>ทักษะดนตรีไทย 5</t>
  </si>
  <si>
    <t>0603351</t>
  </si>
  <si>
    <t>ดนตรีสำหรับการแสดง</t>
  </si>
  <si>
    <t>0603371</t>
  </si>
  <si>
    <t>การวิเคราะห์รูปแบบเพลงไทย</t>
  </si>
  <si>
    <t>0603372</t>
  </si>
  <si>
    <t>สุนทรียศาสตร์และการวิจารณ์ในดนตรีไทย</t>
  </si>
  <si>
    <t>0603411</t>
  </si>
  <si>
    <t>มานุษยวิทยาการดนตรี</t>
  </si>
  <si>
    <t>0603441</t>
  </si>
  <si>
    <t>เทคโนโลยีการดนตรี</t>
  </si>
  <si>
    <t>0603471</t>
  </si>
  <si>
    <t>สัมมนาดนตรี</t>
  </si>
  <si>
    <t>0603472</t>
  </si>
  <si>
    <t>การวิจัยทางดนตรี</t>
  </si>
  <si>
    <t>0604102</t>
  </si>
  <si>
    <t>สังคีตนิยม</t>
  </si>
  <si>
    <t>ทรงศักดิ์ ปัทมรุจ</t>
  </si>
  <si>
    <t>0604109</t>
  </si>
  <si>
    <t>ดนตรีเพื่อคุณภาพชีวิต</t>
  </si>
  <si>
    <t>CIPRIAN DIHORE</t>
  </si>
  <si>
    <t>0604111</t>
  </si>
  <si>
    <t>ทฤษฎีดนตรีพื้นฐาน 1</t>
  </si>
  <si>
    <t>ดุริยางคศาสตร์สากล</t>
  </si>
  <si>
    <t>ปรีชา กุลตัน</t>
  </si>
  <si>
    <t>0604121</t>
  </si>
  <si>
    <t>คีย์บอร์ด 1</t>
  </si>
  <si>
    <t>รัตติกาล กมโลบล</t>
  </si>
  <si>
    <t>0604123</t>
  </si>
  <si>
    <t>การบรรเลงเปียโนประกอบเพลง 1</t>
  </si>
  <si>
    <t>ผกาวรรณ บุญดิเรก</t>
  </si>
  <si>
    <t>0604125</t>
  </si>
  <si>
    <t>โสตทักษะและการอ่านโน้ต 1</t>
  </si>
  <si>
    <t>1 (0-2-1)</t>
  </si>
  <si>
    <t>ดรุณี อนุกูล</t>
  </si>
  <si>
    <t>0604141</t>
  </si>
  <si>
    <t>ทักษะดนตรี 1</t>
  </si>
  <si>
    <t>รัชกฤต ภาณุอัครโชค</t>
  </si>
  <si>
    <t>วศิน ศรียาภัย</t>
  </si>
  <si>
    <t>ระวีวัฒน์ ไทยเจริญ</t>
  </si>
  <si>
    <t>ไกรศิลป์ โสดานิล</t>
  </si>
  <si>
    <t>อภินันท์ รักนิ่ม</t>
  </si>
  <si>
    <t>0604171</t>
  </si>
  <si>
    <t>การรวมวงดนตรี 1</t>
  </si>
  <si>
    <t>ปรีชา กุลตัน,รัตติกาล กมโลบล</t>
  </si>
  <si>
    <t>0604211</t>
  </si>
  <si>
    <t>ประวัติการดนตรีไทยและดนตรีตะวันออก</t>
  </si>
  <si>
    <t>0604221</t>
  </si>
  <si>
    <t>คีย์บอร์ด 3</t>
  </si>
  <si>
    <t>0604223</t>
  </si>
  <si>
    <t>การบรรเลงเปียโนประกอบเพลง 3</t>
  </si>
  <si>
    <t>0604225</t>
  </si>
  <si>
    <t>การขับร้องประสานเสียง 1</t>
  </si>
  <si>
    <t>0604227</t>
  </si>
  <si>
    <t>รีคอร์เดอร์</t>
  </si>
  <si>
    <t>0604231</t>
  </si>
  <si>
    <t>ทฤษฎีการประสานเสียง 1</t>
  </si>
  <si>
    <t>0604233</t>
  </si>
  <si>
    <t>ขลุ่ยเรคอเดอร์ 1</t>
  </si>
  <si>
    <t>1 (1-1-1)</t>
  </si>
  <si>
    <t>0604241</t>
  </si>
  <si>
    <t>ทักษะดนตรี 3</t>
  </si>
  <si>
    <t>0604271</t>
  </si>
  <si>
    <t>การรวมวงดนตรี 3</t>
  </si>
  <si>
    <t>0604281</t>
  </si>
  <si>
    <t>เทคโนโลยีดนตรีเบื้องต้น</t>
  </si>
  <si>
    <t>0604311</t>
  </si>
  <si>
    <t>0604323</t>
  </si>
  <si>
    <t>ทฤษฎีการบันทึกโน้ตเพลงไทย</t>
  </si>
  <si>
    <t>0604331</t>
  </si>
  <si>
    <t>ทฤษฎีดนตรีปัจจุบันประยุกต์ 1</t>
  </si>
  <si>
    <t>0604333</t>
  </si>
  <si>
    <t>การสอดทำนอง 1</t>
  </si>
  <si>
    <t>0604334</t>
  </si>
  <si>
    <t>การขับร้องเพลงไทย 1</t>
  </si>
  <si>
    <t>0604335</t>
  </si>
  <si>
    <t>ทฤษฎีสำหรับทั้งวงดนตรี 1</t>
  </si>
  <si>
    <t>0604337</t>
  </si>
  <si>
    <t>สัญกรณ์ดนตรี</t>
  </si>
  <si>
    <t>สุรสิทธิ์ ศรีสมุทร</t>
  </si>
  <si>
    <t>0604341</t>
  </si>
  <si>
    <t>ทักษะดนตรี 5</t>
  </si>
  <si>
    <t>0604351</t>
  </si>
  <si>
    <t>การประพันธ์เพลง 1</t>
  </si>
  <si>
    <t>0604354</t>
  </si>
  <si>
    <t>ประวัติดนตรีตะวันตก 1</t>
  </si>
  <si>
    <t>0604356</t>
  </si>
  <si>
    <t>วัฒนธรรมดนตรีโลก</t>
  </si>
  <si>
    <t>ยงกฤต สายเนตร,สุรสิทธิ์ ศรีสมุทร</t>
  </si>
  <si>
    <t>0604361</t>
  </si>
  <si>
    <t>หัวข้อการฟังดนตรี</t>
  </si>
  <si>
    <t>0604362</t>
  </si>
  <si>
    <t>วรรณคดีดนตรีเกี่ยวกับโขน 1</t>
  </si>
  <si>
    <t>0604371</t>
  </si>
  <si>
    <t>การรวมวงดนตรี 5</t>
  </si>
  <si>
    <t>0604381</t>
  </si>
  <si>
    <t>การบันทึกเสียงดนตรี 1</t>
  </si>
  <si>
    <t>ยงกฤต สายเนตร,รัชกฤต ภาณุอัครโชค</t>
  </si>
  <si>
    <t>0604428</t>
  </si>
  <si>
    <t>การประพันธ์เพลง 3</t>
  </si>
  <si>
    <t>0604431</t>
  </si>
  <si>
    <t>สวนศาสตร์ทางดนตรี</t>
  </si>
  <si>
    <t>0604436</t>
  </si>
  <si>
    <t>การขับร้องประสานเสียง 3</t>
  </si>
  <si>
    <t>0604441</t>
  </si>
  <si>
    <t>ทักษะดนตรี 7</t>
  </si>
  <si>
    <t>0604451</t>
  </si>
  <si>
    <t>0604453</t>
  </si>
  <si>
    <t>ดนตรีตะวันตกในสังคมไทย</t>
  </si>
  <si>
    <t>0604454</t>
  </si>
  <si>
    <t>ประวัติดนตรีตะวันตก 3</t>
  </si>
  <si>
    <t>0604461</t>
  </si>
  <si>
    <t>คีตลักษณ์และการวิเคราะห์ 1</t>
  </si>
  <si>
    <t>0604463</t>
  </si>
  <si>
    <t>คีตลักษณ์และการวิเคราะห์เพลงสมัยนิยม 1</t>
  </si>
  <si>
    <t>0604466</t>
  </si>
  <si>
    <t>พื้นฐานการวิจัยด้านดนตรี</t>
  </si>
  <si>
    <t>3 (3-2-5)</t>
  </si>
  <si>
    <t>ทรงศักดิ์ ปัทมรุจ,ระวีวัฒน์ ไทยเจริญ,วศิน ศรียาภัย,สุรสิทธิ์ ศรีสมุทร</t>
  </si>
  <si>
    <t>0604471</t>
  </si>
  <si>
    <t>ดุริยนิพนธ์</t>
  </si>
  <si>
    <t>0604497</t>
  </si>
  <si>
    <t>0604498</t>
  </si>
  <si>
    <t>ทักษะดนตรี 8</t>
  </si>
  <si>
    <t>0607101</t>
  </si>
  <si>
    <t>ศิลปะการแสดงปริทัศน์</t>
  </si>
  <si>
    <t>ศิลปะการแสดง</t>
  </si>
  <si>
    <t>ธรรมนิตย์ นิคมรัตน์,ประภาพรรณ ภูเก้าล้วน,สายฝน ไฝเส้ง</t>
  </si>
  <si>
    <t>0607103</t>
  </si>
  <si>
    <t>พัฒนาการศิลปะการแสดงของไทย</t>
  </si>
  <si>
    <t>อรวรรณ โภชนาธาร</t>
  </si>
  <si>
    <t>0607201</t>
  </si>
  <si>
    <t>พิธีไหว้ครูศิลปะการแสดง</t>
  </si>
  <si>
    <t>ธรรมนิตย์ นิคมรัตน์,อรวรรณ โภชนาธาร</t>
  </si>
  <si>
    <t>0607202</t>
  </si>
  <si>
    <t>วรรณกรรมการแสดง</t>
  </si>
  <si>
    <t>ประภาพรรณ ภูเก้าล้วน</t>
  </si>
  <si>
    <t>0607203</t>
  </si>
  <si>
    <t>การออกแบบการแต่งหน้าและเครื่องแต่งกายเพื่อการแสดง</t>
  </si>
  <si>
    <t>สายฝน ไฝเส้ง,อรวรรณ โภชนาธาร</t>
  </si>
  <si>
    <t>0607211</t>
  </si>
  <si>
    <t>การรำโนราสิบสองท่า</t>
  </si>
  <si>
    <t>ธรรมนิตย์ นิคมรัตน์</t>
  </si>
  <si>
    <t>0607221</t>
  </si>
  <si>
    <t>ระบำมาตรฐาน</t>
  </si>
  <si>
    <t>ประภาพรรณ ภูเก้าล้วน,สายฝน ไฝเส้ง</t>
  </si>
  <si>
    <t>0607231</t>
  </si>
  <si>
    <t>ทักษะการแสดง 1</t>
  </si>
  <si>
    <t>ธนภรณ์ แสนอ้าย</t>
  </si>
  <si>
    <t>0607301</t>
  </si>
  <si>
    <t>การใช้สื่อผสมในศิลปะการแสดง</t>
  </si>
  <si>
    <t>0607311</t>
  </si>
  <si>
    <t>การรำโนรานายโรง</t>
  </si>
  <si>
    <t>0607312</t>
  </si>
  <si>
    <t>การแสดงโนราโรงครู</t>
  </si>
  <si>
    <t>0607319</t>
  </si>
  <si>
    <t>ดนตรีประกอบการแสดงโนรา</t>
  </si>
  <si>
    <t>0607321</t>
  </si>
  <si>
    <t>นาฏศิลป์ตะวันตก</t>
  </si>
  <si>
    <t>0607322</t>
  </si>
  <si>
    <t>การออกแบบและสร้างสรรค์นาฏศิลป์ร่วมสมัย 1</t>
  </si>
  <si>
    <t>0607323</t>
  </si>
  <si>
    <t>การแสดงละครรำ</t>
  </si>
  <si>
    <t>ประภาพรรณ ภูเก้าล้วน,อรวรรณ โภชนาธาร</t>
  </si>
  <si>
    <t>0607331</t>
  </si>
  <si>
    <t>การกำกับการแสดง 1</t>
  </si>
  <si>
    <t>0607332</t>
  </si>
  <si>
    <t>การเขียนบทละคร 1</t>
  </si>
  <si>
    <t>0607341</t>
  </si>
  <si>
    <t>การออกแบบและการจัดแสงเพื่อการแสดง 1</t>
  </si>
  <si>
    <t>0607401</t>
  </si>
  <si>
    <t>กฎหมายที่เกี่ยวข้องกับศิลปะการแสดง</t>
  </si>
  <si>
    <t>สายฝน ไฝเส้ง</t>
  </si>
  <si>
    <t>0607402</t>
  </si>
  <si>
    <t>การวิจารณ์การแสดง</t>
  </si>
  <si>
    <t>0607403</t>
  </si>
  <si>
    <t>สัมมนาศิลปะการแสดง</t>
  </si>
  <si>
    <t>ธรรมนิตย์ นิคมรัตน์,ประภาพรรณ ภูเก้าล้วน,สายฝน ไฝเส้ง,อรวรรณ โภชนาธาร</t>
  </si>
  <si>
    <t>0607413</t>
  </si>
  <si>
    <t>การแสดงละครโนรา</t>
  </si>
  <si>
    <t>0607426</t>
  </si>
  <si>
    <t>อาศรมศึกษา</t>
  </si>
  <si>
    <t>0607427</t>
  </si>
  <si>
    <t>การออกแบบและสร้างสรรค์นาฏศิลป์ร่วมสมัย 2</t>
  </si>
  <si>
    <t>0607431</t>
  </si>
  <si>
    <t>ทักษะการแสดง 3</t>
  </si>
  <si>
    <t>0607432</t>
  </si>
  <si>
    <t>การกำกับการแสดง 3</t>
  </si>
  <si>
    <t>0607433</t>
  </si>
  <si>
    <t>การเขียนบทละคร 2</t>
  </si>
  <si>
    <t>0607434</t>
  </si>
  <si>
    <t>การวิจารณ์ละครเวที ภาพยนตร์และละครโทรทัศน์</t>
  </si>
  <si>
    <t>0607441</t>
  </si>
  <si>
    <t>การออกแบบและการสร้างฉากประกอบการแสดง 2</t>
  </si>
  <si>
    <t>0608101</t>
  </si>
  <si>
    <t>ศิลปะการออกแบบ</t>
  </si>
  <si>
    <t>3 (2-3-4)</t>
  </si>
  <si>
    <t>0608102</t>
  </si>
  <si>
    <t>ทัศนศิลป์ 1</t>
  </si>
  <si>
    <t>นนทิยา วโรทัย,สมโภชน์ ศรีวรรณ</t>
  </si>
  <si>
    <t>0608111</t>
  </si>
  <si>
    <t>พื้นฐานการออกแบบ</t>
  </si>
  <si>
    <t>0608112</t>
  </si>
  <si>
    <t>พื้นฐานการออกแบบกราฟิก</t>
  </si>
  <si>
    <t>0608221</t>
  </si>
  <si>
    <t>ศิลปหัตถกรรมพื้นบ้าน</t>
  </si>
  <si>
    <t>0608222</t>
  </si>
  <si>
    <t>ประวัติศาสตร์ศิลปะการออกแบบ</t>
  </si>
  <si>
    <t>0608241</t>
  </si>
  <si>
    <t>การออกแบบกราฟิก 1</t>
  </si>
  <si>
    <t>0608244</t>
  </si>
  <si>
    <t>ลวดลายในศิลปะพื้นบ้าน</t>
  </si>
  <si>
    <t>พัทลุง</t>
  </si>
  <si>
    <t>0601207</t>
  </si>
  <si>
    <t>การออกแบบเบื้องต้น</t>
  </si>
  <si>
    <t>ปริญญาตรี ภาคสมทบ</t>
  </si>
  <si>
    <t>0601102</t>
  </si>
  <si>
    <t>วาดเส้น 2</t>
  </si>
  <si>
    <t>0601103</t>
  </si>
  <si>
    <t>องค์ประกอบศิลป์ 1</t>
  </si>
  <si>
    <t>0601111</t>
  </si>
  <si>
    <t>จิตรกรรม 1</t>
  </si>
  <si>
    <t>0601121</t>
  </si>
  <si>
    <t>ประติมากรรม 1</t>
  </si>
  <si>
    <t>0601203</t>
  </si>
  <si>
    <t>องค์ประกอบศิลป์ 2</t>
  </si>
  <si>
    <t>0601205</t>
  </si>
  <si>
    <t>ประวัติศาสตร์ศิลปะตะวันออก</t>
  </si>
  <si>
    <t>0601206</t>
  </si>
  <si>
    <t>กายวิภาคมนุษย์</t>
  </si>
  <si>
    <t>0601208</t>
  </si>
  <si>
    <t>สีในงานศิลปะ</t>
  </si>
  <si>
    <t>0601211</t>
  </si>
  <si>
    <t>จิตรกรรม 2</t>
  </si>
  <si>
    <t>ชิโนรส รุ่งสกุล</t>
  </si>
  <si>
    <t>0601221</t>
  </si>
  <si>
    <t>ประติมากรรม 2</t>
  </si>
  <si>
    <t>0601304</t>
  </si>
  <si>
    <t>ศิลปวิจารณ์</t>
  </si>
  <si>
    <t>0601306</t>
  </si>
  <si>
    <t>การวิจัยทางศิลปะ</t>
  </si>
  <si>
    <t>0601307</t>
  </si>
  <si>
    <t>โปรแกรมคอมพิวเตอร์สำหรับงานทัศนศิลป์</t>
  </si>
  <si>
    <t>0601311</t>
  </si>
  <si>
    <t>วิวัฒนาการจิตรกรรม</t>
  </si>
  <si>
    <t>0601313</t>
  </si>
  <si>
    <t>จิตรกรรม 4</t>
  </si>
  <si>
    <t>ชิโนรส รุ่งสกุล,สมโภชน์ ศรีวรรณ</t>
  </si>
  <si>
    <t>0601321</t>
  </si>
  <si>
    <t>วิวัฒนาการประติมากรรม</t>
  </si>
  <si>
    <t>0601323</t>
  </si>
  <si>
    <t>ประติมากรรม 4</t>
  </si>
  <si>
    <t>0601324</t>
  </si>
  <si>
    <t>ประติมากรรมรูปเหมือน</t>
  </si>
  <si>
    <t>0601326</t>
  </si>
  <si>
    <t>เครื่องเคลือบดินเผา</t>
  </si>
  <si>
    <t>0601331</t>
  </si>
  <si>
    <t>วิวัฒนาการศิลปะภาพพิมพ์</t>
  </si>
  <si>
    <t>0601333</t>
  </si>
  <si>
    <t>ศิลปะภาพพิมพ์ 4</t>
  </si>
  <si>
    <t>ชัยรัตน์ แสงทอง,ดำรงค์ ชีวะสาโร,ธนิษฐา นันทาพจน์</t>
  </si>
  <si>
    <t>0601334</t>
  </si>
  <si>
    <t>ศิลปะภาพพิมพ์ทดลอง</t>
  </si>
  <si>
    <t>0601341</t>
  </si>
  <si>
    <t>วิวัฒนาการศิลปะไทย</t>
  </si>
  <si>
    <t>0601343</t>
  </si>
  <si>
    <t>ศิลปะไทย 4</t>
  </si>
  <si>
    <t>0601344</t>
  </si>
  <si>
    <t>ศิลปะลายรดน้ำ</t>
  </si>
  <si>
    <t>0601405</t>
  </si>
  <si>
    <t>ศิลปะกับธุรกิจ</t>
  </si>
  <si>
    <t>0601411</t>
  </si>
  <si>
    <t>สัมมนาจิตรกรรม</t>
  </si>
  <si>
    <t>ดำรงค์ ชีวะสาโร,สมโภชน์ ศรีวรรณ</t>
  </si>
  <si>
    <t>0601413</t>
  </si>
  <si>
    <t>จิตรกรรมนิพนธ์</t>
  </si>
  <si>
    <t>6 (0-18-0)</t>
  </si>
  <si>
    <t>ชัยรัตน์ แสงทอง,ชิโนรส รุ่งสกุล,สมโภชน์ ศรีวรรณ</t>
  </si>
  <si>
    <t>0601421</t>
  </si>
  <si>
    <t>สัมมนาประติมากรรม</t>
  </si>
  <si>
    <t>0601423</t>
  </si>
  <si>
    <t>ประติมากรรมนิพนธ์</t>
  </si>
  <si>
    <t>0601431</t>
  </si>
  <si>
    <t>สัมมนาศิลปะภาพพิมพ์</t>
  </si>
  <si>
    <t>0601433</t>
  </si>
  <si>
    <t>ศิลปะภาพพิมพ์นิพนธ์</t>
  </si>
  <si>
    <t>ชัยรัตน์ แสงทอง,ธนิษฐา นันทาพจน์,ยอดชาย พรหมอินทร์</t>
  </si>
  <si>
    <t>0601441</t>
  </si>
  <si>
    <t>สัมมนาศิลปะไทย</t>
  </si>
  <si>
    <t>ดำรงค์ ชีวะสาโร,ยอดชาย พรหมอินทร์</t>
  </si>
  <si>
    <t>0601443</t>
  </si>
  <si>
    <t>ศิลปะไทยนิพนธ์</t>
  </si>
  <si>
    <t>0603112</t>
  </si>
  <si>
    <t>ทฤษฎีการดนตรีไทย</t>
  </si>
  <si>
    <t>0603122</t>
  </si>
  <si>
    <t>ทักษะดนตรีไทย 2</t>
  </si>
  <si>
    <t>0603222</t>
  </si>
  <si>
    <t>ทักษะดนตรีไทย 4</t>
  </si>
  <si>
    <t>0603232</t>
  </si>
  <si>
    <t>ดนตรีและการแสดงพื้นบ้านไทย</t>
  </si>
  <si>
    <t>0603233</t>
  </si>
  <si>
    <t>ดนตรีเอเชีย</t>
  </si>
  <si>
    <t>0603242</t>
  </si>
  <si>
    <t>วิทยาศาสตร์การดนตรี</t>
  </si>
  <si>
    <t>0603243</t>
  </si>
  <si>
    <t>จิตวิทยาการดนตรี</t>
  </si>
  <si>
    <t>0603322</t>
  </si>
  <si>
    <t>ทักษะดนตรีไทย 6</t>
  </si>
  <si>
    <t>0603352</t>
  </si>
  <si>
    <t>การประพันธ์เพลงไทย</t>
  </si>
  <si>
    <t>0603353</t>
  </si>
  <si>
    <t>การปรับวงดนตรีไทย</t>
  </si>
  <si>
    <t>0603361</t>
  </si>
  <si>
    <t>การจัดการดนตรีไทย</t>
  </si>
  <si>
    <t>0603362</t>
  </si>
  <si>
    <t>การนำเสนองานดนตรีไทย</t>
  </si>
  <si>
    <t>0603423</t>
  </si>
  <si>
    <t>ทักษะปี่พาทย์มอญ</t>
  </si>
  <si>
    <t>0603451</t>
  </si>
  <si>
    <t>ดนตรีไทยร่วมสมัย</t>
  </si>
  <si>
    <t>0603473</t>
  </si>
  <si>
    <t>ดนตรีไทยนิพนธ์</t>
  </si>
  <si>
    <t>0604112</t>
  </si>
  <si>
    <t>ทฤษฎีดนตรีพื้นฐาน 2</t>
  </si>
  <si>
    <t>0604122</t>
  </si>
  <si>
    <t>คีย์บอร์ด 2</t>
  </si>
  <si>
    <t>0604126</t>
  </si>
  <si>
    <t>โสตทักษะและการอ่านโน้ต 2</t>
  </si>
  <si>
    <t>0604142</t>
  </si>
  <si>
    <t>ทักษะดนตรี 2</t>
  </si>
  <si>
    <t>ประหยัด ศุภจิตรา</t>
  </si>
  <si>
    <t>0604172</t>
  </si>
  <si>
    <t>การรวมวงดนตรี 2</t>
  </si>
  <si>
    <t>0604212</t>
  </si>
  <si>
    <t>ประวัติการดนตรีตะวันตกเบื้องต้น</t>
  </si>
  <si>
    <t>0604213</t>
  </si>
  <si>
    <t>ดนตรีพื้นบ้านไทย</t>
  </si>
  <si>
    <t>0604222</t>
  </si>
  <si>
    <t>คีย์บอร์ด 4</t>
  </si>
  <si>
    <t>0604224</t>
  </si>
  <si>
    <t>การบรรเลงเปียโนประกอบเพลง 4</t>
  </si>
  <si>
    <t>0604226</t>
  </si>
  <si>
    <t>การขับร้องประสานเสียง 2</t>
  </si>
  <si>
    <t>0604228</t>
  </si>
  <si>
    <t>ทักษะพื้นฐานคอมพิวเตอร์ดนตรี</t>
  </si>
  <si>
    <t>รัชกฤต ภาณุอัครโชค,สุรสิทธิ์ ศรีสมุทร</t>
  </si>
  <si>
    <t>0604232</t>
  </si>
  <si>
    <t>ทฤษฎีการประสานเสียง 2</t>
  </si>
  <si>
    <t>0604242</t>
  </si>
  <si>
    <t>ทักษะดนตรี 4</t>
  </si>
  <si>
    <t>0604272</t>
  </si>
  <si>
    <t>การรวมวงดนตรี 4</t>
  </si>
  <si>
    <t>0604332</t>
  </si>
  <si>
    <t>ทฤษฎีดนตรีปัจจุบันประยุกต์ 2</t>
  </si>
  <si>
    <t>การสอดทำนอง 2</t>
  </si>
  <si>
    <t>0604336</t>
  </si>
  <si>
    <t>ทฤษฎีสำหรับทั้งวงดนตรี 2</t>
  </si>
  <si>
    <t>0604342</t>
  </si>
  <si>
    <t>ทักษะดนตรี 6</t>
  </si>
  <si>
    <t>0604352</t>
  </si>
  <si>
    <t>การประพันธ์เพลง 2</t>
  </si>
  <si>
    <t>0604353</t>
  </si>
  <si>
    <t>ประวัติดนตรีสมัยนิยม</t>
  </si>
  <si>
    <t>0604355</t>
  </si>
  <si>
    <t>ประวัติดนตรีตะวันตก 2</t>
  </si>
  <si>
    <t>0604363</t>
  </si>
  <si>
    <t>วรรณคดีดนตรีที่ใช้ในการละคร 2</t>
  </si>
  <si>
    <t>0604364</t>
  </si>
  <si>
    <t>วรรณคดีดนตรีเกี่ยวกับโขน 2</t>
  </si>
  <si>
    <t>0604372</t>
  </si>
  <si>
    <t>การรวมวงดนตรี 6</t>
  </si>
  <si>
    <t>0604382</t>
  </si>
  <si>
    <t>การบันทึกเสียงดนตรี 2</t>
  </si>
  <si>
    <t>0604383</t>
  </si>
  <si>
    <t>การอำนวยเพลง</t>
  </si>
  <si>
    <t>0604437</t>
  </si>
  <si>
    <t>การขับร้องประสานเสียง 4</t>
  </si>
  <si>
    <t>0604442</t>
  </si>
  <si>
    <t>0604452</t>
  </si>
  <si>
    <t>การประพันธ์เพลง 4</t>
  </si>
  <si>
    <t>0604455</t>
  </si>
  <si>
    <t>ประวัติดนตรีตะวันตก 4</t>
  </si>
  <si>
    <t>0604462</t>
  </si>
  <si>
    <t>คีตลักษณ์และการวิเคราะห์ 2</t>
  </si>
  <si>
    <t>0604464</t>
  </si>
  <si>
    <t>คีตลักษณ์และการวิเคราะห์เพลงสมัยนิยม 2</t>
  </si>
  <si>
    <t>0604465</t>
  </si>
  <si>
    <t>ดนตรีวิจารณ์</t>
  </si>
  <si>
    <t>0604467</t>
  </si>
  <si>
    <t>3 (0-2-7)</t>
  </si>
  <si>
    <t>0604481</t>
  </si>
  <si>
    <t>ธุรกิจดนตรี</t>
  </si>
  <si>
    <t>0604482</t>
  </si>
  <si>
    <t>การจัดการวงดนตรี</t>
  </si>
  <si>
    <t>วศิน ศรียาภัย,ไกรศิลป์ โสดานิล</t>
  </si>
  <si>
    <t>0607102</t>
  </si>
  <si>
    <t>หลักการแสดงเบื้องต้น</t>
  </si>
  <si>
    <t>0607111</t>
  </si>
  <si>
    <t>การรำโนราขั้นพื้นฐาน</t>
  </si>
  <si>
    <t>0607121</t>
  </si>
  <si>
    <t>นาฏศิลป์ไทยเบื้องต้น</t>
  </si>
  <si>
    <t>0607212</t>
  </si>
  <si>
    <t>การรำโนราทำบทสีโตผันหน้า 1</t>
  </si>
  <si>
    <t>0607213</t>
  </si>
  <si>
    <t>การรำโนราเพลงทับเพลงโทน 1</t>
  </si>
  <si>
    <t>0607214</t>
  </si>
  <si>
    <t>การขับร้องและประพันธ์กลอนโนรา</t>
  </si>
  <si>
    <t>0607222</t>
  </si>
  <si>
    <t>นาฏศิลป์ตะวันออก</t>
  </si>
  <si>
    <t>0607223</t>
  </si>
  <si>
    <t>ระบำเบ็ดเตล็ด</t>
  </si>
  <si>
    <t>0607224</t>
  </si>
  <si>
    <t>ระบำพื้นบ้านไทย</t>
  </si>
  <si>
    <t>0607225</t>
  </si>
  <si>
    <t>การแต่งกายและแต่งหน้านาฏศิลป์ไทย</t>
  </si>
  <si>
    <t>0607232</t>
  </si>
  <si>
    <t>วรรณกรรมการละครเวที</t>
  </si>
  <si>
    <t>0607233</t>
  </si>
  <si>
    <t>การวิเคราะห์บทละคร</t>
  </si>
  <si>
    <t>0607241</t>
  </si>
  <si>
    <t>การออกแบบและการสร้างฉากประกอบการแสดง 1</t>
  </si>
  <si>
    <t>0607242</t>
  </si>
  <si>
    <t>การออกแบบเครื่องแต่งกายสำหรับละคร 1</t>
  </si>
  <si>
    <t>0607302</t>
  </si>
  <si>
    <t>การจัดการการแสดง</t>
  </si>
  <si>
    <t>0607303</t>
  </si>
  <si>
    <t>ระเบียบวิธีวิจัยศิลปะการแสดง</t>
  </si>
  <si>
    <t>0607304</t>
  </si>
  <si>
    <t>การบรรยายประกอบการแสดง</t>
  </si>
  <si>
    <t>0607313</t>
  </si>
  <si>
    <t>การ แสดงพรานและทาสี</t>
  </si>
  <si>
    <t>0607314</t>
  </si>
  <si>
    <t>การออกแบบท่ารำโนราเพลงโค</t>
  </si>
  <si>
    <t>0607324</t>
  </si>
  <si>
    <t>รำเดี่ยว</t>
  </si>
  <si>
    <t>0607325</t>
  </si>
  <si>
    <t>รำหน้าพาทย์</t>
  </si>
  <si>
    <t>0607326</t>
  </si>
  <si>
    <t>ระบำโบราณคดี</t>
  </si>
  <si>
    <t>0607333</t>
  </si>
  <si>
    <t>การกำกับเวที</t>
  </si>
  <si>
    <t>0607334</t>
  </si>
  <si>
    <t>ทักษะการแสดง 2</t>
  </si>
  <si>
    <t>0607335</t>
  </si>
  <si>
    <t>การกำกับการแสดง 2</t>
  </si>
  <si>
    <t>0607337</t>
  </si>
  <si>
    <t>ละครสำหรับเด็กและเยาวชน</t>
  </si>
  <si>
    <t>0607342</t>
  </si>
  <si>
    <t>การออกแบบศิลป์สำหรับละครเวที</t>
  </si>
  <si>
    <t>0607404</t>
  </si>
  <si>
    <t>ศิลปะการแสดงนิพนธ์</t>
  </si>
  <si>
    <t>5 (0-15-0)</t>
  </si>
  <si>
    <t>0607412</t>
  </si>
  <si>
    <t>การแสดงพื้นบ้านภาคใต้ตอนล่าง</t>
  </si>
  <si>
    <t>0607425</t>
  </si>
  <si>
    <t>การประพันธ์บทสำหรับการแสดงนาฏศิลป์ไทย</t>
  </si>
  <si>
    <t>0608103</t>
  </si>
  <si>
    <t>0608104</t>
  </si>
  <si>
    <t>ทัศนศิลป์ 2</t>
  </si>
  <si>
    <t>0608113</t>
  </si>
  <si>
    <t>พื้นฐานการออกแบบผลิตภัณฑ์</t>
  </si>
  <si>
    <t>0608131</t>
  </si>
  <si>
    <t>คอมพิวเตอร์เพื่อการออกแบบ 1</t>
  </si>
  <si>
    <t>0608223</t>
  </si>
  <si>
    <t>การออกแบบในเอเชียตะวันออกเฉียงใต้</t>
  </si>
  <si>
    <t>0608231</t>
  </si>
  <si>
    <t>คอมพิวเตอร์เพื่อการออกแบบ 2</t>
  </si>
  <si>
    <t>0608242</t>
  </si>
  <si>
    <t>การออกแบบกราฟิก 2</t>
  </si>
  <si>
    <t>ชลธิดา เกษเพชร,พลัฏฐ์ ยิ้มประเสริฐ</t>
  </si>
  <si>
    <t>0608243</t>
  </si>
  <si>
    <t>การออกแบบกราฟิกบนบรรจุภัณฑ์</t>
  </si>
  <si>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</si>
  <si>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</si>
  <si>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</si>
  <si>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</si>
  <si>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</si>
  <si>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</si>
  <si>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</si>
  <si>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</si>
  <si>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</si>
  <si>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</si>
  <si>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 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</si>
  <si>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</si>
  <si>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</si>
  <si>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</si>
  <si>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</si>
  <si>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</si>
  <si>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</si>
  <si>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</si>
  <si>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</si>
  <si>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</si>
  <si>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</si>
  <si>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</si>
  <si>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</si>
  <si>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</si>
  <si>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</si>
  <si>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</si>
  <si>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</si>
  <si>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0604412</t>
  </si>
  <si>
    <t>ประวัติการดนตรีตะวันตก 2</t>
  </si>
  <si>
    <t>0604426</t>
  </si>
  <si>
    <t>ทฤษฎีสำหรับทั้งวงดนตรี</t>
  </si>
  <si>
    <t>4 (4-0-8)</t>
  </si>
  <si>
    <t>0604433</t>
  </si>
  <si>
    <t>0604438</t>
  </si>
  <si>
    <t>ขลุ่ยเรคอเดอร์ 3</t>
  </si>
  <si>
    <t>คีตลักษณ์และการวิเคราะห์เพลงสากล 2</t>
  </si>
  <si>
    <t>0607351</t>
  </si>
  <si>
    <t>นาฏศิลป์พื้นบ้านไทย</t>
  </si>
  <si>
    <t>ศึกษาด้วยตนเอง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</si>
</sst>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9"/>
      <color theme="1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quotePrefix="1"/>
    <xf numFmtId="0" fontId="2" fillId="0" borderId="0" xfId="0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quotePrefix="1" applyFill="1"/>
    <xf numFmtId="2" fontId="0" fillId="0" borderId="0" xfId="0" applyNumberFormat="1" applyFont="1" applyFill="1"/>
    <xf numFmtId="2" fontId="0" fillId="0" borderId="0" xfId="0" applyNumberFormat="1" applyFill="1"/>
    <xf numFmtId="0" fontId="3" fillId="0" borderId="0" xfId="0" applyFont="1" applyAlignment="1">
      <alignment horizontal="center"/>
    </xf>
    <xf numFmtId="0" fontId="3" fillId="0" borderId="0" xfId="0" quotePrefix="1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quotePrefix="1" applyFont="1"/>
    <xf numFmtId="0" fontId="6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4"/>
  <sheetViews>
    <sheetView topLeftCell="N10" zoomScale="90" zoomScaleNormal="90" workbookViewId="0">
      <selection activeCell="R23" sqref="R23"/>
    </sheetView>
  </sheetViews>
  <sheetFormatPr defaultColWidth="15.625" defaultRowHeight="14.25" x14ac:dyDescent="0.2"/>
  <cols>
    <col min="1" max="1" width="27.625" style="5" bestFit="1" customWidth="1"/>
    <col min="2" max="2" width="12.75" style="5" bestFit="1" customWidth="1"/>
    <col min="3" max="3" width="12.5" style="5" bestFit="1" customWidth="1"/>
    <col min="4" max="4" width="40.125" style="5" customWidth="1"/>
    <col min="5" max="5" width="26" style="5" customWidth="1"/>
    <col min="6" max="6" width="33.875" style="5" customWidth="1"/>
    <col min="7" max="7" width="8.625" style="5" bestFit="1" customWidth="1"/>
    <col min="8" max="11" width="8.625" style="5" customWidth="1"/>
    <col min="12" max="12" width="12.25" style="5" bestFit="1" customWidth="1"/>
    <col min="13" max="13" width="41.625" style="5" customWidth="1"/>
    <col min="14" max="14" width="4.25" style="5" bestFit="1" customWidth="1"/>
    <col min="15" max="18" width="3.875" style="5" bestFit="1" customWidth="1"/>
    <col min="19" max="19" width="4.125" style="5" bestFit="1" customWidth="1"/>
    <col min="20" max="21" width="3.875" style="5" bestFit="1" customWidth="1"/>
    <col min="22" max="22" width="5.625" style="5" bestFit="1" customWidth="1"/>
    <col min="23" max="23" width="4.375" style="5" bestFit="1" customWidth="1"/>
    <col min="24" max="24" width="8" style="5" customWidth="1"/>
    <col min="25" max="25" width="5.875" style="5" bestFit="1" customWidth="1"/>
    <col min="26" max="26" width="10" style="5" bestFit="1" customWidth="1"/>
    <col min="27" max="27" width="9.75" style="5" bestFit="1" customWidth="1"/>
    <col min="28" max="16384" width="15.625" style="5"/>
  </cols>
  <sheetData>
    <row r="1" spans="1:27" ht="16.5" customHeight="1" x14ac:dyDescent="0.2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>
        <v>5</v>
      </c>
      <c r="H1" s="4" t="str">
        <f t="shared" ref="H1:H67" si="0">LEFT(L1,2)</f>
        <v xml:space="preserve">3 </v>
      </c>
      <c r="I1" s="4" t="str">
        <f t="shared" ref="I1:I67" si="1">MID(L1,4,1)</f>
        <v>2</v>
      </c>
      <c r="J1" s="4" t="str">
        <f t="shared" ref="J1:J67" si="2">MID(L1,6,1)</f>
        <v>2</v>
      </c>
      <c r="K1" s="4" t="str">
        <f t="shared" ref="K1:K67" si="3">MID(L1,8,1)</f>
        <v>5</v>
      </c>
      <c r="L1" s="4" t="s">
        <v>6</v>
      </c>
      <c r="M1" s="2" t="s">
        <v>7</v>
      </c>
      <c r="N1" s="2">
        <v>0</v>
      </c>
      <c r="O1" s="2">
        <v>40</v>
      </c>
      <c r="P1" s="2">
        <v>0</v>
      </c>
      <c r="Q1" s="2">
        <v>125</v>
      </c>
      <c r="R1" s="2">
        <v>0</v>
      </c>
      <c r="S1" s="2">
        <v>0</v>
      </c>
      <c r="T1" s="2">
        <v>20</v>
      </c>
      <c r="U1" s="2">
        <v>93</v>
      </c>
      <c r="V1" s="2">
        <v>2</v>
      </c>
      <c r="W1" s="2">
        <v>280</v>
      </c>
      <c r="X1" s="2">
        <v>840</v>
      </c>
      <c r="Y1" s="2">
        <v>46.67</v>
      </c>
      <c r="Z1" s="2">
        <v>2558</v>
      </c>
      <c r="AA1" s="2">
        <v>1</v>
      </c>
    </row>
    <row r="2" spans="1:27" ht="16.5" customHeight="1" x14ac:dyDescent="0.2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4">
        <v>4</v>
      </c>
      <c r="H2" s="4" t="str">
        <f t="shared" si="0"/>
        <v xml:space="preserve">3 </v>
      </c>
      <c r="I2" s="4" t="str">
        <f t="shared" si="1"/>
        <v>2</v>
      </c>
      <c r="J2" s="4" t="str">
        <f t="shared" si="2"/>
        <v>2</v>
      </c>
      <c r="K2" s="4" t="str">
        <f t="shared" si="3"/>
        <v>5</v>
      </c>
      <c r="L2" s="4" t="s">
        <v>6</v>
      </c>
      <c r="M2" s="2" t="s">
        <v>8</v>
      </c>
      <c r="N2" s="2">
        <v>0</v>
      </c>
      <c r="O2" s="2">
        <v>231</v>
      </c>
      <c r="P2" s="2">
        <v>0</v>
      </c>
      <c r="Q2" s="2">
        <v>59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290</v>
      </c>
      <c r="X2" s="2">
        <v>870</v>
      </c>
      <c r="Y2" s="2">
        <v>48.33</v>
      </c>
      <c r="Z2" s="2">
        <v>2558</v>
      </c>
      <c r="AA2" s="2">
        <v>1</v>
      </c>
    </row>
    <row r="3" spans="1:27" ht="16.5" customHeight="1" x14ac:dyDescent="0.2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4">
        <v>2</v>
      </c>
      <c r="H3" s="4" t="str">
        <f t="shared" si="0"/>
        <v xml:space="preserve">3 </v>
      </c>
      <c r="I3" s="4" t="str">
        <f t="shared" si="1"/>
        <v>2</v>
      </c>
      <c r="J3" s="4" t="str">
        <f t="shared" si="2"/>
        <v>2</v>
      </c>
      <c r="K3" s="4" t="str">
        <f t="shared" si="3"/>
        <v>5</v>
      </c>
      <c r="L3" s="4" t="s">
        <v>6</v>
      </c>
      <c r="M3" s="2" t="s">
        <v>9</v>
      </c>
      <c r="N3" s="2">
        <v>0</v>
      </c>
      <c r="O3" s="2">
        <v>112</v>
      </c>
      <c r="P3" s="2">
        <v>0</v>
      </c>
      <c r="Q3" s="2">
        <v>30</v>
      </c>
      <c r="R3" s="2">
        <v>0</v>
      </c>
      <c r="S3" s="2">
        <v>0</v>
      </c>
      <c r="T3" s="2">
        <v>0</v>
      </c>
      <c r="U3" s="2">
        <v>175</v>
      </c>
      <c r="V3" s="2">
        <v>0</v>
      </c>
      <c r="W3" s="2">
        <v>317</v>
      </c>
      <c r="X3" s="2">
        <v>951</v>
      </c>
      <c r="Y3" s="2">
        <v>52.83</v>
      </c>
      <c r="Z3" s="2">
        <v>2558</v>
      </c>
      <c r="AA3" s="2">
        <v>1</v>
      </c>
    </row>
    <row r="4" spans="1:27" ht="16.5" customHeight="1" x14ac:dyDescent="0.2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4">
        <v>1</v>
      </c>
      <c r="H4" s="4" t="str">
        <f t="shared" si="0"/>
        <v xml:space="preserve">3 </v>
      </c>
      <c r="I4" s="4" t="str">
        <f t="shared" si="1"/>
        <v>2</v>
      </c>
      <c r="J4" s="4" t="str">
        <f t="shared" si="2"/>
        <v>2</v>
      </c>
      <c r="K4" s="4" t="str">
        <f t="shared" si="3"/>
        <v>5</v>
      </c>
      <c r="L4" s="4" t="s">
        <v>6</v>
      </c>
      <c r="M4" s="2" t="s">
        <v>10</v>
      </c>
      <c r="N4" s="2">
        <v>0</v>
      </c>
      <c r="O4" s="2">
        <v>220</v>
      </c>
      <c r="P4" s="2">
        <v>0</v>
      </c>
      <c r="Q4" s="2">
        <v>0</v>
      </c>
      <c r="R4" s="2">
        <v>0</v>
      </c>
      <c r="S4" s="2">
        <v>0</v>
      </c>
      <c r="T4" s="2">
        <v>48</v>
      </c>
      <c r="U4" s="2">
        <v>33</v>
      </c>
      <c r="V4" s="2">
        <v>0</v>
      </c>
      <c r="W4" s="2">
        <v>301</v>
      </c>
      <c r="X4" s="2">
        <v>903</v>
      </c>
      <c r="Y4" s="2">
        <v>50.17</v>
      </c>
      <c r="Z4" s="2">
        <v>2558</v>
      </c>
      <c r="AA4" s="2">
        <v>1</v>
      </c>
    </row>
    <row r="5" spans="1:27" ht="16.5" customHeight="1" x14ac:dyDescent="0.2">
      <c r="A5" s="2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2" t="s">
        <v>5</v>
      </c>
      <c r="G5" s="4">
        <v>3</v>
      </c>
      <c r="H5" s="4" t="str">
        <f t="shared" si="0"/>
        <v xml:space="preserve">3 </v>
      </c>
      <c r="I5" s="4" t="str">
        <f t="shared" si="1"/>
        <v>2</v>
      </c>
      <c r="J5" s="4" t="str">
        <f t="shared" si="2"/>
        <v>2</v>
      </c>
      <c r="K5" s="4" t="str">
        <f t="shared" si="3"/>
        <v>5</v>
      </c>
      <c r="L5" s="4" t="s">
        <v>6</v>
      </c>
      <c r="M5" s="2" t="s">
        <v>11</v>
      </c>
      <c r="N5" s="2">
        <v>0</v>
      </c>
      <c r="O5" s="2">
        <v>85</v>
      </c>
      <c r="P5" s="2">
        <v>0</v>
      </c>
      <c r="Q5" s="2">
        <v>0</v>
      </c>
      <c r="R5" s="2">
        <v>0</v>
      </c>
      <c r="S5" s="2">
        <v>0</v>
      </c>
      <c r="T5" s="2">
        <v>19</v>
      </c>
      <c r="U5" s="2">
        <v>224</v>
      </c>
      <c r="V5" s="2">
        <v>0</v>
      </c>
      <c r="W5" s="2">
        <v>328</v>
      </c>
      <c r="X5" s="2">
        <v>984</v>
      </c>
      <c r="Y5" s="2">
        <v>54.67</v>
      </c>
      <c r="Z5" s="2">
        <v>2558</v>
      </c>
      <c r="AA5" s="2">
        <v>1</v>
      </c>
    </row>
    <row r="6" spans="1:27" ht="16.5" customHeight="1" x14ac:dyDescent="0.2">
      <c r="A6" s="2" t="s">
        <v>0</v>
      </c>
      <c r="B6" s="2" t="s">
        <v>1</v>
      </c>
      <c r="C6" s="3" t="s">
        <v>130</v>
      </c>
      <c r="D6" s="2" t="s">
        <v>131</v>
      </c>
      <c r="E6" s="2" t="s">
        <v>4</v>
      </c>
      <c r="F6" s="2" t="s">
        <v>5</v>
      </c>
      <c r="G6" s="4">
        <v>1</v>
      </c>
      <c r="H6" s="4" t="str">
        <f t="shared" si="0"/>
        <v xml:space="preserve">3 </v>
      </c>
      <c r="I6" s="4" t="str">
        <f t="shared" si="1"/>
        <v>3</v>
      </c>
      <c r="J6" s="4" t="str">
        <f t="shared" si="2"/>
        <v>0</v>
      </c>
      <c r="K6" s="4" t="str">
        <f t="shared" si="3"/>
        <v>6</v>
      </c>
      <c r="L6" s="4" t="s">
        <v>113</v>
      </c>
      <c r="M6" s="2" t="s">
        <v>132</v>
      </c>
      <c r="N6" s="2">
        <v>0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4</v>
      </c>
      <c r="U6" s="2">
        <v>18</v>
      </c>
      <c r="V6" s="2">
        <v>16</v>
      </c>
      <c r="W6" s="2">
        <v>39</v>
      </c>
      <c r="X6" s="2">
        <v>117</v>
      </c>
      <c r="Y6" s="2">
        <v>6.5</v>
      </c>
      <c r="Z6" s="2">
        <v>2558</v>
      </c>
      <c r="AA6" s="2">
        <v>1</v>
      </c>
    </row>
    <row r="7" spans="1:27" ht="16.5" customHeight="1" x14ac:dyDescent="0.2">
      <c r="A7" s="2" t="s">
        <v>0</v>
      </c>
      <c r="B7" s="2" t="s">
        <v>1</v>
      </c>
      <c r="C7" s="3" t="s">
        <v>133</v>
      </c>
      <c r="D7" s="2" t="s">
        <v>134</v>
      </c>
      <c r="E7" s="2" t="s">
        <v>4</v>
      </c>
      <c r="F7" s="2" t="s">
        <v>5</v>
      </c>
      <c r="G7" s="4">
        <v>1</v>
      </c>
      <c r="H7" s="4" t="str">
        <f t="shared" si="0"/>
        <v xml:space="preserve">3 </v>
      </c>
      <c r="I7" s="4" t="str">
        <f t="shared" si="1"/>
        <v>2</v>
      </c>
      <c r="J7" s="4" t="str">
        <f t="shared" si="2"/>
        <v>2</v>
      </c>
      <c r="K7" s="4" t="str">
        <f t="shared" si="3"/>
        <v>5</v>
      </c>
      <c r="L7" s="4" t="s">
        <v>6</v>
      </c>
      <c r="M7" s="2" t="s">
        <v>135</v>
      </c>
      <c r="N7" s="2">
        <v>0</v>
      </c>
      <c r="O7" s="2">
        <v>6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36</v>
      </c>
      <c r="V7" s="2">
        <v>2</v>
      </c>
      <c r="W7" s="2">
        <v>44</v>
      </c>
      <c r="X7" s="2">
        <v>132</v>
      </c>
      <c r="Y7" s="2">
        <v>7.33</v>
      </c>
      <c r="Z7" s="2">
        <v>2558</v>
      </c>
      <c r="AA7" s="2">
        <v>1</v>
      </c>
    </row>
    <row r="8" spans="1:27" ht="16.5" customHeight="1" x14ac:dyDescent="0.2">
      <c r="A8" s="2"/>
      <c r="B8" s="2"/>
      <c r="C8" s="3"/>
      <c r="D8" s="2"/>
      <c r="E8" s="2"/>
      <c r="F8" s="2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6.5" customHeight="1" x14ac:dyDescent="0.2">
      <c r="A9" s="2" t="s">
        <v>0</v>
      </c>
      <c r="B9" s="2" t="s">
        <v>327</v>
      </c>
      <c r="C9" s="3" t="s">
        <v>2</v>
      </c>
      <c r="D9" s="2" t="s">
        <v>3</v>
      </c>
      <c r="E9" s="2" t="s">
        <v>4</v>
      </c>
      <c r="F9" s="2" t="s">
        <v>5</v>
      </c>
      <c r="G9" s="4">
        <v>2101</v>
      </c>
      <c r="H9" s="4" t="str">
        <f t="shared" ref="H9" si="4">LEFT(L9,2)</f>
        <v xml:space="preserve">3 </v>
      </c>
      <c r="I9" s="4" t="str">
        <f t="shared" ref="I9" si="5">MID(L9,4,1)</f>
        <v>2</v>
      </c>
      <c r="J9" s="4" t="str">
        <f t="shared" ref="J9" si="6">MID(L9,6,1)</f>
        <v>2</v>
      </c>
      <c r="K9" s="4" t="str">
        <f t="shared" ref="K9" si="7">MID(L9,8,1)</f>
        <v>5</v>
      </c>
      <c r="L9" s="4" t="s">
        <v>6</v>
      </c>
      <c r="M9" s="2" t="s">
        <v>10</v>
      </c>
      <c r="N9" s="2">
        <v>0</v>
      </c>
      <c r="O9" s="2">
        <v>0</v>
      </c>
      <c r="P9" s="2">
        <v>45</v>
      </c>
      <c r="Q9" s="2">
        <v>0</v>
      </c>
      <c r="R9" s="2">
        <v>0</v>
      </c>
      <c r="S9" s="2">
        <v>245</v>
      </c>
      <c r="T9" s="2">
        <v>0</v>
      </c>
      <c r="U9" s="2">
        <v>0</v>
      </c>
      <c r="V9" s="2">
        <v>54</v>
      </c>
      <c r="W9" s="2">
        <v>344</v>
      </c>
      <c r="X9" s="2">
        <v>1032</v>
      </c>
      <c r="Y9" s="2">
        <v>57.33</v>
      </c>
      <c r="Z9" s="2">
        <v>2558</v>
      </c>
      <c r="AA9" s="2">
        <v>1</v>
      </c>
    </row>
    <row r="10" spans="1:27" ht="16.5" customHeight="1" x14ac:dyDescent="0.2">
      <c r="A10" s="2"/>
      <c r="B10" s="2"/>
      <c r="C10" s="3"/>
      <c r="D10" s="2"/>
      <c r="E10" s="2"/>
      <c r="F10" s="2"/>
      <c r="G10" s="4"/>
      <c r="H10" s="4"/>
      <c r="I10" s="4"/>
      <c r="J10" s="4"/>
      <c r="K10" s="4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6.5" customHeight="1" x14ac:dyDescent="0.2">
      <c r="A11" s="2" t="s">
        <v>0</v>
      </c>
      <c r="B11" s="2" t="s">
        <v>1</v>
      </c>
      <c r="C11" s="3" t="s">
        <v>12</v>
      </c>
      <c r="D11" s="2" t="s">
        <v>13</v>
      </c>
      <c r="E11" s="2" t="s">
        <v>4</v>
      </c>
      <c r="F11" s="2" t="s">
        <v>14</v>
      </c>
      <c r="G11" s="4">
        <v>1</v>
      </c>
      <c r="H11" s="4" t="str">
        <f t="shared" si="0"/>
        <v xml:space="preserve">2 </v>
      </c>
      <c r="I11" s="4" t="str">
        <f t="shared" si="1"/>
        <v>1</v>
      </c>
      <c r="J11" s="4" t="str">
        <f t="shared" si="2"/>
        <v>2</v>
      </c>
      <c r="K11" s="4" t="str">
        <f t="shared" si="3"/>
        <v>3</v>
      </c>
      <c r="L11" s="4" t="s">
        <v>15</v>
      </c>
      <c r="M11" s="2" t="s">
        <v>16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21</v>
      </c>
      <c r="U11" s="2">
        <v>0</v>
      </c>
      <c r="V11" s="2">
        <v>0</v>
      </c>
      <c r="W11" s="2">
        <v>21</v>
      </c>
      <c r="X11" s="2">
        <v>42</v>
      </c>
      <c r="Y11" s="2">
        <v>2.33</v>
      </c>
      <c r="Z11" s="2">
        <v>2558</v>
      </c>
      <c r="AA11" s="2">
        <v>1</v>
      </c>
    </row>
    <row r="12" spans="1:27" ht="16.5" customHeight="1" x14ac:dyDescent="0.2">
      <c r="A12" s="2" t="s">
        <v>0</v>
      </c>
      <c r="B12" s="2" t="s">
        <v>1</v>
      </c>
      <c r="C12" s="3" t="s">
        <v>17</v>
      </c>
      <c r="D12" s="2" t="s">
        <v>18</v>
      </c>
      <c r="E12" s="2" t="s">
        <v>4</v>
      </c>
      <c r="F12" s="2" t="s">
        <v>14</v>
      </c>
      <c r="G12" s="4">
        <v>1</v>
      </c>
      <c r="H12" s="4" t="str">
        <f t="shared" si="0"/>
        <v xml:space="preserve">2 </v>
      </c>
      <c r="I12" s="4" t="str">
        <f t="shared" si="1"/>
        <v>1</v>
      </c>
      <c r="J12" s="4" t="str">
        <f t="shared" si="2"/>
        <v>2</v>
      </c>
      <c r="K12" s="4" t="str">
        <f t="shared" si="3"/>
        <v>3</v>
      </c>
      <c r="L12" s="4" t="s">
        <v>15</v>
      </c>
      <c r="M12" s="2" t="s">
        <v>19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21</v>
      </c>
      <c r="U12" s="2">
        <v>0</v>
      </c>
      <c r="V12" s="2">
        <v>0</v>
      </c>
      <c r="W12" s="2">
        <v>21</v>
      </c>
      <c r="X12" s="2">
        <v>42</v>
      </c>
      <c r="Y12" s="2">
        <v>2.33</v>
      </c>
      <c r="Z12" s="2">
        <v>2558</v>
      </c>
      <c r="AA12" s="2">
        <v>1</v>
      </c>
    </row>
    <row r="13" spans="1:27" ht="16.5" customHeight="1" x14ac:dyDescent="0.2">
      <c r="A13" s="2" t="s">
        <v>0</v>
      </c>
      <c r="B13" s="2" t="s">
        <v>1</v>
      </c>
      <c r="C13" s="3" t="s">
        <v>20</v>
      </c>
      <c r="D13" s="2" t="s">
        <v>21</v>
      </c>
      <c r="E13" s="2" t="s">
        <v>4</v>
      </c>
      <c r="F13" s="2" t="s">
        <v>14</v>
      </c>
      <c r="G13" s="4">
        <v>1</v>
      </c>
      <c r="H13" s="4" t="str">
        <f t="shared" si="0"/>
        <v xml:space="preserve">2 </v>
      </c>
      <c r="I13" s="4" t="str">
        <f t="shared" si="1"/>
        <v>1</v>
      </c>
      <c r="J13" s="4" t="str">
        <f t="shared" si="2"/>
        <v>2</v>
      </c>
      <c r="K13" s="4" t="str">
        <f t="shared" si="3"/>
        <v>3</v>
      </c>
      <c r="L13" s="4" t="s">
        <v>15</v>
      </c>
      <c r="M13" s="2" t="s">
        <v>22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21</v>
      </c>
      <c r="U13" s="2">
        <v>0</v>
      </c>
      <c r="V13" s="2">
        <v>0</v>
      </c>
      <c r="W13" s="2">
        <v>21</v>
      </c>
      <c r="X13" s="2">
        <v>42</v>
      </c>
      <c r="Y13" s="2">
        <v>2.33</v>
      </c>
      <c r="Z13" s="2">
        <v>2558</v>
      </c>
      <c r="AA13" s="2">
        <v>1</v>
      </c>
    </row>
    <row r="14" spans="1:27" ht="16.5" customHeight="1" x14ac:dyDescent="0.2">
      <c r="A14" s="2" t="s">
        <v>0</v>
      </c>
      <c r="B14" s="2" t="s">
        <v>1</v>
      </c>
      <c r="C14" s="3" t="s">
        <v>23</v>
      </c>
      <c r="D14" s="2" t="s">
        <v>24</v>
      </c>
      <c r="E14" s="2" t="s">
        <v>4</v>
      </c>
      <c r="F14" s="2" t="s">
        <v>14</v>
      </c>
      <c r="G14" s="4">
        <v>1</v>
      </c>
      <c r="H14" s="4" t="str">
        <f t="shared" si="0"/>
        <v xml:space="preserve">2 </v>
      </c>
      <c r="I14" s="4" t="str">
        <f t="shared" si="1"/>
        <v>2</v>
      </c>
      <c r="J14" s="4" t="str">
        <f t="shared" si="2"/>
        <v>0</v>
      </c>
      <c r="K14" s="4" t="str">
        <f t="shared" si="3"/>
        <v>4</v>
      </c>
      <c r="L14" s="4" t="s">
        <v>25</v>
      </c>
      <c r="M14" s="2" t="s">
        <v>11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21</v>
      </c>
      <c r="U14" s="2">
        <v>0</v>
      </c>
      <c r="V14" s="2">
        <v>0</v>
      </c>
      <c r="W14" s="2">
        <v>21</v>
      </c>
      <c r="X14" s="2">
        <v>42</v>
      </c>
      <c r="Y14" s="2">
        <v>2.33</v>
      </c>
      <c r="Z14" s="2">
        <v>2558</v>
      </c>
      <c r="AA14" s="2">
        <v>1</v>
      </c>
    </row>
    <row r="15" spans="1:27" ht="16.5" customHeight="1" x14ac:dyDescent="0.2">
      <c r="A15" s="2" t="s">
        <v>0</v>
      </c>
      <c r="B15" s="2" t="s">
        <v>1</v>
      </c>
      <c r="C15" s="3" t="s">
        <v>26</v>
      </c>
      <c r="D15" s="2" t="s">
        <v>27</v>
      </c>
      <c r="E15" s="2" t="s">
        <v>4</v>
      </c>
      <c r="F15" s="2" t="s">
        <v>14</v>
      </c>
      <c r="G15" s="4">
        <v>1</v>
      </c>
      <c r="H15" s="4" t="str">
        <f t="shared" si="0"/>
        <v xml:space="preserve">2 </v>
      </c>
      <c r="I15" s="4" t="str">
        <f t="shared" si="1"/>
        <v>1</v>
      </c>
      <c r="J15" s="4" t="str">
        <f t="shared" si="2"/>
        <v>2</v>
      </c>
      <c r="K15" s="4" t="str">
        <f t="shared" si="3"/>
        <v>3</v>
      </c>
      <c r="L15" s="4" t="s">
        <v>15</v>
      </c>
      <c r="M15" s="2" t="s">
        <v>28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21</v>
      </c>
      <c r="U15" s="2">
        <v>0</v>
      </c>
      <c r="V15" s="2">
        <v>0</v>
      </c>
      <c r="W15" s="2">
        <v>21</v>
      </c>
      <c r="X15" s="2">
        <v>42</v>
      </c>
      <c r="Y15" s="2">
        <v>2.33</v>
      </c>
      <c r="Z15" s="2">
        <v>2558</v>
      </c>
      <c r="AA15" s="2">
        <v>1</v>
      </c>
    </row>
    <row r="16" spans="1:27" ht="16.5" customHeight="1" x14ac:dyDescent="0.2">
      <c r="A16" s="2" t="s">
        <v>0</v>
      </c>
      <c r="B16" s="2" t="s">
        <v>1</v>
      </c>
      <c r="C16" s="3" t="s">
        <v>29</v>
      </c>
      <c r="D16" s="2" t="s">
        <v>30</v>
      </c>
      <c r="E16" s="2" t="s">
        <v>4</v>
      </c>
      <c r="F16" s="2" t="s">
        <v>14</v>
      </c>
      <c r="G16" s="4">
        <v>1</v>
      </c>
      <c r="H16" s="4" t="str">
        <f t="shared" si="0"/>
        <v xml:space="preserve">2 </v>
      </c>
      <c r="I16" s="4" t="str">
        <f t="shared" si="1"/>
        <v>2</v>
      </c>
      <c r="J16" s="4" t="str">
        <f t="shared" si="2"/>
        <v>0</v>
      </c>
      <c r="K16" s="4" t="str">
        <f t="shared" si="3"/>
        <v>4</v>
      </c>
      <c r="L16" s="4" t="s">
        <v>25</v>
      </c>
      <c r="M16" s="2" t="s">
        <v>31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21</v>
      </c>
      <c r="U16" s="2">
        <v>0</v>
      </c>
      <c r="V16" s="2">
        <v>0</v>
      </c>
      <c r="W16" s="2">
        <v>21</v>
      </c>
      <c r="X16" s="2">
        <v>42</v>
      </c>
      <c r="Y16" s="2">
        <v>2.33</v>
      </c>
      <c r="Z16" s="2">
        <v>2558</v>
      </c>
      <c r="AA16" s="2">
        <v>1</v>
      </c>
    </row>
    <row r="17" spans="1:27" ht="16.5" customHeight="1" x14ac:dyDescent="0.2">
      <c r="A17" s="2" t="s">
        <v>0</v>
      </c>
      <c r="B17" s="2" t="s">
        <v>1</v>
      </c>
      <c r="C17" s="3" t="s">
        <v>32</v>
      </c>
      <c r="D17" s="2" t="s">
        <v>33</v>
      </c>
      <c r="E17" s="2" t="s">
        <v>4</v>
      </c>
      <c r="F17" s="2" t="s">
        <v>14</v>
      </c>
      <c r="G17" s="4">
        <v>1</v>
      </c>
      <c r="H17" s="4" t="str">
        <f t="shared" si="0"/>
        <v xml:space="preserve">2 </v>
      </c>
      <c r="I17" s="4" t="str">
        <f t="shared" si="1"/>
        <v>2</v>
      </c>
      <c r="J17" s="4" t="str">
        <f t="shared" si="2"/>
        <v>0</v>
      </c>
      <c r="K17" s="4" t="str">
        <f t="shared" si="3"/>
        <v>4</v>
      </c>
      <c r="L17" s="4" t="s">
        <v>25</v>
      </c>
      <c r="M17" s="2" t="s">
        <v>22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21</v>
      </c>
      <c r="U17" s="2">
        <v>0</v>
      </c>
      <c r="V17" s="2">
        <v>0</v>
      </c>
      <c r="W17" s="2">
        <v>21</v>
      </c>
      <c r="X17" s="2">
        <v>42</v>
      </c>
      <c r="Y17" s="2">
        <v>2.33</v>
      </c>
      <c r="Z17" s="2">
        <v>2558</v>
      </c>
      <c r="AA17" s="2">
        <v>1</v>
      </c>
    </row>
    <row r="18" spans="1:27" ht="16.5" customHeight="1" x14ac:dyDescent="0.2">
      <c r="A18" s="2" t="s">
        <v>0</v>
      </c>
      <c r="B18" s="2" t="s">
        <v>1</v>
      </c>
      <c r="C18" s="3" t="s">
        <v>34</v>
      </c>
      <c r="D18" s="2" t="s">
        <v>35</v>
      </c>
      <c r="E18" s="2" t="s">
        <v>4</v>
      </c>
      <c r="F18" s="2" t="s">
        <v>14</v>
      </c>
      <c r="G18" s="4">
        <v>1</v>
      </c>
      <c r="H18" s="4" t="str">
        <f t="shared" si="0"/>
        <v xml:space="preserve">2 </v>
      </c>
      <c r="I18" s="4" t="str">
        <f t="shared" si="1"/>
        <v>1</v>
      </c>
      <c r="J18" s="4" t="str">
        <f t="shared" si="2"/>
        <v>2</v>
      </c>
      <c r="K18" s="4" t="str">
        <f t="shared" si="3"/>
        <v>3</v>
      </c>
      <c r="L18" s="4" t="s">
        <v>15</v>
      </c>
      <c r="M18" s="2" t="s">
        <v>19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22</v>
      </c>
      <c r="U18" s="2">
        <v>0</v>
      </c>
      <c r="V18" s="2">
        <v>0</v>
      </c>
      <c r="W18" s="2">
        <v>22</v>
      </c>
      <c r="X18" s="2">
        <v>44</v>
      </c>
      <c r="Y18" s="2">
        <v>2.44</v>
      </c>
      <c r="Z18" s="2">
        <v>2558</v>
      </c>
      <c r="AA18" s="2">
        <v>1</v>
      </c>
    </row>
    <row r="19" spans="1:27" ht="16.5" customHeight="1" x14ac:dyDescent="0.2">
      <c r="A19" s="2" t="s">
        <v>0</v>
      </c>
      <c r="B19" s="2" t="s">
        <v>1</v>
      </c>
      <c r="C19" s="3" t="s">
        <v>36</v>
      </c>
      <c r="D19" s="2" t="s">
        <v>37</v>
      </c>
      <c r="E19" s="2" t="s">
        <v>4</v>
      </c>
      <c r="F19" s="2" t="s">
        <v>14</v>
      </c>
      <c r="G19" s="4">
        <v>2</v>
      </c>
      <c r="H19" s="4" t="str">
        <f t="shared" si="0"/>
        <v xml:space="preserve">2 </v>
      </c>
      <c r="I19" s="4" t="str">
        <f t="shared" si="1"/>
        <v>1</v>
      </c>
      <c r="J19" s="4" t="str">
        <f t="shared" si="2"/>
        <v>2</v>
      </c>
      <c r="K19" s="4" t="str">
        <f t="shared" si="3"/>
        <v>3</v>
      </c>
      <c r="L19" s="4" t="s">
        <v>15</v>
      </c>
      <c r="M19" s="2" t="s">
        <v>38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9</v>
      </c>
      <c r="U19" s="2">
        <v>0</v>
      </c>
      <c r="V19" s="2">
        <v>0</v>
      </c>
      <c r="W19" s="2">
        <v>9</v>
      </c>
      <c r="X19" s="2">
        <v>18</v>
      </c>
      <c r="Y19" s="2">
        <v>1</v>
      </c>
      <c r="Z19" s="2">
        <v>2558</v>
      </c>
      <c r="AA19" s="2">
        <v>1</v>
      </c>
    </row>
    <row r="20" spans="1:27" ht="16.5" customHeight="1" x14ac:dyDescent="0.2">
      <c r="A20" s="2" t="s">
        <v>0</v>
      </c>
      <c r="B20" s="2" t="s">
        <v>1</v>
      </c>
      <c r="C20" s="3" t="s">
        <v>36</v>
      </c>
      <c r="D20" s="2" t="s">
        <v>37</v>
      </c>
      <c r="E20" s="2" t="s">
        <v>4</v>
      </c>
      <c r="F20" s="2" t="s">
        <v>14</v>
      </c>
      <c r="G20" s="4">
        <v>1</v>
      </c>
      <c r="H20" s="4" t="str">
        <f t="shared" si="0"/>
        <v xml:space="preserve">2 </v>
      </c>
      <c r="I20" s="4" t="str">
        <f t="shared" si="1"/>
        <v>1</v>
      </c>
      <c r="J20" s="4" t="str">
        <f t="shared" si="2"/>
        <v>2</v>
      </c>
      <c r="K20" s="4" t="str">
        <f t="shared" si="3"/>
        <v>3</v>
      </c>
      <c r="L20" s="4" t="s">
        <v>15</v>
      </c>
      <c r="M20" s="2" t="s">
        <v>38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12</v>
      </c>
      <c r="U20" s="2">
        <v>0</v>
      </c>
      <c r="V20" s="2">
        <v>0</v>
      </c>
      <c r="W20" s="2">
        <v>12</v>
      </c>
      <c r="X20" s="2">
        <v>24</v>
      </c>
      <c r="Y20" s="2">
        <v>1.33</v>
      </c>
      <c r="Z20" s="2">
        <v>2558</v>
      </c>
      <c r="AA20" s="2">
        <v>1</v>
      </c>
    </row>
    <row r="21" spans="1:27" ht="16.5" customHeight="1" x14ac:dyDescent="0.2">
      <c r="A21" s="2" t="s">
        <v>0</v>
      </c>
      <c r="B21" s="2" t="s">
        <v>1</v>
      </c>
      <c r="C21" s="3" t="s">
        <v>39</v>
      </c>
      <c r="D21" s="2" t="s">
        <v>40</v>
      </c>
      <c r="E21" s="2" t="s">
        <v>4</v>
      </c>
      <c r="F21" s="2" t="s">
        <v>14</v>
      </c>
      <c r="G21" s="4">
        <v>1</v>
      </c>
      <c r="H21" s="4" t="str">
        <f t="shared" si="0"/>
        <v xml:space="preserve">2 </v>
      </c>
      <c r="I21" s="4" t="str">
        <f t="shared" si="1"/>
        <v>2</v>
      </c>
      <c r="J21" s="4" t="str">
        <f t="shared" si="2"/>
        <v>0</v>
      </c>
      <c r="K21" s="4" t="str">
        <f t="shared" si="3"/>
        <v>4</v>
      </c>
      <c r="L21" s="4" t="s">
        <v>25</v>
      </c>
      <c r="M21" s="2" t="s">
        <v>9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36</v>
      </c>
      <c r="U21" s="2">
        <v>0</v>
      </c>
      <c r="V21" s="2">
        <v>0</v>
      </c>
      <c r="W21" s="2">
        <v>36</v>
      </c>
      <c r="X21" s="2">
        <v>72</v>
      </c>
      <c r="Y21" s="2">
        <v>4</v>
      </c>
      <c r="Z21" s="2">
        <v>2558</v>
      </c>
      <c r="AA21" s="2">
        <v>1</v>
      </c>
    </row>
    <row r="22" spans="1:27" ht="16.5" customHeight="1" x14ac:dyDescent="0.2">
      <c r="A22" s="2" t="s">
        <v>0</v>
      </c>
      <c r="B22" s="2" t="s">
        <v>1</v>
      </c>
      <c r="C22" s="3" t="s">
        <v>41</v>
      </c>
      <c r="D22" s="2" t="s">
        <v>42</v>
      </c>
      <c r="E22" s="2" t="s">
        <v>4</v>
      </c>
      <c r="F22" s="2" t="s">
        <v>14</v>
      </c>
      <c r="G22" s="4">
        <v>1</v>
      </c>
      <c r="H22" s="4" t="str">
        <f t="shared" si="0"/>
        <v xml:space="preserve">3 </v>
      </c>
      <c r="I22" s="4" t="str">
        <f t="shared" si="1"/>
        <v>1</v>
      </c>
      <c r="J22" s="4" t="str">
        <f t="shared" si="2"/>
        <v>4</v>
      </c>
      <c r="K22" s="4" t="str">
        <f t="shared" si="3"/>
        <v>4</v>
      </c>
      <c r="L22" s="4" t="s">
        <v>43</v>
      </c>
      <c r="M22" s="2" t="s">
        <v>44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37</v>
      </c>
      <c r="U22" s="2">
        <v>0</v>
      </c>
      <c r="V22" s="2">
        <v>0</v>
      </c>
      <c r="W22" s="2">
        <v>37</v>
      </c>
      <c r="X22" s="2">
        <v>111</v>
      </c>
      <c r="Y22" s="2">
        <v>6.17</v>
      </c>
      <c r="Z22" s="2">
        <v>2558</v>
      </c>
      <c r="AA22" s="2">
        <v>1</v>
      </c>
    </row>
    <row r="23" spans="1:27" ht="16.5" customHeight="1" x14ac:dyDescent="0.2">
      <c r="A23" s="2" t="s">
        <v>0</v>
      </c>
      <c r="B23" s="2" t="s">
        <v>1</v>
      </c>
      <c r="C23" s="3" t="s">
        <v>45</v>
      </c>
      <c r="D23" s="2" t="s">
        <v>46</v>
      </c>
      <c r="E23" s="2" t="s">
        <v>4</v>
      </c>
      <c r="F23" s="2" t="s">
        <v>14</v>
      </c>
      <c r="G23" s="4">
        <v>1</v>
      </c>
      <c r="H23" s="4" t="str">
        <f t="shared" si="0"/>
        <v xml:space="preserve">2 </v>
      </c>
      <c r="I23" s="4" t="str">
        <f t="shared" si="1"/>
        <v>2</v>
      </c>
      <c r="J23" s="4" t="str">
        <f t="shared" si="2"/>
        <v>0</v>
      </c>
      <c r="K23" s="4" t="str">
        <f t="shared" si="3"/>
        <v>4</v>
      </c>
      <c r="L23" s="4" t="s">
        <v>25</v>
      </c>
      <c r="M23" s="2" t="s">
        <v>11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36</v>
      </c>
      <c r="U23" s="2">
        <v>0</v>
      </c>
      <c r="V23" s="2">
        <v>0</v>
      </c>
      <c r="W23" s="2">
        <v>36</v>
      </c>
      <c r="X23" s="2">
        <v>72</v>
      </c>
      <c r="Y23" s="2">
        <v>4</v>
      </c>
      <c r="Z23" s="2">
        <v>2558</v>
      </c>
      <c r="AA23" s="2">
        <v>1</v>
      </c>
    </row>
    <row r="24" spans="1:27" ht="16.5" customHeight="1" x14ac:dyDescent="0.2">
      <c r="A24" s="2" t="s">
        <v>0</v>
      </c>
      <c r="B24" s="2" t="s">
        <v>1</v>
      </c>
      <c r="C24" s="3" t="s">
        <v>47</v>
      </c>
      <c r="D24" s="2" t="s">
        <v>48</v>
      </c>
      <c r="E24" s="2" t="s">
        <v>4</v>
      </c>
      <c r="F24" s="2" t="s">
        <v>14</v>
      </c>
      <c r="G24" s="4">
        <v>1</v>
      </c>
      <c r="H24" s="4" t="str">
        <f t="shared" si="0"/>
        <v xml:space="preserve">2 </v>
      </c>
      <c r="I24" s="4" t="str">
        <f t="shared" si="1"/>
        <v>2</v>
      </c>
      <c r="J24" s="4" t="str">
        <f t="shared" si="2"/>
        <v>0</v>
      </c>
      <c r="K24" s="4" t="str">
        <f t="shared" si="3"/>
        <v>4</v>
      </c>
      <c r="L24" s="4" t="s">
        <v>25</v>
      </c>
      <c r="M24" s="2" t="s">
        <v>49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36</v>
      </c>
      <c r="U24" s="2">
        <v>0</v>
      </c>
      <c r="V24" s="2">
        <v>0</v>
      </c>
      <c r="W24" s="2">
        <v>36</v>
      </c>
      <c r="X24" s="2">
        <v>72</v>
      </c>
      <c r="Y24" s="2">
        <v>4</v>
      </c>
      <c r="Z24" s="2">
        <v>2558</v>
      </c>
      <c r="AA24" s="2">
        <v>1</v>
      </c>
    </row>
    <row r="25" spans="1:27" ht="16.5" customHeight="1" x14ac:dyDescent="0.2">
      <c r="A25" s="2" t="s">
        <v>0</v>
      </c>
      <c r="B25" s="2" t="s">
        <v>1</v>
      </c>
      <c r="C25" s="3" t="s">
        <v>50</v>
      </c>
      <c r="D25" s="2" t="s">
        <v>51</v>
      </c>
      <c r="E25" s="2" t="s">
        <v>4</v>
      </c>
      <c r="F25" s="2" t="s">
        <v>14</v>
      </c>
      <c r="G25" s="4">
        <v>1</v>
      </c>
      <c r="H25" s="4" t="str">
        <f t="shared" si="0"/>
        <v xml:space="preserve">4 </v>
      </c>
      <c r="I25" s="4" t="str">
        <f t="shared" si="1"/>
        <v>1</v>
      </c>
      <c r="J25" s="4" t="str">
        <f t="shared" si="2"/>
        <v>6</v>
      </c>
      <c r="K25" s="4" t="str">
        <f t="shared" si="3"/>
        <v>5</v>
      </c>
      <c r="L25" s="4" t="s">
        <v>52</v>
      </c>
      <c r="M25" s="2" t="s">
        <v>53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17</v>
      </c>
      <c r="U25" s="2">
        <v>0</v>
      </c>
      <c r="V25" s="2">
        <v>0</v>
      </c>
      <c r="W25" s="2">
        <v>17</v>
      </c>
      <c r="X25" s="2">
        <v>68</v>
      </c>
      <c r="Y25" s="2">
        <v>3.78</v>
      </c>
      <c r="Z25" s="2">
        <v>2558</v>
      </c>
      <c r="AA25" s="2">
        <v>1</v>
      </c>
    </row>
    <row r="26" spans="1:27" ht="16.5" customHeight="1" x14ac:dyDescent="0.2">
      <c r="A26" s="2" t="s">
        <v>0</v>
      </c>
      <c r="B26" s="2" t="s">
        <v>1</v>
      </c>
      <c r="C26" s="3" t="s">
        <v>54</v>
      </c>
      <c r="D26" s="2" t="s">
        <v>55</v>
      </c>
      <c r="E26" s="2" t="s">
        <v>4</v>
      </c>
      <c r="F26" s="2" t="s">
        <v>14</v>
      </c>
      <c r="G26" s="4">
        <v>2</v>
      </c>
      <c r="H26" s="4" t="str">
        <f t="shared" si="0"/>
        <v xml:space="preserve">2 </v>
      </c>
      <c r="I26" s="4" t="str">
        <f t="shared" si="1"/>
        <v>1</v>
      </c>
      <c r="J26" s="4" t="str">
        <f t="shared" si="2"/>
        <v>2</v>
      </c>
      <c r="K26" s="4" t="str">
        <f t="shared" si="3"/>
        <v>3</v>
      </c>
      <c r="L26" s="4" t="s">
        <v>15</v>
      </c>
      <c r="M26" s="2" t="s">
        <v>56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24</v>
      </c>
      <c r="U26" s="2">
        <v>0</v>
      </c>
      <c r="V26" s="2">
        <v>0</v>
      </c>
      <c r="W26" s="2">
        <v>24</v>
      </c>
      <c r="X26" s="2">
        <v>48</v>
      </c>
      <c r="Y26" s="2">
        <v>2.67</v>
      </c>
      <c r="Z26" s="2">
        <v>2558</v>
      </c>
      <c r="AA26" s="2">
        <v>1</v>
      </c>
    </row>
    <row r="27" spans="1:27" ht="16.5" customHeight="1" x14ac:dyDescent="0.2">
      <c r="A27" s="2" t="s">
        <v>0</v>
      </c>
      <c r="B27" s="2" t="s">
        <v>1</v>
      </c>
      <c r="C27" s="3" t="s">
        <v>57</v>
      </c>
      <c r="D27" s="2" t="s">
        <v>58</v>
      </c>
      <c r="E27" s="2" t="s">
        <v>4</v>
      </c>
      <c r="F27" s="2" t="s">
        <v>14</v>
      </c>
      <c r="G27" s="4">
        <v>1</v>
      </c>
      <c r="H27" s="4" t="str">
        <f t="shared" si="0"/>
        <v xml:space="preserve">4 </v>
      </c>
      <c r="I27" s="4" t="str">
        <f t="shared" si="1"/>
        <v>1</v>
      </c>
      <c r="J27" s="4" t="str">
        <f t="shared" si="2"/>
        <v>6</v>
      </c>
      <c r="K27" s="4" t="str">
        <f t="shared" si="3"/>
        <v>5</v>
      </c>
      <c r="L27" s="4" t="s">
        <v>52</v>
      </c>
      <c r="M27" s="2" t="s">
        <v>59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7</v>
      </c>
      <c r="U27" s="2">
        <v>0</v>
      </c>
      <c r="V27" s="2">
        <v>0</v>
      </c>
      <c r="W27" s="2">
        <v>7</v>
      </c>
      <c r="X27" s="2">
        <v>28</v>
      </c>
      <c r="Y27" s="2">
        <v>1.56</v>
      </c>
      <c r="Z27" s="2">
        <v>2558</v>
      </c>
      <c r="AA27" s="2">
        <v>1</v>
      </c>
    </row>
    <row r="28" spans="1:27" ht="16.5" customHeight="1" x14ac:dyDescent="0.2">
      <c r="A28" s="2" t="s">
        <v>0</v>
      </c>
      <c r="B28" s="2" t="s">
        <v>1</v>
      </c>
      <c r="C28" s="3" t="s">
        <v>60</v>
      </c>
      <c r="D28" s="2" t="s">
        <v>61</v>
      </c>
      <c r="E28" s="2" t="s">
        <v>4</v>
      </c>
      <c r="F28" s="2" t="s">
        <v>14</v>
      </c>
      <c r="G28" s="4">
        <v>1</v>
      </c>
      <c r="H28" s="4" t="str">
        <f t="shared" si="0"/>
        <v xml:space="preserve">2 </v>
      </c>
      <c r="I28" s="4" t="str">
        <f t="shared" si="1"/>
        <v>1</v>
      </c>
      <c r="J28" s="4" t="str">
        <f t="shared" si="2"/>
        <v>2</v>
      </c>
      <c r="K28" s="4" t="str">
        <f t="shared" si="3"/>
        <v>3</v>
      </c>
      <c r="L28" s="4" t="s">
        <v>15</v>
      </c>
      <c r="M28" s="2" t="s">
        <v>59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8</v>
      </c>
      <c r="U28" s="2">
        <v>0</v>
      </c>
      <c r="V28" s="2">
        <v>0</v>
      </c>
      <c r="W28" s="2">
        <v>8</v>
      </c>
      <c r="X28" s="2">
        <v>16</v>
      </c>
      <c r="Y28" s="2">
        <v>0.89</v>
      </c>
      <c r="Z28" s="2">
        <v>2558</v>
      </c>
      <c r="AA28" s="2">
        <v>1</v>
      </c>
    </row>
    <row r="29" spans="1:27" ht="16.5" customHeight="1" x14ac:dyDescent="0.2">
      <c r="A29" s="2" t="s">
        <v>0</v>
      </c>
      <c r="B29" s="2" t="s">
        <v>1</v>
      </c>
      <c r="C29" s="3" t="s">
        <v>62</v>
      </c>
      <c r="D29" s="2" t="s">
        <v>63</v>
      </c>
      <c r="E29" s="2" t="s">
        <v>4</v>
      </c>
      <c r="F29" s="2" t="s">
        <v>14</v>
      </c>
      <c r="G29" s="4">
        <v>1</v>
      </c>
      <c r="H29" s="4" t="str">
        <f t="shared" si="0"/>
        <v xml:space="preserve">4 </v>
      </c>
      <c r="I29" s="4" t="str">
        <f t="shared" si="1"/>
        <v>1</v>
      </c>
      <c r="J29" s="4" t="str">
        <f t="shared" si="2"/>
        <v>6</v>
      </c>
      <c r="K29" s="4" t="str">
        <f t="shared" si="3"/>
        <v>5</v>
      </c>
      <c r="L29" s="4" t="s">
        <v>52</v>
      </c>
      <c r="M29" s="2" t="s">
        <v>19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4</v>
      </c>
      <c r="U29" s="2">
        <v>0</v>
      </c>
      <c r="V29" s="2">
        <v>0</v>
      </c>
      <c r="W29" s="2">
        <v>4</v>
      </c>
      <c r="X29" s="2">
        <v>16</v>
      </c>
      <c r="Y29" s="2">
        <v>0.89</v>
      </c>
      <c r="Z29" s="2">
        <v>2558</v>
      </c>
      <c r="AA29" s="2">
        <v>1</v>
      </c>
    </row>
    <row r="30" spans="1:27" ht="16.5" customHeight="1" x14ac:dyDescent="0.2">
      <c r="A30" s="2" t="s">
        <v>0</v>
      </c>
      <c r="B30" s="2" t="s">
        <v>1</v>
      </c>
      <c r="C30" s="3" t="s">
        <v>64</v>
      </c>
      <c r="D30" s="2" t="s">
        <v>65</v>
      </c>
      <c r="E30" s="2" t="s">
        <v>4</v>
      </c>
      <c r="F30" s="2" t="s">
        <v>14</v>
      </c>
      <c r="G30" s="4">
        <v>1</v>
      </c>
      <c r="H30" s="4" t="str">
        <f t="shared" si="0"/>
        <v xml:space="preserve">4 </v>
      </c>
      <c r="I30" s="4" t="str">
        <f t="shared" si="1"/>
        <v>1</v>
      </c>
      <c r="J30" s="4" t="str">
        <f t="shared" si="2"/>
        <v>6</v>
      </c>
      <c r="K30" s="4" t="str">
        <f t="shared" si="3"/>
        <v>5</v>
      </c>
      <c r="L30" s="4" t="s">
        <v>52</v>
      </c>
      <c r="M30" s="2" t="s">
        <v>66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9</v>
      </c>
      <c r="U30" s="2">
        <v>0</v>
      </c>
      <c r="V30" s="2">
        <v>0</v>
      </c>
      <c r="W30" s="2">
        <v>9</v>
      </c>
      <c r="X30" s="2">
        <v>36</v>
      </c>
      <c r="Y30" s="2">
        <v>2</v>
      </c>
      <c r="Z30" s="2">
        <v>2558</v>
      </c>
      <c r="AA30" s="2">
        <v>1</v>
      </c>
    </row>
    <row r="31" spans="1:27" ht="16.5" customHeight="1" x14ac:dyDescent="0.2">
      <c r="A31" s="2" t="s">
        <v>0</v>
      </c>
      <c r="B31" s="2" t="s">
        <v>1</v>
      </c>
      <c r="C31" s="3" t="s">
        <v>67</v>
      </c>
      <c r="D31" s="2" t="s">
        <v>68</v>
      </c>
      <c r="E31" s="2" t="s">
        <v>4</v>
      </c>
      <c r="F31" s="2" t="s">
        <v>14</v>
      </c>
      <c r="G31" s="4">
        <v>1</v>
      </c>
      <c r="H31" s="4" t="str">
        <f t="shared" si="0"/>
        <v xml:space="preserve">2 </v>
      </c>
      <c r="I31" s="4" t="str">
        <f t="shared" si="1"/>
        <v>1</v>
      </c>
      <c r="J31" s="4" t="str">
        <f t="shared" si="2"/>
        <v>2</v>
      </c>
      <c r="K31" s="4" t="str">
        <f t="shared" si="3"/>
        <v>3</v>
      </c>
      <c r="L31" s="4" t="s">
        <v>15</v>
      </c>
      <c r="M31" s="2" t="s">
        <v>22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17</v>
      </c>
      <c r="U31" s="2">
        <v>0</v>
      </c>
      <c r="V31" s="2">
        <v>0</v>
      </c>
      <c r="W31" s="2">
        <v>17</v>
      </c>
      <c r="X31" s="2">
        <v>34</v>
      </c>
      <c r="Y31" s="2">
        <v>1.89</v>
      </c>
      <c r="Z31" s="2">
        <v>2558</v>
      </c>
      <c r="AA31" s="2">
        <v>1</v>
      </c>
    </row>
    <row r="32" spans="1:27" ht="16.5" customHeight="1" x14ac:dyDescent="0.2">
      <c r="A32" s="2" t="s">
        <v>0</v>
      </c>
      <c r="B32" s="2" t="s">
        <v>1</v>
      </c>
      <c r="C32" s="3" t="s">
        <v>69</v>
      </c>
      <c r="D32" s="2" t="s">
        <v>70</v>
      </c>
      <c r="E32" s="2" t="s">
        <v>4</v>
      </c>
      <c r="F32" s="2" t="s">
        <v>14</v>
      </c>
      <c r="G32" s="4">
        <v>1</v>
      </c>
      <c r="H32" s="4" t="str">
        <f t="shared" si="0"/>
        <v xml:space="preserve">2 </v>
      </c>
      <c r="I32" s="4" t="str">
        <f t="shared" si="1"/>
        <v>2</v>
      </c>
      <c r="J32" s="4" t="str">
        <f t="shared" si="2"/>
        <v>0</v>
      </c>
      <c r="K32" s="4" t="str">
        <f t="shared" si="3"/>
        <v>4</v>
      </c>
      <c r="L32" s="4" t="s">
        <v>25</v>
      </c>
      <c r="M32" s="2" t="s">
        <v>31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33</v>
      </c>
      <c r="U32" s="2">
        <v>0</v>
      </c>
      <c r="V32" s="2">
        <v>0</v>
      </c>
      <c r="W32" s="2">
        <v>33</v>
      </c>
      <c r="X32" s="2">
        <v>66</v>
      </c>
      <c r="Y32" s="2">
        <v>3.67</v>
      </c>
      <c r="Z32" s="2">
        <v>2558</v>
      </c>
      <c r="AA32" s="2">
        <v>1</v>
      </c>
    </row>
    <row r="33" spans="1:27" ht="16.5" customHeight="1" x14ac:dyDescent="0.2">
      <c r="A33" s="2" t="s">
        <v>0</v>
      </c>
      <c r="B33" s="2" t="s">
        <v>1</v>
      </c>
      <c r="C33" s="3" t="s">
        <v>71</v>
      </c>
      <c r="D33" s="2" t="s">
        <v>72</v>
      </c>
      <c r="E33" s="2" t="s">
        <v>4</v>
      </c>
      <c r="F33" s="2" t="s">
        <v>14</v>
      </c>
      <c r="G33" s="4">
        <v>1</v>
      </c>
      <c r="H33" s="4" t="str">
        <f t="shared" si="0"/>
        <v xml:space="preserve">2 </v>
      </c>
      <c r="I33" s="4" t="str">
        <f t="shared" si="1"/>
        <v>1</v>
      </c>
      <c r="J33" s="4" t="str">
        <f t="shared" si="2"/>
        <v>2</v>
      </c>
      <c r="K33" s="4" t="str">
        <f t="shared" si="3"/>
        <v>3</v>
      </c>
      <c r="L33" s="4" t="s">
        <v>15</v>
      </c>
      <c r="M33" s="2" t="s">
        <v>10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12</v>
      </c>
      <c r="U33" s="2">
        <v>0</v>
      </c>
      <c r="V33" s="2">
        <v>0</v>
      </c>
      <c r="W33" s="2">
        <v>12</v>
      </c>
      <c r="X33" s="2">
        <v>24</v>
      </c>
      <c r="Y33" s="2">
        <v>1.33</v>
      </c>
      <c r="Z33" s="2">
        <v>2558</v>
      </c>
      <c r="AA33" s="2">
        <v>1</v>
      </c>
    </row>
    <row r="34" spans="1:27" ht="16.5" customHeight="1" x14ac:dyDescent="0.2">
      <c r="A34" s="2" t="s">
        <v>0</v>
      </c>
      <c r="B34" s="2" t="s">
        <v>1</v>
      </c>
      <c r="C34" s="3" t="s">
        <v>73</v>
      </c>
      <c r="D34" s="2" t="s">
        <v>74</v>
      </c>
      <c r="E34" s="2" t="s">
        <v>4</v>
      </c>
      <c r="F34" s="2" t="s">
        <v>14</v>
      </c>
      <c r="G34" s="4">
        <v>1</v>
      </c>
      <c r="H34" s="4" t="str">
        <f t="shared" si="0"/>
        <v xml:space="preserve">2 </v>
      </c>
      <c r="I34" s="4" t="str">
        <f t="shared" si="1"/>
        <v>2</v>
      </c>
      <c r="J34" s="4" t="str">
        <f t="shared" si="2"/>
        <v>0</v>
      </c>
      <c r="K34" s="4" t="str">
        <f t="shared" si="3"/>
        <v>4</v>
      </c>
      <c r="L34" s="4" t="s">
        <v>25</v>
      </c>
      <c r="M34" s="2" t="s">
        <v>11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18</v>
      </c>
      <c r="U34" s="2">
        <v>0</v>
      </c>
      <c r="V34" s="2">
        <v>0</v>
      </c>
      <c r="W34" s="2">
        <v>18</v>
      </c>
      <c r="X34" s="2">
        <v>36</v>
      </c>
      <c r="Y34" s="2">
        <v>2</v>
      </c>
      <c r="Z34" s="2">
        <v>2558</v>
      </c>
      <c r="AA34" s="2">
        <v>1</v>
      </c>
    </row>
    <row r="35" spans="1:27" ht="16.5" customHeight="1" x14ac:dyDescent="0.2">
      <c r="A35" s="2" t="s">
        <v>0</v>
      </c>
      <c r="B35" s="2" t="s">
        <v>1</v>
      </c>
      <c r="C35" s="3" t="s">
        <v>75</v>
      </c>
      <c r="D35" s="2" t="s">
        <v>76</v>
      </c>
      <c r="E35" s="2" t="s">
        <v>4</v>
      </c>
      <c r="F35" s="2" t="s">
        <v>14</v>
      </c>
      <c r="G35" s="4">
        <v>1</v>
      </c>
      <c r="H35" s="4" t="str">
        <f t="shared" si="0"/>
        <v xml:space="preserve">2 </v>
      </c>
      <c r="I35" s="4" t="str">
        <f t="shared" si="1"/>
        <v>2</v>
      </c>
      <c r="J35" s="4" t="str">
        <f t="shared" si="2"/>
        <v>0</v>
      </c>
      <c r="K35" s="4" t="str">
        <f t="shared" si="3"/>
        <v>4</v>
      </c>
      <c r="L35" s="4" t="s">
        <v>25</v>
      </c>
      <c r="M35" s="2" t="s">
        <v>11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13</v>
      </c>
      <c r="U35" s="2">
        <v>0</v>
      </c>
      <c r="V35" s="2">
        <v>0</v>
      </c>
      <c r="W35" s="2">
        <v>13</v>
      </c>
      <c r="X35" s="2">
        <v>26</v>
      </c>
      <c r="Y35" s="2">
        <v>1.44</v>
      </c>
      <c r="Z35" s="2">
        <v>2558</v>
      </c>
      <c r="AA35" s="2">
        <v>1</v>
      </c>
    </row>
    <row r="36" spans="1:27" ht="16.5" customHeight="1" x14ac:dyDescent="0.2">
      <c r="A36" s="2" t="s">
        <v>0</v>
      </c>
      <c r="B36" s="2" t="s">
        <v>1</v>
      </c>
      <c r="C36" s="3" t="s">
        <v>78</v>
      </c>
      <c r="D36" s="2" t="s">
        <v>79</v>
      </c>
      <c r="E36" s="2" t="s">
        <v>4</v>
      </c>
      <c r="F36" s="2" t="s">
        <v>14</v>
      </c>
      <c r="G36" s="4">
        <v>1</v>
      </c>
      <c r="H36" s="4" t="str">
        <f t="shared" si="0"/>
        <v xml:space="preserve">4 </v>
      </c>
      <c r="I36" s="4" t="str">
        <f t="shared" si="1"/>
        <v>1</v>
      </c>
      <c r="J36" s="4" t="str">
        <f t="shared" si="2"/>
        <v>6</v>
      </c>
      <c r="K36" s="4" t="str">
        <f t="shared" si="3"/>
        <v>5</v>
      </c>
      <c r="L36" s="4" t="s">
        <v>52</v>
      </c>
      <c r="M36" s="2" t="s">
        <v>53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9</v>
      </c>
      <c r="U36" s="2">
        <v>0</v>
      </c>
      <c r="V36" s="2">
        <v>0</v>
      </c>
      <c r="W36" s="2">
        <v>9</v>
      </c>
      <c r="X36" s="2">
        <v>36</v>
      </c>
      <c r="Y36" s="2">
        <v>2</v>
      </c>
      <c r="Z36" s="2">
        <v>2558</v>
      </c>
      <c r="AA36" s="2">
        <v>1</v>
      </c>
    </row>
    <row r="37" spans="1:27" ht="16.5" customHeight="1" x14ac:dyDescent="0.2">
      <c r="A37" s="2" t="s">
        <v>0</v>
      </c>
      <c r="B37" s="2" t="s">
        <v>1</v>
      </c>
      <c r="C37" s="3" t="s">
        <v>80</v>
      </c>
      <c r="D37" s="2" t="s">
        <v>81</v>
      </c>
      <c r="E37" s="2" t="s">
        <v>4</v>
      </c>
      <c r="F37" s="2" t="s">
        <v>14</v>
      </c>
      <c r="G37" s="4">
        <v>1</v>
      </c>
      <c r="H37" s="4" t="str">
        <f t="shared" si="0"/>
        <v xml:space="preserve">4 </v>
      </c>
      <c r="I37" s="4" t="str">
        <f t="shared" si="1"/>
        <v>1</v>
      </c>
      <c r="J37" s="4" t="str">
        <f t="shared" si="2"/>
        <v>6</v>
      </c>
      <c r="K37" s="4" t="str">
        <f t="shared" si="3"/>
        <v>5</v>
      </c>
      <c r="L37" s="4" t="s">
        <v>52</v>
      </c>
      <c r="M37" s="2" t="s">
        <v>82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6</v>
      </c>
      <c r="U37" s="2">
        <v>0</v>
      </c>
      <c r="V37" s="2">
        <v>0</v>
      </c>
      <c r="W37" s="2">
        <v>6</v>
      </c>
      <c r="X37" s="2">
        <v>24</v>
      </c>
      <c r="Y37" s="2">
        <v>1.33</v>
      </c>
      <c r="Z37" s="2">
        <v>2558</v>
      </c>
      <c r="AA37" s="2">
        <v>1</v>
      </c>
    </row>
    <row r="38" spans="1:27" ht="16.5" customHeight="1" x14ac:dyDescent="0.2">
      <c r="A38" s="2" t="s">
        <v>0</v>
      </c>
      <c r="B38" s="2" t="s">
        <v>1</v>
      </c>
      <c r="C38" s="3" t="s">
        <v>83</v>
      </c>
      <c r="D38" s="2" t="s">
        <v>84</v>
      </c>
      <c r="E38" s="2" t="s">
        <v>4</v>
      </c>
      <c r="F38" s="2" t="s">
        <v>14</v>
      </c>
      <c r="G38" s="4">
        <v>1</v>
      </c>
      <c r="H38" s="4" t="str">
        <f t="shared" si="0"/>
        <v xml:space="preserve">2 </v>
      </c>
      <c r="I38" s="4" t="str">
        <f t="shared" si="1"/>
        <v>1</v>
      </c>
      <c r="J38" s="4" t="str">
        <f t="shared" si="2"/>
        <v>2</v>
      </c>
      <c r="K38" s="4" t="str">
        <f t="shared" si="3"/>
        <v>3</v>
      </c>
      <c r="L38" s="4" t="s">
        <v>15</v>
      </c>
      <c r="M38" s="2" t="s">
        <v>85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14</v>
      </c>
      <c r="U38" s="2">
        <v>0</v>
      </c>
      <c r="V38" s="2">
        <v>0</v>
      </c>
      <c r="W38" s="2">
        <v>14</v>
      </c>
      <c r="X38" s="2">
        <v>28</v>
      </c>
      <c r="Y38" s="2">
        <v>1.56</v>
      </c>
      <c r="Z38" s="2">
        <v>2558</v>
      </c>
      <c r="AA38" s="2">
        <v>1</v>
      </c>
    </row>
    <row r="39" spans="1:27" ht="16.5" customHeight="1" x14ac:dyDescent="0.2">
      <c r="A39" s="2" t="s">
        <v>0</v>
      </c>
      <c r="B39" s="2" t="s">
        <v>1</v>
      </c>
      <c r="C39" s="3" t="s">
        <v>86</v>
      </c>
      <c r="D39" s="2" t="s">
        <v>87</v>
      </c>
      <c r="E39" s="2" t="s">
        <v>4</v>
      </c>
      <c r="F39" s="2" t="s">
        <v>14</v>
      </c>
      <c r="G39" s="4">
        <v>1</v>
      </c>
      <c r="H39" s="4" t="str">
        <f t="shared" si="0"/>
        <v xml:space="preserve">4 </v>
      </c>
      <c r="I39" s="4" t="str">
        <f t="shared" si="1"/>
        <v>1</v>
      </c>
      <c r="J39" s="4" t="str">
        <f t="shared" si="2"/>
        <v>6</v>
      </c>
      <c r="K39" s="4" t="str">
        <f t="shared" si="3"/>
        <v>5</v>
      </c>
      <c r="L39" s="4" t="s">
        <v>52</v>
      </c>
      <c r="M39" s="2" t="s">
        <v>88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6</v>
      </c>
      <c r="U39" s="2">
        <v>0</v>
      </c>
      <c r="V39" s="2">
        <v>0</v>
      </c>
      <c r="W39" s="2">
        <v>6</v>
      </c>
      <c r="X39" s="2">
        <v>24</v>
      </c>
      <c r="Y39" s="2">
        <v>1.33</v>
      </c>
      <c r="Z39" s="2">
        <v>2558</v>
      </c>
      <c r="AA39" s="2">
        <v>1</v>
      </c>
    </row>
    <row r="40" spans="1:27" ht="16.5" customHeight="1" x14ac:dyDescent="0.2">
      <c r="A40" s="2" t="s">
        <v>0</v>
      </c>
      <c r="B40" s="2" t="s">
        <v>1</v>
      </c>
      <c r="C40" s="3" t="s">
        <v>89</v>
      </c>
      <c r="D40" s="2" t="s">
        <v>90</v>
      </c>
      <c r="E40" s="2" t="s">
        <v>4</v>
      </c>
      <c r="F40" s="2" t="s">
        <v>14</v>
      </c>
      <c r="G40" s="4">
        <v>1</v>
      </c>
      <c r="H40" s="4" t="str">
        <f t="shared" si="0"/>
        <v xml:space="preserve">4 </v>
      </c>
      <c r="I40" s="4" t="str">
        <f t="shared" si="1"/>
        <v>1</v>
      </c>
      <c r="J40" s="4" t="str">
        <f t="shared" si="2"/>
        <v>6</v>
      </c>
      <c r="K40" s="4" t="str">
        <f t="shared" si="3"/>
        <v>5</v>
      </c>
      <c r="L40" s="4" t="s">
        <v>52</v>
      </c>
      <c r="M40" s="2" t="s">
        <v>66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9</v>
      </c>
      <c r="U40" s="2">
        <v>0</v>
      </c>
      <c r="V40" s="2">
        <v>0</v>
      </c>
      <c r="W40" s="2">
        <v>9</v>
      </c>
      <c r="X40" s="2">
        <v>36</v>
      </c>
      <c r="Y40" s="2">
        <v>2</v>
      </c>
      <c r="Z40" s="2">
        <v>2558</v>
      </c>
      <c r="AA40" s="2">
        <v>1</v>
      </c>
    </row>
    <row r="41" spans="1:27" ht="16.5" customHeight="1" x14ac:dyDescent="0.2">
      <c r="A41" s="2" t="s">
        <v>0</v>
      </c>
      <c r="B41" s="2" t="s">
        <v>1</v>
      </c>
      <c r="C41" s="3" t="s">
        <v>91</v>
      </c>
      <c r="D41" s="2" t="s">
        <v>92</v>
      </c>
      <c r="E41" s="2" t="s">
        <v>4</v>
      </c>
      <c r="F41" s="2" t="s">
        <v>14</v>
      </c>
      <c r="G41" s="4">
        <v>1</v>
      </c>
      <c r="H41" s="4" t="str">
        <f t="shared" si="0"/>
        <v xml:space="preserve">2 </v>
      </c>
      <c r="I41" s="4" t="str">
        <f t="shared" si="1"/>
        <v>1</v>
      </c>
      <c r="J41" s="4" t="str">
        <f t="shared" si="2"/>
        <v>2</v>
      </c>
      <c r="K41" s="4" t="str">
        <f t="shared" si="3"/>
        <v>3</v>
      </c>
      <c r="L41" s="4" t="s">
        <v>15</v>
      </c>
      <c r="M41" s="2" t="s">
        <v>38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7</v>
      </c>
      <c r="U41" s="2">
        <v>0</v>
      </c>
      <c r="V41" s="2">
        <v>0</v>
      </c>
      <c r="W41" s="2">
        <v>7</v>
      </c>
      <c r="X41" s="2">
        <v>14</v>
      </c>
      <c r="Y41" s="2">
        <v>0.78</v>
      </c>
      <c r="Z41" s="2">
        <v>2558</v>
      </c>
      <c r="AA41" s="2">
        <v>1</v>
      </c>
    </row>
    <row r="42" spans="1:27" ht="16.5" customHeight="1" x14ac:dyDescent="0.2">
      <c r="A42" s="2" t="s">
        <v>0</v>
      </c>
      <c r="B42" s="2" t="s">
        <v>1</v>
      </c>
      <c r="C42" s="3" t="s">
        <v>93</v>
      </c>
      <c r="D42" s="2" t="s">
        <v>94</v>
      </c>
      <c r="E42" s="2" t="s">
        <v>4</v>
      </c>
      <c r="F42" s="2" t="s">
        <v>95</v>
      </c>
      <c r="G42" s="4">
        <v>6</v>
      </c>
      <c r="H42" s="4" t="str">
        <f t="shared" si="0"/>
        <v xml:space="preserve">3 </v>
      </c>
      <c r="I42" s="4" t="str">
        <f t="shared" si="1"/>
        <v>1</v>
      </c>
      <c r="J42" s="4" t="str">
        <f t="shared" si="2"/>
        <v>4</v>
      </c>
      <c r="K42" s="4" t="str">
        <f t="shared" si="3"/>
        <v>4</v>
      </c>
      <c r="L42" s="4" t="s">
        <v>43</v>
      </c>
      <c r="M42" s="2" t="s">
        <v>96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40</v>
      </c>
      <c r="U42" s="2">
        <v>0</v>
      </c>
      <c r="V42" s="2">
        <v>0</v>
      </c>
      <c r="W42" s="2">
        <v>40</v>
      </c>
      <c r="X42" s="2">
        <v>120</v>
      </c>
      <c r="Y42" s="2">
        <v>6.67</v>
      </c>
      <c r="Z42" s="2">
        <v>2558</v>
      </c>
      <c r="AA42" s="2">
        <v>1</v>
      </c>
    </row>
    <row r="43" spans="1:27" ht="16.5" customHeight="1" x14ac:dyDescent="0.2">
      <c r="A43" s="2" t="s">
        <v>0</v>
      </c>
      <c r="B43" s="2" t="s">
        <v>1</v>
      </c>
      <c r="C43" s="3" t="s">
        <v>93</v>
      </c>
      <c r="D43" s="2" t="s">
        <v>94</v>
      </c>
      <c r="E43" s="2" t="s">
        <v>4</v>
      </c>
      <c r="F43" s="2" t="s">
        <v>95</v>
      </c>
      <c r="G43" s="4">
        <v>2</v>
      </c>
      <c r="H43" s="4" t="str">
        <f t="shared" si="0"/>
        <v xml:space="preserve">3 </v>
      </c>
      <c r="I43" s="4" t="str">
        <f t="shared" si="1"/>
        <v>1</v>
      </c>
      <c r="J43" s="4" t="str">
        <f t="shared" si="2"/>
        <v>4</v>
      </c>
      <c r="K43" s="4" t="str">
        <f t="shared" si="3"/>
        <v>4</v>
      </c>
      <c r="L43" s="4" t="s">
        <v>43</v>
      </c>
      <c r="M43" s="2" t="s">
        <v>97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2</v>
      </c>
      <c r="U43" s="2">
        <v>0</v>
      </c>
      <c r="V43" s="2">
        <v>0</v>
      </c>
      <c r="W43" s="2">
        <v>2</v>
      </c>
      <c r="X43" s="2">
        <v>6</v>
      </c>
      <c r="Y43" s="2">
        <v>0.33</v>
      </c>
      <c r="Z43" s="2">
        <v>2558</v>
      </c>
      <c r="AA43" s="2">
        <v>1</v>
      </c>
    </row>
    <row r="44" spans="1:27" ht="16.5" customHeight="1" x14ac:dyDescent="0.2">
      <c r="A44" s="2" t="s">
        <v>0</v>
      </c>
      <c r="B44" s="2" t="s">
        <v>1</v>
      </c>
      <c r="C44" s="3" t="s">
        <v>93</v>
      </c>
      <c r="D44" s="2" t="s">
        <v>94</v>
      </c>
      <c r="E44" s="2" t="s">
        <v>4</v>
      </c>
      <c r="F44" s="2" t="s">
        <v>95</v>
      </c>
      <c r="G44" s="4">
        <v>7</v>
      </c>
      <c r="H44" s="4" t="str">
        <f t="shared" si="0"/>
        <v xml:space="preserve">3 </v>
      </c>
      <c r="I44" s="4" t="str">
        <f t="shared" si="1"/>
        <v>1</v>
      </c>
      <c r="J44" s="4" t="str">
        <f t="shared" si="2"/>
        <v>4</v>
      </c>
      <c r="K44" s="4" t="str">
        <f t="shared" si="3"/>
        <v>4</v>
      </c>
      <c r="L44" s="4" t="s">
        <v>43</v>
      </c>
      <c r="M44" s="2" t="s">
        <v>96</v>
      </c>
      <c r="N44" s="2">
        <v>0</v>
      </c>
      <c r="O44" s="2">
        <v>18</v>
      </c>
      <c r="P44" s="2">
        <v>0</v>
      </c>
      <c r="Q44" s="2">
        <v>0</v>
      </c>
      <c r="R44" s="2">
        <v>0</v>
      </c>
      <c r="S44" s="2">
        <v>0</v>
      </c>
      <c r="T44" s="2">
        <v>9</v>
      </c>
      <c r="U44" s="2">
        <v>3</v>
      </c>
      <c r="V44" s="2">
        <v>3</v>
      </c>
      <c r="W44" s="2">
        <v>33</v>
      </c>
      <c r="X44" s="2">
        <v>99</v>
      </c>
      <c r="Y44" s="2">
        <v>5.5</v>
      </c>
      <c r="Z44" s="2">
        <v>2558</v>
      </c>
      <c r="AA44" s="2">
        <v>1</v>
      </c>
    </row>
    <row r="45" spans="1:27" ht="16.5" customHeight="1" x14ac:dyDescent="0.2">
      <c r="A45" s="2" t="s">
        <v>0</v>
      </c>
      <c r="B45" s="2" t="s">
        <v>1</v>
      </c>
      <c r="C45" s="3" t="s">
        <v>93</v>
      </c>
      <c r="D45" s="2" t="s">
        <v>94</v>
      </c>
      <c r="E45" s="2" t="s">
        <v>4</v>
      </c>
      <c r="F45" s="2" t="s">
        <v>95</v>
      </c>
      <c r="G45" s="4">
        <v>8</v>
      </c>
      <c r="H45" s="4" t="str">
        <f t="shared" si="0"/>
        <v xml:space="preserve">3 </v>
      </c>
      <c r="I45" s="4" t="str">
        <f t="shared" si="1"/>
        <v>1</v>
      </c>
      <c r="J45" s="4" t="str">
        <f t="shared" si="2"/>
        <v>4</v>
      </c>
      <c r="K45" s="4" t="str">
        <f t="shared" si="3"/>
        <v>4</v>
      </c>
      <c r="L45" s="4" t="s">
        <v>43</v>
      </c>
      <c r="M45" s="2" t="s">
        <v>98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2</v>
      </c>
      <c r="V45" s="2">
        <v>0</v>
      </c>
      <c r="W45" s="2">
        <v>2</v>
      </c>
      <c r="X45" s="2">
        <v>6</v>
      </c>
      <c r="Y45" s="2">
        <v>0.33</v>
      </c>
      <c r="Z45" s="2">
        <v>2558</v>
      </c>
      <c r="AA45" s="2">
        <v>1</v>
      </c>
    </row>
    <row r="46" spans="1:27" ht="16.5" customHeight="1" x14ac:dyDescent="0.2">
      <c r="A46" s="2" t="s">
        <v>0</v>
      </c>
      <c r="B46" s="2" t="s">
        <v>1</v>
      </c>
      <c r="C46" s="3" t="s">
        <v>93</v>
      </c>
      <c r="D46" s="2" t="s">
        <v>94</v>
      </c>
      <c r="E46" s="2" t="s">
        <v>4</v>
      </c>
      <c r="F46" s="2" t="s">
        <v>95</v>
      </c>
      <c r="G46" s="4">
        <v>9</v>
      </c>
      <c r="H46" s="4" t="str">
        <f t="shared" si="0"/>
        <v xml:space="preserve">3 </v>
      </c>
      <c r="I46" s="4" t="str">
        <f t="shared" si="1"/>
        <v>1</v>
      </c>
      <c r="J46" s="4" t="str">
        <f t="shared" si="2"/>
        <v>4</v>
      </c>
      <c r="K46" s="4" t="str">
        <f t="shared" si="3"/>
        <v>4</v>
      </c>
      <c r="L46" s="4" t="s">
        <v>43</v>
      </c>
      <c r="M46" s="2" t="s">
        <v>96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8</v>
      </c>
      <c r="U46" s="2">
        <v>0</v>
      </c>
      <c r="V46" s="2">
        <v>0</v>
      </c>
      <c r="W46" s="2">
        <v>8</v>
      </c>
      <c r="X46" s="2">
        <v>24</v>
      </c>
      <c r="Y46" s="2">
        <v>1.33</v>
      </c>
      <c r="Z46" s="2">
        <v>2558</v>
      </c>
      <c r="AA46" s="2">
        <v>1</v>
      </c>
    </row>
    <row r="47" spans="1:27" ht="16.5" customHeight="1" x14ac:dyDescent="0.2">
      <c r="A47" s="2" t="s">
        <v>0</v>
      </c>
      <c r="B47" s="2" t="s">
        <v>1</v>
      </c>
      <c r="C47" s="3" t="s">
        <v>93</v>
      </c>
      <c r="D47" s="2" t="s">
        <v>94</v>
      </c>
      <c r="E47" s="2" t="s">
        <v>4</v>
      </c>
      <c r="F47" s="2" t="s">
        <v>95</v>
      </c>
      <c r="G47" s="4">
        <v>1</v>
      </c>
      <c r="H47" s="4" t="str">
        <f t="shared" si="0"/>
        <v xml:space="preserve">3 </v>
      </c>
      <c r="I47" s="4" t="str">
        <f t="shared" si="1"/>
        <v>1</v>
      </c>
      <c r="J47" s="4" t="str">
        <f t="shared" si="2"/>
        <v>4</v>
      </c>
      <c r="K47" s="4" t="str">
        <f t="shared" si="3"/>
        <v>4</v>
      </c>
      <c r="L47" s="4" t="s">
        <v>43</v>
      </c>
      <c r="M47" s="2" t="s">
        <v>99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2</v>
      </c>
      <c r="U47" s="2">
        <v>0</v>
      </c>
      <c r="V47" s="2">
        <v>0</v>
      </c>
      <c r="W47" s="2">
        <v>2</v>
      </c>
      <c r="X47" s="2">
        <v>6</v>
      </c>
      <c r="Y47" s="2">
        <v>0.33</v>
      </c>
      <c r="Z47" s="2">
        <v>2558</v>
      </c>
      <c r="AA47" s="2">
        <v>1</v>
      </c>
    </row>
    <row r="48" spans="1:27" ht="16.5" customHeight="1" x14ac:dyDescent="0.2">
      <c r="A48" s="2" t="s">
        <v>0</v>
      </c>
      <c r="B48" s="2" t="s">
        <v>1</v>
      </c>
      <c r="C48" s="3" t="s">
        <v>93</v>
      </c>
      <c r="D48" s="2" t="s">
        <v>94</v>
      </c>
      <c r="E48" s="2" t="s">
        <v>4</v>
      </c>
      <c r="F48" s="2" t="s">
        <v>95</v>
      </c>
      <c r="G48" s="4">
        <v>3</v>
      </c>
      <c r="H48" s="4" t="str">
        <f t="shared" si="0"/>
        <v xml:space="preserve">3 </v>
      </c>
      <c r="I48" s="4" t="str">
        <f t="shared" si="1"/>
        <v>1</v>
      </c>
      <c r="J48" s="4" t="str">
        <f t="shared" si="2"/>
        <v>4</v>
      </c>
      <c r="K48" s="4" t="str">
        <f t="shared" si="3"/>
        <v>4</v>
      </c>
      <c r="L48" s="4" t="s">
        <v>43</v>
      </c>
      <c r="M48" s="2" t="s">
        <v>100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4</v>
      </c>
      <c r="U48" s="2">
        <v>0</v>
      </c>
      <c r="V48" s="2">
        <v>0</v>
      </c>
      <c r="W48" s="2">
        <v>4</v>
      </c>
      <c r="X48" s="2">
        <v>12</v>
      </c>
      <c r="Y48" s="2">
        <v>0.67</v>
      </c>
      <c r="Z48" s="2">
        <v>2558</v>
      </c>
      <c r="AA48" s="2">
        <v>1</v>
      </c>
    </row>
    <row r="49" spans="1:27" ht="16.5" customHeight="1" x14ac:dyDescent="0.2">
      <c r="A49" s="2" t="s">
        <v>0</v>
      </c>
      <c r="B49" s="2" t="s">
        <v>1</v>
      </c>
      <c r="C49" s="3" t="s">
        <v>93</v>
      </c>
      <c r="D49" s="2" t="s">
        <v>94</v>
      </c>
      <c r="E49" s="2" t="s">
        <v>4</v>
      </c>
      <c r="F49" s="2" t="s">
        <v>95</v>
      </c>
      <c r="G49" s="4">
        <v>5</v>
      </c>
      <c r="H49" s="4" t="str">
        <f t="shared" si="0"/>
        <v xml:space="preserve">3 </v>
      </c>
      <c r="I49" s="4" t="str">
        <f t="shared" si="1"/>
        <v>1</v>
      </c>
      <c r="J49" s="4" t="str">
        <f t="shared" si="2"/>
        <v>4</v>
      </c>
      <c r="K49" s="4" t="str">
        <f t="shared" si="3"/>
        <v>4</v>
      </c>
      <c r="L49" s="4" t="s">
        <v>43</v>
      </c>
      <c r="M49" s="2" t="s">
        <v>96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2</v>
      </c>
      <c r="U49" s="2">
        <v>0</v>
      </c>
      <c r="V49" s="2">
        <v>0</v>
      </c>
      <c r="W49" s="2">
        <v>2</v>
      </c>
      <c r="X49" s="2">
        <v>6</v>
      </c>
      <c r="Y49" s="2">
        <v>0.33</v>
      </c>
      <c r="Z49" s="2">
        <v>2558</v>
      </c>
      <c r="AA49" s="2">
        <v>1</v>
      </c>
    </row>
    <row r="50" spans="1:27" ht="16.5" customHeight="1" x14ac:dyDescent="0.2">
      <c r="A50" s="2" t="s">
        <v>0</v>
      </c>
      <c r="B50" s="2" t="s">
        <v>1</v>
      </c>
      <c r="C50" s="3" t="s">
        <v>93</v>
      </c>
      <c r="D50" s="2" t="s">
        <v>94</v>
      </c>
      <c r="E50" s="2" t="s">
        <v>4</v>
      </c>
      <c r="F50" s="2" t="s">
        <v>95</v>
      </c>
      <c r="G50" s="4">
        <v>4</v>
      </c>
      <c r="H50" s="4" t="str">
        <f t="shared" si="0"/>
        <v xml:space="preserve">3 </v>
      </c>
      <c r="I50" s="4" t="str">
        <f t="shared" si="1"/>
        <v>1</v>
      </c>
      <c r="J50" s="4" t="str">
        <f t="shared" si="2"/>
        <v>4</v>
      </c>
      <c r="K50" s="4" t="str">
        <f t="shared" si="3"/>
        <v>4</v>
      </c>
      <c r="L50" s="4" t="s">
        <v>43</v>
      </c>
      <c r="M50" s="2" t="s">
        <v>100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9</v>
      </c>
      <c r="U50" s="2">
        <v>0</v>
      </c>
      <c r="V50" s="2">
        <v>0</v>
      </c>
      <c r="W50" s="2">
        <v>9</v>
      </c>
      <c r="X50" s="2">
        <v>27</v>
      </c>
      <c r="Y50" s="2">
        <v>1.5</v>
      </c>
      <c r="Z50" s="2">
        <v>2558</v>
      </c>
      <c r="AA50" s="2">
        <v>1</v>
      </c>
    </row>
    <row r="51" spans="1:27" ht="16.5" customHeight="1" x14ac:dyDescent="0.2">
      <c r="A51" s="2" t="s">
        <v>0</v>
      </c>
      <c r="B51" s="2" t="s">
        <v>1</v>
      </c>
      <c r="C51" s="3" t="s">
        <v>101</v>
      </c>
      <c r="D51" s="2" t="s">
        <v>102</v>
      </c>
      <c r="E51" s="2" t="s">
        <v>4</v>
      </c>
      <c r="F51" s="2" t="s">
        <v>95</v>
      </c>
      <c r="G51" s="4">
        <v>5</v>
      </c>
      <c r="H51" s="4" t="str">
        <f t="shared" si="0"/>
        <v xml:space="preserve">3 </v>
      </c>
      <c r="I51" s="4" t="str">
        <f t="shared" si="1"/>
        <v>1</v>
      </c>
      <c r="J51" s="4" t="str">
        <f t="shared" si="2"/>
        <v>4</v>
      </c>
      <c r="K51" s="4" t="str">
        <f t="shared" si="3"/>
        <v>4</v>
      </c>
      <c r="L51" s="4" t="s">
        <v>43</v>
      </c>
      <c r="M51" s="2" t="s">
        <v>96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2</v>
      </c>
      <c r="U51" s="2">
        <v>0</v>
      </c>
      <c r="V51" s="2">
        <v>0</v>
      </c>
      <c r="W51" s="2">
        <v>2</v>
      </c>
      <c r="X51" s="2">
        <v>6</v>
      </c>
      <c r="Y51" s="2">
        <v>0.33</v>
      </c>
      <c r="Z51" s="2">
        <v>2558</v>
      </c>
      <c r="AA51" s="2">
        <v>1</v>
      </c>
    </row>
    <row r="52" spans="1:27" ht="16.5" customHeight="1" x14ac:dyDescent="0.2">
      <c r="A52" s="2" t="s">
        <v>0</v>
      </c>
      <c r="B52" s="2" t="s">
        <v>1</v>
      </c>
      <c r="C52" s="3" t="s">
        <v>101</v>
      </c>
      <c r="D52" s="2" t="s">
        <v>102</v>
      </c>
      <c r="E52" s="2" t="s">
        <v>4</v>
      </c>
      <c r="F52" s="2" t="s">
        <v>95</v>
      </c>
      <c r="G52" s="4">
        <v>3</v>
      </c>
      <c r="H52" s="4" t="str">
        <f t="shared" si="0"/>
        <v xml:space="preserve">3 </v>
      </c>
      <c r="I52" s="4" t="str">
        <f t="shared" si="1"/>
        <v>1</v>
      </c>
      <c r="J52" s="4" t="str">
        <f t="shared" si="2"/>
        <v>4</v>
      </c>
      <c r="K52" s="4" t="str">
        <f t="shared" si="3"/>
        <v>4</v>
      </c>
      <c r="L52" s="4" t="s">
        <v>43</v>
      </c>
      <c r="M52" s="2" t="s">
        <v>100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2</v>
      </c>
      <c r="U52" s="2">
        <v>0</v>
      </c>
      <c r="V52" s="2">
        <v>0</v>
      </c>
      <c r="W52" s="2">
        <v>2</v>
      </c>
      <c r="X52" s="2">
        <v>6</v>
      </c>
      <c r="Y52" s="2">
        <v>0.33</v>
      </c>
      <c r="Z52" s="2">
        <v>2558</v>
      </c>
      <c r="AA52" s="2">
        <v>1</v>
      </c>
    </row>
    <row r="53" spans="1:27" ht="16.5" customHeight="1" x14ac:dyDescent="0.2">
      <c r="A53" s="2" t="s">
        <v>0</v>
      </c>
      <c r="B53" s="2" t="s">
        <v>1</v>
      </c>
      <c r="C53" s="3" t="s">
        <v>101</v>
      </c>
      <c r="D53" s="2" t="s">
        <v>102</v>
      </c>
      <c r="E53" s="2" t="s">
        <v>4</v>
      </c>
      <c r="F53" s="2" t="s">
        <v>95</v>
      </c>
      <c r="G53" s="4">
        <v>1</v>
      </c>
      <c r="H53" s="4" t="str">
        <f t="shared" si="0"/>
        <v xml:space="preserve">3 </v>
      </c>
      <c r="I53" s="4" t="str">
        <f t="shared" si="1"/>
        <v>1</v>
      </c>
      <c r="J53" s="4" t="str">
        <f t="shared" si="2"/>
        <v>4</v>
      </c>
      <c r="K53" s="4" t="str">
        <f t="shared" si="3"/>
        <v>4</v>
      </c>
      <c r="L53" s="4" t="s">
        <v>43</v>
      </c>
      <c r="M53" s="2" t="s">
        <v>99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1</v>
      </c>
      <c r="U53" s="2">
        <v>0</v>
      </c>
      <c r="V53" s="2">
        <v>0</v>
      </c>
      <c r="W53" s="2">
        <v>1</v>
      </c>
      <c r="X53" s="2">
        <v>3</v>
      </c>
      <c r="Y53" s="2">
        <v>0.17</v>
      </c>
      <c r="Z53" s="2">
        <v>2558</v>
      </c>
      <c r="AA53" s="2">
        <v>1</v>
      </c>
    </row>
    <row r="54" spans="1:27" ht="16.5" customHeight="1" x14ac:dyDescent="0.2">
      <c r="A54" s="2" t="s">
        <v>0</v>
      </c>
      <c r="B54" s="2" t="s">
        <v>1</v>
      </c>
      <c r="C54" s="3" t="s">
        <v>101</v>
      </c>
      <c r="D54" s="2" t="s">
        <v>102</v>
      </c>
      <c r="E54" s="2" t="s">
        <v>4</v>
      </c>
      <c r="F54" s="2" t="s">
        <v>95</v>
      </c>
      <c r="G54" s="4">
        <v>2</v>
      </c>
      <c r="H54" s="4" t="str">
        <f t="shared" si="0"/>
        <v xml:space="preserve">3 </v>
      </c>
      <c r="I54" s="4" t="str">
        <f t="shared" si="1"/>
        <v>1</v>
      </c>
      <c r="J54" s="4" t="str">
        <f t="shared" si="2"/>
        <v>4</v>
      </c>
      <c r="K54" s="4" t="str">
        <f t="shared" si="3"/>
        <v>4</v>
      </c>
      <c r="L54" s="4" t="s">
        <v>43</v>
      </c>
      <c r="M54" s="2" t="s">
        <v>97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1</v>
      </c>
      <c r="U54" s="2">
        <v>0</v>
      </c>
      <c r="V54" s="2">
        <v>0</v>
      </c>
      <c r="W54" s="2">
        <v>1</v>
      </c>
      <c r="X54" s="2">
        <v>3</v>
      </c>
      <c r="Y54" s="2">
        <v>0.17</v>
      </c>
      <c r="Z54" s="2">
        <v>2558</v>
      </c>
      <c r="AA54" s="2">
        <v>1</v>
      </c>
    </row>
    <row r="55" spans="1:27" ht="16.5" customHeight="1" x14ac:dyDescent="0.2">
      <c r="A55" s="2" t="s">
        <v>0</v>
      </c>
      <c r="B55" s="2" t="s">
        <v>1</v>
      </c>
      <c r="C55" s="3" t="s">
        <v>101</v>
      </c>
      <c r="D55" s="2" t="s">
        <v>102</v>
      </c>
      <c r="E55" s="2" t="s">
        <v>4</v>
      </c>
      <c r="F55" s="2" t="s">
        <v>95</v>
      </c>
      <c r="G55" s="4">
        <v>4</v>
      </c>
      <c r="H55" s="4" t="str">
        <f t="shared" si="0"/>
        <v xml:space="preserve">3 </v>
      </c>
      <c r="I55" s="4" t="str">
        <f t="shared" si="1"/>
        <v>1</v>
      </c>
      <c r="J55" s="4" t="str">
        <f t="shared" si="2"/>
        <v>4</v>
      </c>
      <c r="K55" s="4" t="str">
        <f t="shared" si="3"/>
        <v>4</v>
      </c>
      <c r="L55" s="4" t="s">
        <v>43</v>
      </c>
      <c r="M55" s="2" t="s">
        <v>100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3</v>
      </c>
      <c r="U55" s="2">
        <v>0</v>
      </c>
      <c r="V55" s="2">
        <v>0</v>
      </c>
      <c r="W55" s="2">
        <v>3</v>
      </c>
      <c r="X55" s="2">
        <v>9</v>
      </c>
      <c r="Y55" s="2">
        <v>0.5</v>
      </c>
      <c r="Z55" s="2">
        <v>2558</v>
      </c>
      <c r="AA55" s="2">
        <v>1</v>
      </c>
    </row>
    <row r="56" spans="1:27" ht="16.5" customHeight="1" x14ac:dyDescent="0.2">
      <c r="A56" s="2" t="s">
        <v>0</v>
      </c>
      <c r="B56" s="2" t="s">
        <v>1</v>
      </c>
      <c r="C56" s="3" t="s">
        <v>103</v>
      </c>
      <c r="D56" s="2" t="s">
        <v>104</v>
      </c>
      <c r="E56" s="2" t="s">
        <v>4</v>
      </c>
      <c r="F56" s="2" t="s">
        <v>95</v>
      </c>
      <c r="G56" s="4">
        <v>1</v>
      </c>
      <c r="H56" s="4" t="str">
        <f t="shared" si="0"/>
        <v xml:space="preserve">3 </v>
      </c>
      <c r="I56" s="4" t="str">
        <f t="shared" si="1"/>
        <v>1</v>
      </c>
      <c r="J56" s="4" t="str">
        <f t="shared" si="2"/>
        <v>4</v>
      </c>
      <c r="K56" s="4" t="str">
        <f t="shared" si="3"/>
        <v>4</v>
      </c>
      <c r="L56" s="4" t="s">
        <v>43</v>
      </c>
      <c r="M56" s="2" t="s">
        <v>105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10</v>
      </c>
      <c r="U56" s="2">
        <v>0</v>
      </c>
      <c r="V56" s="2">
        <v>0</v>
      </c>
      <c r="W56" s="2">
        <v>10</v>
      </c>
      <c r="X56" s="2">
        <v>30</v>
      </c>
      <c r="Y56" s="2">
        <v>1.67</v>
      </c>
      <c r="Z56" s="2">
        <v>2558</v>
      </c>
      <c r="AA56" s="2">
        <v>1</v>
      </c>
    </row>
    <row r="57" spans="1:27" ht="16.5" customHeight="1" x14ac:dyDescent="0.2">
      <c r="A57" s="2" t="s">
        <v>0</v>
      </c>
      <c r="B57" s="2" t="s">
        <v>1</v>
      </c>
      <c r="C57" s="3" t="s">
        <v>106</v>
      </c>
      <c r="D57" s="2" t="s">
        <v>107</v>
      </c>
      <c r="E57" s="2" t="s">
        <v>4</v>
      </c>
      <c r="F57" s="2" t="s">
        <v>95</v>
      </c>
      <c r="G57" s="4">
        <v>1</v>
      </c>
      <c r="H57" s="4" t="str">
        <f t="shared" si="0"/>
        <v xml:space="preserve">3 </v>
      </c>
      <c r="I57" s="4" t="str">
        <f t="shared" si="1"/>
        <v>2</v>
      </c>
      <c r="J57" s="4" t="str">
        <f t="shared" si="2"/>
        <v>2</v>
      </c>
      <c r="K57" s="4" t="str">
        <f t="shared" si="3"/>
        <v>5</v>
      </c>
      <c r="L57" s="4" t="s">
        <v>6</v>
      </c>
      <c r="M57" s="2" t="s">
        <v>108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10</v>
      </c>
      <c r="U57" s="2">
        <v>0</v>
      </c>
      <c r="V57" s="2">
        <v>0</v>
      </c>
      <c r="W57" s="2">
        <v>10</v>
      </c>
      <c r="X57" s="2">
        <v>30</v>
      </c>
      <c r="Y57" s="2">
        <v>1.67</v>
      </c>
      <c r="Z57" s="2">
        <v>2558</v>
      </c>
      <c r="AA57" s="2">
        <v>1</v>
      </c>
    </row>
    <row r="58" spans="1:27" ht="16.5" customHeight="1" x14ac:dyDescent="0.2">
      <c r="A58" s="2" t="s">
        <v>0</v>
      </c>
      <c r="B58" s="2" t="s">
        <v>1</v>
      </c>
      <c r="C58" s="3" t="s">
        <v>109</v>
      </c>
      <c r="D58" s="2" t="s">
        <v>110</v>
      </c>
      <c r="E58" s="2" t="s">
        <v>4</v>
      </c>
      <c r="F58" s="2" t="s">
        <v>95</v>
      </c>
      <c r="G58" s="4">
        <v>1</v>
      </c>
      <c r="H58" s="4" t="str">
        <f t="shared" si="0"/>
        <v xml:space="preserve">3 </v>
      </c>
      <c r="I58" s="4" t="str">
        <f t="shared" si="1"/>
        <v>2</v>
      </c>
      <c r="J58" s="4" t="str">
        <f t="shared" si="2"/>
        <v>2</v>
      </c>
      <c r="K58" s="4" t="str">
        <f t="shared" si="3"/>
        <v>5</v>
      </c>
      <c r="L58" s="4" t="s">
        <v>6</v>
      </c>
      <c r="M58" s="2" t="s">
        <v>100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10</v>
      </c>
      <c r="U58" s="2">
        <v>0</v>
      </c>
      <c r="V58" s="2">
        <v>0</v>
      </c>
      <c r="W58" s="2">
        <v>10</v>
      </c>
      <c r="X58" s="2">
        <v>30</v>
      </c>
      <c r="Y58" s="2">
        <v>1.67</v>
      </c>
      <c r="Z58" s="2">
        <v>2558</v>
      </c>
      <c r="AA58" s="2">
        <v>1</v>
      </c>
    </row>
    <row r="59" spans="1:27" ht="16.5" customHeight="1" x14ac:dyDescent="0.2">
      <c r="A59" s="2" t="s">
        <v>0</v>
      </c>
      <c r="B59" s="2" t="s">
        <v>1</v>
      </c>
      <c r="C59" s="3" t="s">
        <v>111</v>
      </c>
      <c r="D59" s="2" t="s">
        <v>112</v>
      </c>
      <c r="E59" s="2" t="s">
        <v>4</v>
      </c>
      <c r="F59" s="2" t="s">
        <v>95</v>
      </c>
      <c r="G59" s="4">
        <v>1</v>
      </c>
      <c r="H59" s="4" t="str">
        <f t="shared" si="0"/>
        <v xml:space="preserve">3 </v>
      </c>
      <c r="I59" s="4" t="str">
        <f t="shared" si="1"/>
        <v>3</v>
      </c>
      <c r="J59" s="4" t="str">
        <f t="shared" si="2"/>
        <v>0</v>
      </c>
      <c r="K59" s="4" t="str">
        <f t="shared" si="3"/>
        <v>6</v>
      </c>
      <c r="L59" s="4" t="s">
        <v>113</v>
      </c>
      <c r="M59" s="2" t="s">
        <v>8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7</v>
      </c>
      <c r="U59" s="2">
        <v>0</v>
      </c>
      <c r="V59" s="2">
        <v>0</v>
      </c>
      <c r="W59" s="2">
        <v>7</v>
      </c>
      <c r="X59" s="2">
        <v>21</v>
      </c>
      <c r="Y59" s="2">
        <v>1.17</v>
      </c>
      <c r="Z59" s="2">
        <v>2558</v>
      </c>
      <c r="AA59" s="2">
        <v>1</v>
      </c>
    </row>
    <row r="60" spans="1:27" ht="16.5" customHeight="1" x14ac:dyDescent="0.2">
      <c r="A60" s="2" t="s">
        <v>0</v>
      </c>
      <c r="B60" s="2" t="s">
        <v>1</v>
      </c>
      <c r="C60" s="3" t="s">
        <v>114</v>
      </c>
      <c r="D60" s="2" t="s">
        <v>115</v>
      </c>
      <c r="E60" s="2" t="s">
        <v>4</v>
      </c>
      <c r="F60" s="2" t="s">
        <v>95</v>
      </c>
      <c r="G60" s="4">
        <v>5</v>
      </c>
      <c r="H60" s="4" t="str">
        <f t="shared" si="0"/>
        <v xml:space="preserve">3 </v>
      </c>
      <c r="I60" s="4" t="str">
        <f t="shared" si="1"/>
        <v>1</v>
      </c>
      <c r="J60" s="4" t="str">
        <f t="shared" si="2"/>
        <v>4</v>
      </c>
      <c r="K60" s="4" t="str">
        <f t="shared" si="3"/>
        <v>4</v>
      </c>
      <c r="L60" s="4" t="s">
        <v>43</v>
      </c>
      <c r="M60" s="2" t="s">
        <v>96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1</v>
      </c>
      <c r="U60" s="2">
        <v>0</v>
      </c>
      <c r="V60" s="2">
        <v>0</v>
      </c>
      <c r="W60" s="2">
        <v>1</v>
      </c>
      <c r="X60" s="2">
        <v>3</v>
      </c>
      <c r="Y60" s="2">
        <v>0.17</v>
      </c>
      <c r="Z60" s="2">
        <v>2558</v>
      </c>
      <c r="AA60" s="2">
        <v>1</v>
      </c>
    </row>
    <row r="61" spans="1:27" ht="16.5" customHeight="1" x14ac:dyDescent="0.2">
      <c r="A61" s="2" t="s">
        <v>0</v>
      </c>
      <c r="B61" s="2" t="s">
        <v>1</v>
      </c>
      <c r="C61" s="3" t="s">
        <v>114</v>
      </c>
      <c r="D61" s="2" t="s">
        <v>115</v>
      </c>
      <c r="E61" s="2" t="s">
        <v>4</v>
      </c>
      <c r="F61" s="2" t="s">
        <v>95</v>
      </c>
      <c r="G61" s="4">
        <v>4</v>
      </c>
      <c r="H61" s="4" t="str">
        <f t="shared" si="0"/>
        <v xml:space="preserve">3 </v>
      </c>
      <c r="I61" s="4" t="str">
        <f t="shared" si="1"/>
        <v>1</v>
      </c>
      <c r="J61" s="4" t="str">
        <f t="shared" si="2"/>
        <v>4</v>
      </c>
      <c r="K61" s="4" t="str">
        <f t="shared" si="3"/>
        <v>4</v>
      </c>
      <c r="L61" s="4" t="s">
        <v>43</v>
      </c>
      <c r="M61" s="2" t="s">
        <v>8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2</v>
      </c>
      <c r="U61" s="2">
        <v>0</v>
      </c>
      <c r="V61" s="2">
        <v>0</v>
      </c>
      <c r="W61" s="2">
        <v>2</v>
      </c>
      <c r="X61" s="2">
        <v>6</v>
      </c>
      <c r="Y61" s="2">
        <v>0.33</v>
      </c>
      <c r="Z61" s="2">
        <v>2558</v>
      </c>
      <c r="AA61" s="2">
        <v>1</v>
      </c>
    </row>
    <row r="62" spans="1:27" ht="16.5" customHeight="1" x14ac:dyDescent="0.2">
      <c r="A62" s="2" t="s">
        <v>0</v>
      </c>
      <c r="B62" s="2" t="s">
        <v>1</v>
      </c>
      <c r="C62" s="3" t="s">
        <v>114</v>
      </c>
      <c r="D62" s="2" t="s">
        <v>115</v>
      </c>
      <c r="E62" s="2" t="s">
        <v>4</v>
      </c>
      <c r="F62" s="2" t="s">
        <v>95</v>
      </c>
      <c r="G62" s="4">
        <v>3</v>
      </c>
      <c r="H62" s="4" t="str">
        <f t="shared" si="0"/>
        <v xml:space="preserve">3 </v>
      </c>
      <c r="I62" s="4" t="str">
        <f t="shared" si="1"/>
        <v>1</v>
      </c>
      <c r="J62" s="4" t="str">
        <f t="shared" si="2"/>
        <v>4</v>
      </c>
      <c r="K62" s="4" t="str">
        <f t="shared" si="3"/>
        <v>4</v>
      </c>
      <c r="L62" s="4" t="s">
        <v>43</v>
      </c>
      <c r="M62" s="2" t="s">
        <v>100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2</v>
      </c>
      <c r="U62" s="2">
        <v>0</v>
      </c>
      <c r="V62" s="2">
        <v>0</v>
      </c>
      <c r="W62" s="2">
        <v>2</v>
      </c>
      <c r="X62" s="2">
        <v>6</v>
      </c>
      <c r="Y62" s="2">
        <v>0.33</v>
      </c>
      <c r="Z62" s="2">
        <v>2558</v>
      </c>
      <c r="AA62" s="2">
        <v>1</v>
      </c>
    </row>
    <row r="63" spans="1:27" ht="16.5" customHeight="1" x14ac:dyDescent="0.2">
      <c r="A63" s="2" t="s">
        <v>0</v>
      </c>
      <c r="B63" s="2" t="s">
        <v>1</v>
      </c>
      <c r="C63" s="3" t="s">
        <v>114</v>
      </c>
      <c r="D63" s="2" t="s">
        <v>115</v>
      </c>
      <c r="E63" s="2" t="s">
        <v>4</v>
      </c>
      <c r="F63" s="2" t="s">
        <v>95</v>
      </c>
      <c r="G63" s="4">
        <v>1</v>
      </c>
      <c r="H63" s="4" t="str">
        <f t="shared" si="0"/>
        <v xml:space="preserve">3 </v>
      </c>
      <c r="I63" s="4" t="str">
        <f t="shared" si="1"/>
        <v>1</v>
      </c>
      <c r="J63" s="4" t="str">
        <f t="shared" si="2"/>
        <v>4</v>
      </c>
      <c r="K63" s="4" t="str">
        <f t="shared" si="3"/>
        <v>4</v>
      </c>
      <c r="L63" s="4" t="s">
        <v>43</v>
      </c>
      <c r="M63" s="2" t="s">
        <v>98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1</v>
      </c>
      <c r="U63" s="2">
        <v>0</v>
      </c>
      <c r="V63" s="2">
        <v>0</v>
      </c>
      <c r="W63" s="2">
        <v>1</v>
      </c>
      <c r="X63" s="2">
        <v>3</v>
      </c>
      <c r="Y63" s="2">
        <v>0.17</v>
      </c>
      <c r="Z63" s="2">
        <v>2558</v>
      </c>
      <c r="AA63" s="2">
        <v>1</v>
      </c>
    </row>
    <row r="64" spans="1:27" ht="16.5" customHeight="1" x14ac:dyDescent="0.2">
      <c r="A64" s="2" t="s">
        <v>0</v>
      </c>
      <c r="B64" s="2" t="s">
        <v>1</v>
      </c>
      <c r="C64" s="3" t="s">
        <v>114</v>
      </c>
      <c r="D64" s="2" t="s">
        <v>115</v>
      </c>
      <c r="E64" s="2" t="s">
        <v>4</v>
      </c>
      <c r="F64" s="2" t="s">
        <v>95</v>
      </c>
      <c r="G64" s="4">
        <v>2</v>
      </c>
      <c r="H64" s="4" t="str">
        <f t="shared" si="0"/>
        <v xml:space="preserve">3 </v>
      </c>
      <c r="I64" s="4" t="str">
        <f t="shared" si="1"/>
        <v>1</v>
      </c>
      <c r="J64" s="4" t="str">
        <f t="shared" si="2"/>
        <v>4</v>
      </c>
      <c r="K64" s="4" t="str">
        <f t="shared" si="3"/>
        <v>4</v>
      </c>
      <c r="L64" s="4" t="s">
        <v>43</v>
      </c>
      <c r="M64" s="2" t="s">
        <v>97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2</v>
      </c>
      <c r="U64" s="2">
        <v>0</v>
      </c>
      <c r="V64" s="2">
        <v>0</v>
      </c>
      <c r="W64" s="2">
        <v>2</v>
      </c>
      <c r="X64" s="2">
        <v>6</v>
      </c>
      <c r="Y64" s="2">
        <v>0.33</v>
      </c>
      <c r="Z64" s="2">
        <v>2558</v>
      </c>
      <c r="AA64" s="2">
        <v>1</v>
      </c>
    </row>
    <row r="65" spans="1:27" ht="16.5" customHeight="1" x14ac:dyDescent="0.2">
      <c r="A65" s="2" t="s">
        <v>0</v>
      </c>
      <c r="B65" s="2" t="s">
        <v>1</v>
      </c>
      <c r="C65" s="3" t="s">
        <v>116</v>
      </c>
      <c r="D65" s="2" t="s">
        <v>117</v>
      </c>
      <c r="E65" s="2" t="s">
        <v>4</v>
      </c>
      <c r="F65" s="2" t="s">
        <v>95</v>
      </c>
      <c r="G65" s="4">
        <v>1</v>
      </c>
      <c r="H65" s="4" t="str">
        <f t="shared" si="0"/>
        <v xml:space="preserve">3 </v>
      </c>
      <c r="I65" s="4" t="str">
        <f t="shared" si="1"/>
        <v>2</v>
      </c>
      <c r="J65" s="4" t="str">
        <f t="shared" si="2"/>
        <v>2</v>
      </c>
      <c r="K65" s="4" t="str">
        <f t="shared" si="3"/>
        <v>5</v>
      </c>
      <c r="L65" s="4" t="s">
        <v>6</v>
      </c>
      <c r="M65" s="2" t="s">
        <v>8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6</v>
      </c>
      <c r="U65" s="2">
        <v>0</v>
      </c>
      <c r="V65" s="2">
        <v>0</v>
      </c>
      <c r="W65" s="2">
        <v>6</v>
      </c>
      <c r="X65" s="2">
        <v>18</v>
      </c>
      <c r="Y65" s="2">
        <v>1</v>
      </c>
      <c r="Z65" s="2">
        <v>2558</v>
      </c>
      <c r="AA65" s="2">
        <v>1</v>
      </c>
    </row>
    <row r="66" spans="1:27" ht="16.5" customHeight="1" x14ac:dyDescent="0.2">
      <c r="A66" s="2" t="s">
        <v>0</v>
      </c>
      <c r="B66" s="2" t="s">
        <v>1</v>
      </c>
      <c r="C66" s="3" t="s">
        <v>118</v>
      </c>
      <c r="D66" s="2" t="s">
        <v>119</v>
      </c>
      <c r="E66" s="2" t="s">
        <v>4</v>
      </c>
      <c r="F66" s="2" t="s">
        <v>95</v>
      </c>
      <c r="G66" s="4">
        <v>1</v>
      </c>
      <c r="H66" s="4" t="str">
        <f t="shared" si="0"/>
        <v xml:space="preserve">3 </v>
      </c>
      <c r="I66" s="4" t="str">
        <f t="shared" si="1"/>
        <v>3</v>
      </c>
      <c r="J66" s="4" t="str">
        <f t="shared" si="2"/>
        <v>0</v>
      </c>
      <c r="K66" s="4" t="str">
        <f t="shared" si="3"/>
        <v>6</v>
      </c>
      <c r="L66" s="4" t="s">
        <v>113</v>
      </c>
      <c r="M66" s="2" t="s">
        <v>96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6</v>
      </c>
      <c r="U66" s="2">
        <v>0</v>
      </c>
      <c r="V66" s="2">
        <v>0</v>
      </c>
      <c r="W66" s="2">
        <v>6</v>
      </c>
      <c r="X66" s="2">
        <v>18</v>
      </c>
      <c r="Y66" s="2">
        <v>1</v>
      </c>
      <c r="Z66" s="2">
        <v>2558</v>
      </c>
      <c r="AA66" s="2">
        <v>1</v>
      </c>
    </row>
    <row r="67" spans="1:27" ht="16.5" customHeight="1" x14ac:dyDescent="0.2">
      <c r="A67" s="2" t="s">
        <v>0</v>
      </c>
      <c r="B67" s="2" t="s">
        <v>1</v>
      </c>
      <c r="C67" s="3" t="s">
        <v>120</v>
      </c>
      <c r="D67" s="2" t="s">
        <v>121</v>
      </c>
      <c r="E67" s="2" t="s">
        <v>4</v>
      </c>
      <c r="F67" s="2" t="s">
        <v>95</v>
      </c>
      <c r="G67" s="4">
        <v>1</v>
      </c>
      <c r="H67" s="4" t="str">
        <f t="shared" si="0"/>
        <v xml:space="preserve">3 </v>
      </c>
      <c r="I67" s="4" t="str">
        <f t="shared" si="1"/>
        <v>2</v>
      </c>
      <c r="J67" s="4" t="str">
        <f t="shared" si="2"/>
        <v>2</v>
      </c>
      <c r="K67" s="4" t="str">
        <f t="shared" si="3"/>
        <v>5</v>
      </c>
      <c r="L67" s="4" t="s">
        <v>6</v>
      </c>
      <c r="M67" s="2" t="s">
        <v>97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6</v>
      </c>
      <c r="U67" s="2">
        <v>0</v>
      </c>
      <c r="V67" s="2">
        <v>0</v>
      </c>
      <c r="W67" s="2">
        <v>6</v>
      </c>
      <c r="X67" s="2">
        <v>18</v>
      </c>
      <c r="Y67" s="2">
        <v>1</v>
      </c>
      <c r="Z67" s="2">
        <v>2558</v>
      </c>
      <c r="AA67" s="2">
        <v>1</v>
      </c>
    </row>
    <row r="68" spans="1:27" ht="16.5" customHeight="1" x14ac:dyDescent="0.2">
      <c r="A68" s="2" t="s">
        <v>0</v>
      </c>
      <c r="B68" s="2" t="s">
        <v>1</v>
      </c>
      <c r="C68" s="3" t="s">
        <v>122</v>
      </c>
      <c r="D68" s="2" t="s">
        <v>123</v>
      </c>
      <c r="E68" s="2" t="s">
        <v>4</v>
      </c>
      <c r="F68" s="2" t="s">
        <v>95</v>
      </c>
      <c r="G68" s="4">
        <v>1</v>
      </c>
      <c r="H68" s="4" t="str">
        <f t="shared" ref="H68:H126" si="8">LEFT(L68,2)</f>
        <v xml:space="preserve">3 </v>
      </c>
      <c r="I68" s="4" t="str">
        <f t="shared" ref="I68:I126" si="9">MID(L68,4,1)</f>
        <v>3</v>
      </c>
      <c r="J68" s="4" t="str">
        <f t="shared" ref="J68:J126" si="10">MID(L68,6,1)</f>
        <v>0</v>
      </c>
      <c r="K68" s="4" t="str">
        <f t="shared" ref="K68:K126" si="11">MID(L68,8,1)</f>
        <v>6</v>
      </c>
      <c r="L68" s="4" t="s">
        <v>113</v>
      </c>
      <c r="M68" s="2" t="s">
        <v>97</v>
      </c>
      <c r="N68" s="2">
        <v>0</v>
      </c>
      <c r="O68" s="2">
        <v>1</v>
      </c>
      <c r="P68" s="2">
        <v>0</v>
      </c>
      <c r="Q68" s="2">
        <v>0</v>
      </c>
      <c r="R68" s="2">
        <v>0</v>
      </c>
      <c r="S68" s="2">
        <v>0</v>
      </c>
      <c r="T68" s="2">
        <v>26</v>
      </c>
      <c r="U68" s="2">
        <v>0</v>
      </c>
      <c r="V68" s="2">
        <v>0</v>
      </c>
      <c r="W68" s="2">
        <v>27</v>
      </c>
      <c r="X68" s="2">
        <v>81</v>
      </c>
      <c r="Y68" s="2">
        <v>4.5</v>
      </c>
      <c r="Z68" s="2">
        <v>2558</v>
      </c>
      <c r="AA68" s="2">
        <v>1</v>
      </c>
    </row>
    <row r="69" spans="1:27" ht="16.5" customHeight="1" x14ac:dyDescent="0.2">
      <c r="A69" s="2" t="s">
        <v>0</v>
      </c>
      <c r="B69" s="2" t="s">
        <v>1</v>
      </c>
      <c r="C69" s="3" t="s">
        <v>124</v>
      </c>
      <c r="D69" s="2" t="s">
        <v>125</v>
      </c>
      <c r="E69" s="2" t="s">
        <v>4</v>
      </c>
      <c r="F69" s="2" t="s">
        <v>95</v>
      </c>
      <c r="G69" s="4">
        <v>1</v>
      </c>
      <c r="H69" s="4" t="str">
        <f t="shared" si="8"/>
        <v xml:space="preserve">3 </v>
      </c>
      <c r="I69" s="4" t="str">
        <f t="shared" si="9"/>
        <v>2</v>
      </c>
      <c r="J69" s="4" t="str">
        <f t="shared" si="10"/>
        <v>2</v>
      </c>
      <c r="K69" s="4" t="str">
        <f t="shared" si="11"/>
        <v>5</v>
      </c>
      <c r="L69" s="4" t="s">
        <v>6</v>
      </c>
      <c r="M69" s="2" t="s">
        <v>8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4</v>
      </c>
      <c r="U69" s="2">
        <v>0</v>
      </c>
      <c r="V69" s="2">
        <v>0</v>
      </c>
      <c r="W69" s="2">
        <v>4</v>
      </c>
      <c r="X69" s="2">
        <v>12</v>
      </c>
      <c r="Y69" s="2">
        <v>0.67</v>
      </c>
      <c r="Z69" s="2">
        <v>2558</v>
      </c>
      <c r="AA69" s="2">
        <v>1</v>
      </c>
    </row>
    <row r="70" spans="1:27" ht="16.5" customHeight="1" x14ac:dyDescent="0.2">
      <c r="A70" s="2" t="s">
        <v>0</v>
      </c>
      <c r="B70" s="2" t="s">
        <v>1</v>
      </c>
      <c r="C70" s="3" t="s">
        <v>126</v>
      </c>
      <c r="D70" s="2" t="s">
        <v>127</v>
      </c>
      <c r="E70" s="2" t="s">
        <v>4</v>
      </c>
      <c r="F70" s="2" t="s">
        <v>95</v>
      </c>
      <c r="G70" s="4">
        <v>1</v>
      </c>
      <c r="H70" s="4" t="str">
        <f t="shared" si="8"/>
        <v xml:space="preserve">3 </v>
      </c>
      <c r="I70" s="4" t="str">
        <f t="shared" si="9"/>
        <v>2</v>
      </c>
      <c r="J70" s="4" t="str">
        <f t="shared" si="10"/>
        <v>2</v>
      </c>
      <c r="K70" s="4" t="str">
        <f t="shared" si="11"/>
        <v>5</v>
      </c>
      <c r="L70" s="4" t="s">
        <v>6</v>
      </c>
      <c r="M70" s="2" t="s">
        <v>98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4</v>
      </c>
      <c r="U70" s="2">
        <v>0</v>
      </c>
      <c r="V70" s="2">
        <v>0</v>
      </c>
      <c r="W70" s="2">
        <v>4</v>
      </c>
      <c r="X70" s="2">
        <v>12</v>
      </c>
      <c r="Y70" s="2">
        <v>0.67</v>
      </c>
      <c r="Z70" s="2">
        <v>2558</v>
      </c>
      <c r="AA70" s="2">
        <v>1</v>
      </c>
    </row>
    <row r="71" spans="1:27" ht="16.5" customHeight="1" x14ac:dyDescent="0.2">
      <c r="A71" s="2" t="s">
        <v>0</v>
      </c>
      <c r="B71" s="2" t="s">
        <v>1</v>
      </c>
      <c r="C71" s="3" t="s">
        <v>128</v>
      </c>
      <c r="D71" s="2" t="s">
        <v>129</v>
      </c>
      <c r="E71" s="2" t="s">
        <v>4</v>
      </c>
      <c r="F71" s="2" t="s">
        <v>95</v>
      </c>
      <c r="G71" s="4">
        <v>1</v>
      </c>
      <c r="H71" s="4" t="str">
        <f t="shared" si="8"/>
        <v xml:space="preserve">3 </v>
      </c>
      <c r="I71" s="4" t="str">
        <f t="shared" si="9"/>
        <v>2</v>
      </c>
      <c r="J71" s="4" t="str">
        <f t="shared" si="10"/>
        <v>2</v>
      </c>
      <c r="K71" s="4" t="str">
        <f t="shared" si="11"/>
        <v>5</v>
      </c>
      <c r="L71" s="4" t="s">
        <v>6</v>
      </c>
      <c r="M71" s="2" t="s">
        <v>97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4</v>
      </c>
      <c r="U71" s="2">
        <v>0</v>
      </c>
      <c r="V71" s="2">
        <v>0</v>
      </c>
      <c r="W71" s="2">
        <v>4</v>
      </c>
      <c r="X71" s="2">
        <v>12</v>
      </c>
      <c r="Y71" s="2">
        <v>0.67</v>
      </c>
      <c r="Z71" s="2">
        <v>2558</v>
      </c>
      <c r="AA71" s="2">
        <v>1</v>
      </c>
    </row>
    <row r="72" spans="1:27" ht="16.5" customHeight="1" x14ac:dyDescent="0.2">
      <c r="A72" s="2" t="s">
        <v>0</v>
      </c>
      <c r="B72" s="2" t="s">
        <v>1</v>
      </c>
      <c r="C72" s="3" t="s">
        <v>136</v>
      </c>
      <c r="D72" s="2" t="s">
        <v>137</v>
      </c>
      <c r="E72" s="2" t="s">
        <v>4</v>
      </c>
      <c r="F72" s="2" t="s">
        <v>138</v>
      </c>
      <c r="G72" s="4">
        <v>1</v>
      </c>
      <c r="H72" s="4" t="str">
        <f t="shared" si="8"/>
        <v xml:space="preserve">2 </v>
      </c>
      <c r="I72" s="4" t="str">
        <f t="shared" si="9"/>
        <v>2</v>
      </c>
      <c r="J72" s="4" t="str">
        <f t="shared" si="10"/>
        <v>0</v>
      </c>
      <c r="K72" s="4" t="str">
        <f t="shared" si="11"/>
        <v>4</v>
      </c>
      <c r="L72" s="4" t="s">
        <v>25</v>
      </c>
      <c r="M72" s="2" t="s">
        <v>139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46</v>
      </c>
      <c r="U72" s="2">
        <v>0</v>
      </c>
      <c r="V72" s="2">
        <v>0</v>
      </c>
      <c r="W72" s="2">
        <v>46</v>
      </c>
      <c r="X72" s="2">
        <v>92</v>
      </c>
      <c r="Y72" s="2">
        <v>5.1100000000000003</v>
      </c>
      <c r="Z72" s="2">
        <v>2558</v>
      </c>
      <c r="AA72" s="2">
        <v>1</v>
      </c>
    </row>
    <row r="73" spans="1:27" ht="16.5" customHeight="1" x14ac:dyDescent="0.2">
      <c r="A73" s="2" t="s">
        <v>0</v>
      </c>
      <c r="B73" s="2" t="s">
        <v>1</v>
      </c>
      <c r="C73" s="3" t="s">
        <v>140</v>
      </c>
      <c r="D73" s="2" t="s">
        <v>141</v>
      </c>
      <c r="E73" s="2" t="s">
        <v>4</v>
      </c>
      <c r="F73" s="2" t="s">
        <v>138</v>
      </c>
      <c r="G73" s="4">
        <v>3</v>
      </c>
      <c r="H73" s="4" t="str">
        <f t="shared" si="8"/>
        <v xml:space="preserve">2 </v>
      </c>
      <c r="I73" s="4" t="str">
        <f t="shared" si="9"/>
        <v>1</v>
      </c>
      <c r="J73" s="4" t="str">
        <f t="shared" si="10"/>
        <v>2</v>
      </c>
      <c r="K73" s="4" t="str">
        <f t="shared" si="11"/>
        <v>3</v>
      </c>
      <c r="L73" s="4" t="s">
        <v>15</v>
      </c>
      <c r="M73" s="2" t="s">
        <v>142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1</v>
      </c>
      <c r="U73" s="2">
        <v>0</v>
      </c>
      <c r="V73" s="2">
        <v>0</v>
      </c>
      <c r="W73" s="2">
        <v>1</v>
      </c>
      <c r="X73" s="2">
        <v>2</v>
      </c>
      <c r="Y73" s="2">
        <v>0.11</v>
      </c>
      <c r="Z73" s="2">
        <v>2558</v>
      </c>
      <c r="AA73" s="2">
        <v>1</v>
      </c>
    </row>
    <row r="74" spans="1:27" ht="16.5" customHeight="1" x14ac:dyDescent="0.2">
      <c r="A74" s="2" t="s">
        <v>0</v>
      </c>
      <c r="B74" s="2" t="s">
        <v>1</v>
      </c>
      <c r="C74" s="3" t="s">
        <v>140</v>
      </c>
      <c r="D74" s="2" t="s">
        <v>141</v>
      </c>
      <c r="E74" s="2" t="s">
        <v>4</v>
      </c>
      <c r="F74" s="2" t="s">
        <v>138</v>
      </c>
      <c r="G74" s="4">
        <v>1</v>
      </c>
      <c r="H74" s="4" t="str">
        <f t="shared" si="8"/>
        <v xml:space="preserve">2 </v>
      </c>
      <c r="I74" s="4" t="str">
        <f t="shared" si="9"/>
        <v>1</v>
      </c>
      <c r="J74" s="4" t="str">
        <f t="shared" si="10"/>
        <v>2</v>
      </c>
      <c r="K74" s="4" t="str">
        <f t="shared" si="11"/>
        <v>3</v>
      </c>
      <c r="L74" s="4" t="s">
        <v>15</v>
      </c>
      <c r="M74" s="2" t="s">
        <v>142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25</v>
      </c>
      <c r="U74" s="2">
        <v>0</v>
      </c>
      <c r="V74" s="2">
        <v>0</v>
      </c>
      <c r="W74" s="2">
        <v>25</v>
      </c>
      <c r="X74" s="2">
        <v>50</v>
      </c>
      <c r="Y74" s="2">
        <v>2.78</v>
      </c>
      <c r="Z74" s="2">
        <v>2558</v>
      </c>
      <c r="AA74" s="2">
        <v>1</v>
      </c>
    </row>
    <row r="75" spans="1:27" ht="16.5" customHeight="1" x14ac:dyDescent="0.2">
      <c r="A75" s="2" t="s">
        <v>0</v>
      </c>
      <c r="B75" s="2" t="s">
        <v>1</v>
      </c>
      <c r="C75" s="3" t="s">
        <v>140</v>
      </c>
      <c r="D75" s="2" t="s">
        <v>141</v>
      </c>
      <c r="E75" s="2" t="s">
        <v>4</v>
      </c>
      <c r="F75" s="2" t="s">
        <v>138</v>
      </c>
      <c r="G75" s="4">
        <v>2</v>
      </c>
      <c r="H75" s="4" t="str">
        <f t="shared" si="8"/>
        <v xml:space="preserve">2 </v>
      </c>
      <c r="I75" s="4" t="str">
        <f t="shared" si="9"/>
        <v>1</v>
      </c>
      <c r="J75" s="4" t="str">
        <f t="shared" si="10"/>
        <v>2</v>
      </c>
      <c r="K75" s="4" t="str">
        <f t="shared" si="11"/>
        <v>3</v>
      </c>
      <c r="L75" s="4" t="s">
        <v>15</v>
      </c>
      <c r="M75" s="2" t="s">
        <v>142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21</v>
      </c>
      <c r="U75" s="2">
        <v>0</v>
      </c>
      <c r="V75" s="2">
        <v>0</v>
      </c>
      <c r="W75" s="2">
        <v>21</v>
      </c>
      <c r="X75" s="2">
        <v>42</v>
      </c>
      <c r="Y75" s="2">
        <v>2.33</v>
      </c>
      <c r="Z75" s="2">
        <v>2558</v>
      </c>
      <c r="AA75" s="2">
        <v>1</v>
      </c>
    </row>
    <row r="76" spans="1:27" ht="16.5" customHeight="1" x14ac:dyDescent="0.2">
      <c r="A76" s="2" t="s">
        <v>0</v>
      </c>
      <c r="B76" s="2" t="s">
        <v>1</v>
      </c>
      <c r="C76" s="3" t="s">
        <v>143</v>
      </c>
      <c r="D76" s="2" t="s">
        <v>144</v>
      </c>
      <c r="E76" s="2" t="s">
        <v>4</v>
      </c>
      <c r="F76" s="2" t="s">
        <v>138</v>
      </c>
      <c r="G76" s="4">
        <v>1</v>
      </c>
      <c r="H76" s="4" t="str">
        <f t="shared" si="8"/>
        <v xml:space="preserve">2 </v>
      </c>
      <c r="I76" s="4" t="str">
        <f t="shared" si="9"/>
        <v>1</v>
      </c>
      <c r="J76" s="4" t="str">
        <f t="shared" si="10"/>
        <v>2</v>
      </c>
      <c r="K76" s="4" t="str">
        <f t="shared" si="11"/>
        <v>3</v>
      </c>
      <c r="L76" s="4" t="s">
        <v>15</v>
      </c>
      <c r="M76" s="2" t="s">
        <v>145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2</v>
      </c>
      <c r="U76" s="2">
        <v>0</v>
      </c>
      <c r="V76" s="2">
        <v>0</v>
      </c>
      <c r="W76" s="2">
        <v>2</v>
      </c>
      <c r="X76" s="2">
        <v>4</v>
      </c>
      <c r="Y76" s="2">
        <v>0.22</v>
      </c>
      <c r="Z76" s="2">
        <v>2558</v>
      </c>
      <c r="AA76" s="2">
        <v>1</v>
      </c>
    </row>
    <row r="77" spans="1:27" ht="16.5" customHeight="1" x14ac:dyDescent="0.2">
      <c r="A77" s="2" t="s">
        <v>0</v>
      </c>
      <c r="B77" s="2" t="s">
        <v>1</v>
      </c>
      <c r="C77" s="3" t="s">
        <v>146</v>
      </c>
      <c r="D77" s="2" t="s">
        <v>147</v>
      </c>
      <c r="E77" s="2" t="s">
        <v>4</v>
      </c>
      <c r="F77" s="2" t="s">
        <v>138</v>
      </c>
      <c r="G77" s="4">
        <v>2</v>
      </c>
      <c r="H77" s="4" t="str">
        <f t="shared" si="8"/>
        <v xml:space="preserve">1 </v>
      </c>
      <c r="I77" s="4" t="str">
        <f t="shared" si="9"/>
        <v>0</v>
      </c>
      <c r="J77" s="4" t="str">
        <f t="shared" si="10"/>
        <v>2</v>
      </c>
      <c r="K77" s="4" t="str">
        <f t="shared" si="11"/>
        <v>1</v>
      </c>
      <c r="L77" s="4" t="s">
        <v>148</v>
      </c>
      <c r="M77" s="2" t="s">
        <v>149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26</v>
      </c>
      <c r="U77" s="2">
        <v>0</v>
      </c>
      <c r="V77" s="2">
        <v>0</v>
      </c>
      <c r="W77" s="2">
        <v>26</v>
      </c>
      <c r="X77" s="2">
        <v>26</v>
      </c>
      <c r="Y77" s="2">
        <v>1.44</v>
      </c>
      <c r="Z77" s="2">
        <v>2558</v>
      </c>
      <c r="AA77" s="2">
        <v>1</v>
      </c>
    </row>
    <row r="78" spans="1:27" ht="16.5" customHeight="1" x14ac:dyDescent="0.2">
      <c r="A78" s="2" t="s">
        <v>0</v>
      </c>
      <c r="B78" s="2" t="s">
        <v>1</v>
      </c>
      <c r="C78" s="3" t="s">
        <v>146</v>
      </c>
      <c r="D78" s="2" t="s">
        <v>147</v>
      </c>
      <c r="E78" s="2" t="s">
        <v>4</v>
      </c>
      <c r="F78" s="2" t="s">
        <v>138</v>
      </c>
      <c r="G78" s="4">
        <v>1</v>
      </c>
      <c r="H78" s="4" t="str">
        <f t="shared" si="8"/>
        <v xml:space="preserve">1 </v>
      </c>
      <c r="I78" s="4" t="str">
        <f t="shared" si="9"/>
        <v>0</v>
      </c>
      <c r="J78" s="4" t="str">
        <f t="shared" si="10"/>
        <v>2</v>
      </c>
      <c r="K78" s="4" t="str">
        <f t="shared" si="11"/>
        <v>1</v>
      </c>
      <c r="L78" s="4" t="s">
        <v>148</v>
      </c>
      <c r="M78" s="2" t="s">
        <v>149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20</v>
      </c>
      <c r="U78" s="2">
        <v>0</v>
      </c>
      <c r="V78" s="2">
        <v>0</v>
      </c>
      <c r="W78" s="2">
        <v>20</v>
      </c>
      <c r="X78" s="2">
        <v>20</v>
      </c>
      <c r="Y78" s="2">
        <v>1.1100000000000001</v>
      </c>
      <c r="Z78" s="2">
        <v>2558</v>
      </c>
      <c r="AA78" s="2">
        <v>1</v>
      </c>
    </row>
    <row r="79" spans="1:27" ht="16.5" customHeight="1" x14ac:dyDescent="0.2">
      <c r="A79" s="2" t="s">
        <v>0</v>
      </c>
      <c r="B79" s="2" t="s">
        <v>1</v>
      </c>
      <c r="C79" s="3" t="s">
        <v>150</v>
      </c>
      <c r="D79" s="2" t="s">
        <v>151</v>
      </c>
      <c r="E79" s="2" t="s">
        <v>4</v>
      </c>
      <c r="F79" s="2" t="s">
        <v>138</v>
      </c>
      <c r="G79" s="4">
        <v>7</v>
      </c>
      <c r="H79" s="4" t="str">
        <f t="shared" si="8"/>
        <v xml:space="preserve">2 </v>
      </c>
      <c r="I79" s="4" t="str">
        <f t="shared" si="9"/>
        <v>1</v>
      </c>
      <c r="J79" s="4" t="str">
        <f t="shared" si="10"/>
        <v>2</v>
      </c>
      <c r="K79" s="4" t="str">
        <f t="shared" si="11"/>
        <v>3</v>
      </c>
      <c r="L79" s="4" t="s">
        <v>15</v>
      </c>
      <c r="M79" s="2" t="s">
        <v>7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3</v>
      </c>
      <c r="U79" s="2">
        <v>0</v>
      </c>
      <c r="V79" s="2">
        <v>0</v>
      </c>
      <c r="W79" s="2">
        <v>3</v>
      </c>
      <c r="X79" s="2">
        <v>6</v>
      </c>
      <c r="Y79" s="2">
        <v>0.33</v>
      </c>
      <c r="Z79" s="2">
        <v>2558</v>
      </c>
      <c r="AA79" s="2">
        <v>1</v>
      </c>
    </row>
    <row r="80" spans="1:27" ht="16.5" customHeight="1" x14ac:dyDescent="0.2">
      <c r="A80" s="2" t="s">
        <v>0</v>
      </c>
      <c r="B80" s="2" t="s">
        <v>1</v>
      </c>
      <c r="C80" s="3" t="s">
        <v>150</v>
      </c>
      <c r="D80" s="2" t="s">
        <v>151</v>
      </c>
      <c r="E80" s="2" t="s">
        <v>4</v>
      </c>
      <c r="F80" s="2" t="s">
        <v>138</v>
      </c>
      <c r="G80" s="4">
        <v>5</v>
      </c>
      <c r="H80" s="4" t="str">
        <f t="shared" si="8"/>
        <v xml:space="preserve">2 </v>
      </c>
      <c r="I80" s="4" t="str">
        <f t="shared" si="9"/>
        <v>1</v>
      </c>
      <c r="J80" s="4" t="str">
        <f t="shared" si="10"/>
        <v>2</v>
      </c>
      <c r="K80" s="4" t="str">
        <f t="shared" si="11"/>
        <v>3</v>
      </c>
      <c r="L80" s="4" t="s">
        <v>15</v>
      </c>
      <c r="M80" s="2" t="s">
        <v>152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11</v>
      </c>
      <c r="U80" s="2">
        <v>0</v>
      </c>
      <c r="V80" s="2">
        <v>0</v>
      </c>
      <c r="W80" s="2">
        <v>11</v>
      </c>
      <c r="X80" s="2">
        <v>22</v>
      </c>
      <c r="Y80" s="2">
        <v>1.22</v>
      </c>
      <c r="Z80" s="2">
        <v>2558</v>
      </c>
      <c r="AA80" s="2">
        <v>1</v>
      </c>
    </row>
    <row r="81" spans="1:27" ht="16.5" customHeight="1" x14ac:dyDescent="0.2">
      <c r="A81" s="2" t="s">
        <v>0</v>
      </c>
      <c r="B81" s="2" t="s">
        <v>1</v>
      </c>
      <c r="C81" s="3" t="s">
        <v>150</v>
      </c>
      <c r="D81" s="2" t="s">
        <v>151</v>
      </c>
      <c r="E81" s="2" t="s">
        <v>4</v>
      </c>
      <c r="F81" s="2" t="s">
        <v>138</v>
      </c>
      <c r="G81" s="4">
        <v>3</v>
      </c>
      <c r="H81" s="4" t="str">
        <f t="shared" si="8"/>
        <v xml:space="preserve">2 </v>
      </c>
      <c r="I81" s="4" t="str">
        <f t="shared" si="9"/>
        <v>1</v>
      </c>
      <c r="J81" s="4" t="str">
        <f t="shared" si="10"/>
        <v>2</v>
      </c>
      <c r="K81" s="4" t="str">
        <f t="shared" si="11"/>
        <v>3</v>
      </c>
      <c r="L81" s="4" t="s">
        <v>15</v>
      </c>
      <c r="M81" s="2" t="s">
        <v>153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3</v>
      </c>
      <c r="U81" s="2">
        <v>0</v>
      </c>
      <c r="V81" s="2">
        <v>0</v>
      </c>
      <c r="W81" s="2">
        <v>3</v>
      </c>
      <c r="X81" s="2">
        <v>6</v>
      </c>
      <c r="Y81" s="2">
        <v>0.33</v>
      </c>
      <c r="Z81" s="2">
        <v>2558</v>
      </c>
      <c r="AA81" s="2">
        <v>1</v>
      </c>
    </row>
    <row r="82" spans="1:27" ht="16.5" customHeight="1" x14ac:dyDescent="0.2">
      <c r="A82" s="2" t="s">
        <v>0</v>
      </c>
      <c r="B82" s="2" t="s">
        <v>1</v>
      </c>
      <c r="C82" s="3" t="s">
        <v>150</v>
      </c>
      <c r="D82" s="2" t="s">
        <v>151</v>
      </c>
      <c r="E82" s="2" t="s">
        <v>4</v>
      </c>
      <c r="F82" s="2" t="s">
        <v>138</v>
      </c>
      <c r="G82" s="4">
        <v>1</v>
      </c>
      <c r="H82" s="4" t="str">
        <f t="shared" si="8"/>
        <v xml:space="preserve">2 </v>
      </c>
      <c r="I82" s="4" t="str">
        <f t="shared" si="9"/>
        <v>1</v>
      </c>
      <c r="J82" s="4" t="str">
        <f t="shared" si="10"/>
        <v>2</v>
      </c>
      <c r="K82" s="4" t="str">
        <f t="shared" si="11"/>
        <v>3</v>
      </c>
      <c r="L82" s="4" t="s">
        <v>15</v>
      </c>
      <c r="M82" s="2" t="s">
        <v>142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1</v>
      </c>
      <c r="U82" s="2">
        <v>0</v>
      </c>
      <c r="V82" s="2">
        <v>0</v>
      </c>
      <c r="W82" s="2">
        <v>1</v>
      </c>
      <c r="X82" s="2">
        <v>2</v>
      </c>
      <c r="Y82" s="2">
        <v>0.11</v>
      </c>
      <c r="Z82" s="2">
        <v>2558</v>
      </c>
      <c r="AA82" s="2">
        <v>1</v>
      </c>
    </row>
    <row r="83" spans="1:27" ht="16.5" customHeight="1" x14ac:dyDescent="0.2">
      <c r="A83" s="2" t="s">
        <v>0</v>
      </c>
      <c r="B83" s="2" t="s">
        <v>1</v>
      </c>
      <c r="C83" s="3" t="s">
        <v>150</v>
      </c>
      <c r="D83" s="2" t="s">
        <v>151</v>
      </c>
      <c r="E83" s="2" t="s">
        <v>4</v>
      </c>
      <c r="F83" s="2" t="s">
        <v>138</v>
      </c>
      <c r="G83" s="4">
        <v>2</v>
      </c>
      <c r="H83" s="4" t="str">
        <f t="shared" si="8"/>
        <v xml:space="preserve">2 </v>
      </c>
      <c r="I83" s="4" t="str">
        <f t="shared" si="9"/>
        <v>1</v>
      </c>
      <c r="J83" s="4" t="str">
        <f t="shared" si="10"/>
        <v>2</v>
      </c>
      <c r="K83" s="4" t="str">
        <f t="shared" si="11"/>
        <v>3</v>
      </c>
      <c r="L83" s="4" t="s">
        <v>15</v>
      </c>
      <c r="M83" s="2" t="s">
        <v>139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6</v>
      </c>
      <c r="U83" s="2">
        <v>0</v>
      </c>
      <c r="V83" s="2">
        <v>0</v>
      </c>
      <c r="W83" s="2">
        <v>6</v>
      </c>
      <c r="X83" s="2">
        <v>12</v>
      </c>
      <c r="Y83" s="2">
        <v>0.67</v>
      </c>
      <c r="Z83" s="2">
        <v>2558</v>
      </c>
      <c r="AA83" s="2">
        <v>1</v>
      </c>
    </row>
    <row r="84" spans="1:27" ht="16.5" customHeight="1" x14ac:dyDescent="0.2">
      <c r="A84" s="2" t="s">
        <v>0</v>
      </c>
      <c r="B84" s="2" t="s">
        <v>1</v>
      </c>
      <c r="C84" s="3" t="s">
        <v>150</v>
      </c>
      <c r="D84" s="2" t="s">
        <v>151</v>
      </c>
      <c r="E84" s="2" t="s">
        <v>4</v>
      </c>
      <c r="F84" s="2" t="s">
        <v>138</v>
      </c>
      <c r="G84" s="4">
        <v>4</v>
      </c>
      <c r="H84" s="4" t="str">
        <f t="shared" si="8"/>
        <v xml:space="preserve">2 </v>
      </c>
      <c r="I84" s="4" t="str">
        <f t="shared" si="9"/>
        <v>1</v>
      </c>
      <c r="J84" s="4" t="str">
        <f t="shared" si="10"/>
        <v>2</v>
      </c>
      <c r="K84" s="4" t="str">
        <f t="shared" si="11"/>
        <v>3</v>
      </c>
      <c r="L84" s="4" t="s">
        <v>15</v>
      </c>
      <c r="M84" s="2" t="s">
        <v>154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8</v>
      </c>
      <c r="U84" s="2">
        <v>0</v>
      </c>
      <c r="V84" s="2">
        <v>0</v>
      </c>
      <c r="W84" s="2">
        <v>8</v>
      </c>
      <c r="X84" s="2">
        <v>16</v>
      </c>
      <c r="Y84" s="2">
        <v>0.89</v>
      </c>
      <c r="Z84" s="2">
        <v>2558</v>
      </c>
      <c r="AA84" s="2">
        <v>1</v>
      </c>
    </row>
    <row r="85" spans="1:27" ht="16.5" customHeight="1" x14ac:dyDescent="0.2">
      <c r="A85" s="2" t="s">
        <v>0</v>
      </c>
      <c r="B85" s="2" t="s">
        <v>1</v>
      </c>
      <c r="C85" s="3" t="s">
        <v>150</v>
      </c>
      <c r="D85" s="2" t="s">
        <v>151</v>
      </c>
      <c r="E85" s="2" t="s">
        <v>4</v>
      </c>
      <c r="F85" s="2" t="s">
        <v>138</v>
      </c>
      <c r="G85" s="4">
        <v>6</v>
      </c>
      <c r="H85" s="4" t="str">
        <f t="shared" si="8"/>
        <v xml:space="preserve">2 </v>
      </c>
      <c r="I85" s="4" t="str">
        <f t="shared" si="9"/>
        <v>1</v>
      </c>
      <c r="J85" s="4" t="str">
        <f t="shared" si="10"/>
        <v>2</v>
      </c>
      <c r="K85" s="4" t="str">
        <f t="shared" si="11"/>
        <v>3</v>
      </c>
      <c r="L85" s="4" t="s">
        <v>15</v>
      </c>
      <c r="M85" s="2" t="s">
        <v>155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3</v>
      </c>
      <c r="U85" s="2">
        <v>0</v>
      </c>
      <c r="V85" s="2">
        <v>0</v>
      </c>
      <c r="W85" s="2">
        <v>3</v>
      </c>
      <c r="X85" s="2">
        <v>6</v>
      </c>
      <c r="Y85" s="2">
        <v>0.33</v>
      </c>
      <c r="Z85" s="2">
        <v>2558</v>
      </c>
      <c r="AA85" s="2">
        <v>1</v>
      </c>
    </row>
    <row r="86" spans="1:27" ht="16.5" customHeight="1" x14ac:dyDescent="0.2">
      <c r="A86" s="2" t="s">
        <v>0</v>
      </c>
      <c r="B86" s="2" t="s">
        <v>1</v>
      </c>
      <c r="C86" s="3" t="s">
        <v>150</v>
      </c>
      <c r="D86" s="2" t="s">
        <v>151</v>
      </c>
      <c r="E86" s="2" t="s">
        <v>4</v>
      </c>
      <c r="F86" s="2" t="s">
        <v>138</v>
      </c>
      <c r="G86" s="4">
        <v>8</v>
      </c>
      <c r="H86" s="4" t="str">
        <f t="shared" si="8"/>
        <v xml:space="preserve">2 </v>
      </c>
      <c r="I86" s="4" t="str">
        <f t="shared" si="9"/>
        <v>1</v>
      </c>
      <c r="J86" s="4" t="str">
        <f t="shared" si="10"/>
        <v>2</v>
      </c>
      <c r="K86" s="4" t="str">
        <f t="shared" si="11"/>
        <v>3</v>
      </c>
      <c r="L86" s="4" t="s">
        <v>15</v>
      </c>
      <c r="M86" s="2" t="s">
        <v>156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7</v>
      </c>
      <c r="U86" s="2">
        <v>0</v>
      </c>
      <c r="V86" s="2">
        <v>0</v>
      </c>
      <c r="W86" s="2">
        <v>7</v>
      </c>
      <c r="X86" s="2">
        <v>14</v>
      </c>
      <c r="Y86" s="2">
        <v>0.78</v>
      </c>
      <c r="Z86" s="2">
        <v>2558</v>
      </c>
      <c r="AA86" s="2">
        <v>1</v>
      </c>
    </row>
    <row r="87" spans="1:27" ht="16.5" customHeight="1" x14ac:dyDescent="0.2">
      <c r="A87" s="2" t="s">
        <v>0</v>
      </c>
      <c r="B87" s="2" t="s">
        <v>1</v>
      </c>
      <c r="C87" s="3" t="s">
        <v>150</v>
      </c>
      <c r="D87" s="2" t="s">
        <v>151</v>
      </c>
      <c r="E87" s="2" t="s">
        <v>4</v>
      </c>
      <c r="F87" s="2" t="s">
        <v>138</v>
      </c>
      <c r="G87" s="4">
        <v>9</v>
      </c>
      <c r="H87" s="4" t="str">
        <f t="shared" si="8"/>
        <v xml:space="preserve">2 </v>
      </c>
      <c r="I87" s="4" t="str">
        <f t="shared" si="9"/>
        <v>1</v>
      </c>
      <c r="J87" s="4" t="str">
        <f t="shared" si="10"/>
        <v>2</v>
      </c>
      <c r="K87" s="4" t="str">
        <f t="shared" si="11"/>
        <v>3</v>
      </c>
      <c r="L87" s="4" t="s">
        <v>15</v>
      </c>
      <c r="M87" s="2" t="s">
        <v>149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5</v>
      </c>
      <c r="U87" s="2">
        <v>0</v>
      </c>
      <c r="V87" s="2">
        <v>0</v>
      </c>
      <c r="W87" s="2">
        <v>5</v>
      </c>
      <c r="X87" s="2">
        <v>10</v>
      </c>
      <c r="Y87" s="2">
        <v>0.56000000000000005</v>
      </c>
      <c r="Z87" s="2">
        <v>2558</v>
      </c>
      <c r="AA87" s="2">
        <v>1</v>
      </c>
    </row>
    <row r="88" spans="1:27" ht="16.5" customHeight="1" x14ac:dyDescent="0.2">
      <c r="A88" s="2" t="s">
        <v>0</v>
      </c>
      <c r="B88" s="2" t="s">
        <v>1</v>
      </c>
      <c r="C88" s="3" t="s">
        <v>157</v>
      </c>
      <c r="D88" s="2" t="s">
        <v>158</v>
      </c>
      <c r="E88" s="2" t="s">
        <v>4</v>
      </c>
      <c r="F88" s="2" t="s">
        <v>138</v>
      </c>
      <c r="G88" s="4">
        <v>7</v>
      </c>
      <c r="H88" s="4" t="str">
        <f t="shared" si="8"/>
        <v xml:space="preserve">1 </v>
      </c>
      <c r="I88" s="4" t="str">
        <f t="shared" si="9"/>
        <v>0</v>
      </c>
      <c r="J88" s="4" t="str">
        <f t="shared" si="10"/>
        <v>2</v>
      </c>
      <c r="K88" s="4" t="str">
        <f t="shared" si="11"/>
        <v>1</v>
      </c>
      <c r="L88" s="4" t="s">
        <v>148</v>
      </c>
      <c r="M88" s="2" t="s">
        <v>156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22</v>
      </c>
      <c r="U88" s="2">
        <v>0</v>
      </c>
      <c r="V88" s="2">
        <v>0</v>
      </c>
      <c r="W88" s="2">
        <v>22</v>
      </c>
      <c r="X88" s="2">
        <v>22</v>
      </c>
      <c r="Y88" s="2">
        <v>1.22</v>
      </c>
      <c r="Z88" s="2">
        <v>2558</v>
      </c>
      <c r="AA88" s="2">
        <v>1</v>
      </c>
    </row>
    <row r="89" spans="1:27" ht="16.5" customHeight="1" x14ac:dyDescent="0.2">
      <c r="A89" s="2" t="s">
        <v>0</v>
      </c>
      <c r="B89" s="2" t="s">
        <v>1</v>
      </c>
      <c r="C89" s="3" t="s">
        <v>157</v>
      </c>
      <c r="D89" s="2" t="s">
        <v>158</v>
      </c>
      <c r="E89" s="2" t="s">
        <v>4</v>
      </c>
      <c r="F89" s="2" t="s">
        <v>138</v>
      </c>
      <c r="G89" s="4">
        <v>5</v>
      </c>
      <c r="H89" s="4" t="str">
        <f t="shared" si="8"/>
        <v xml:space="preserve">1 </v>
      </c>
      <c r="I89" s="4" t="str">
        <f t="shared" si="9"/>
        <v>0</v>
      </c>
      <c r="J89" s="4" t="str">
        <f t="shared" si="10"/>
        <v>2</v>
      </c>
      <c r="K89" s="4" t="str">
        <f t="shared" si="11"/>
        <v>1</v>
      </c>
      <c r="L89" s="4" t="s">
        <v>148</v>
      </c>
      <c r="M89" s="2" t="s">
        <v>159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8</v>
      </c>
      <c r="U89" s="2">
        <v>0</v>
      </c>
      <c r="V89" s="2">
        <v>0</v>
      </c>
      <c r="W89" s="2">
        <v>8</v>
      </c>
      <c r="X89" s="2">
        <v>8</v>
      </c>
      <c r="Y89" s="2">
        <v>0.44</v>
      </c>
      <c r="Z89" s="2">
        <v>2558</v>
      </c>
      <c r="AA89" s="2">
        <v>1</v>
      </c>
    </row>
    <row r="90" spans="1:27" ht="16.5" customHeight="1" x14ac:dyDescent="0.2">
      <c r="A90" s="2" t="s">
        <v>0</v>
      </c>
      <c r="B90" s="2" t="s">
        <v>1</v>
      </c>
      <c r="C90" s="3" t="s">
        <v>157</v>
      </c>
      <c r="D90" s="2" t="s">
        <v>158</v>
      </c>
      <c r="E90" s="2" t="s">
        <v>4</v>
      </c>
      <c r="F90" s="2" t="s">
        <v>138</v>
      </c>
      <c r="G90" s="4">
        <v>2</v>
      </c>
      <c r="H90" s="4" t="str">
        <f t="shared" si="8"/>
        <v xml:space="preserve">1 </v>
      </c>
      <c r="I90" s="4" t="str">
        <f t="shared" si="9"/>
        <v>0</v>
      </c>
      <c r="J90" s="4" t="str">
        <f t="shared" si="10"/>
        <v>2</v>
      </c>
      <c r="K90" s="4" t="str">
        <f t="shared" si="11"/>
        <v>1</v>
      </c>
      <c r="L90" s="4" t="s">
        <v>148</v>
      </c>
      <c r="M90" s="2" t="s">
        <v>153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3</v>
      </c>
      <c r="U90" s="2">
        <v>0</v>
      </c>
      <c r="V90" s="2">
        <v>0</v>
      </c>
      <c r="W90" s="2">
        <v>3</v>
      </c>
      <c r="X90" s="2">
        <v>3</v>
      </c>
      <c r="Y90" s="2">
        <v>0.17</v>
      </c>
      <c r="Z90" s="2">
        <v>2558</v>
      </c>
      <c r="AA90" s="2">
        <v>1</v>
      </c>
    </row>
    <row r="91" spans="1:27" ht="16.5" customHeight="1" x14ac:dyDescent="0.2">
      <c r="A91" s="2" t="s">
        <v>0</v>
      </c>
      <c r="B91" s="2" t="s">
        <v>1</v>
      </c>
      <c r="C91" s="3" t="s">
        <v>157</v>
      </c>
      <c r="D91" s="2" t="s">
        <v>158</v>
      </c>
      <c r="E91" s="2" t="s">
        <v>4</v>
      </c>
      <c r="F91" s="2" t="s">
        <v>138</v>
      </c>
      <c r="G91" s="4">
        <v>1</v>
      </c>
      <c r="H91" s="4" t="str">
        <f t="shared" si="8"/>
        <v xml:space="preserve">1 </v>
      </c>
      <c r="I91" s="4" t="str">
        <f t="shared" si="9"/>
        <v>0</v>
      </c>
      <c r="J91" s="4" t="str">
        <f t="shared" si="10"/>
        <v>2</v>
      </c>
      <c r="K91" s="4" t="str">
        <f t="shared" si="11"/>
        <v>1</v>
      </c>
      <c r="L91" s="4" t="s">
        <v>148</v>
      </c>
      <c r="M91" s="2" t="s">
        <v>155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6</v>
      </c>
      <c r="U91" s="2">
        <v>0</v>
      </c>
      <c r="V91" s="2">
        <v>0</v>
      </c>
      <c r="W91" s="2">
        <v>6</v>
      </c>
      <c r="X91" s="2">
        <v>6</v>
      </c>
      <c r="Y91" s="2">
        <v>0.33</v>
      </c>
      <c r="Z91" s="2">
        <v>2558</v>
      </c>
      <c r="AA91" s="2">
        <v>1</v>
      </c>
    </row>
    <row r="92" spans="1:27" ht="16.5" customHeight="1" x14ac:dyDescent="0.2">
      <c r="A92" s="2" t="s">
        <v>0</v>
      </c>
      <c r="B92" s="2" t="s">
        <v>1</v>
      </c>
      <c r="C92" s="3" t="s">
        <v>157</v>
      </c>
      <c r="D92" s="2" t="s">
        <v>158</v>
      </c>
      <c r="E92" s="2" t="s">
        <v>4</v>
      </c>
      <c r="F92" s="2" t="s">
        <v>138</v>
      </c>
      <c r="G92" s="4">
        <v>3</v>
      </c>
      <c r="H92" s="4" t="str">
        <f t="shared" si="8"/>
        <v xml:space="preserve">1 </v>
      </c>
      <c r="I92" s="4" t="str">
        <f t="shared" si="9"/>
        <v>0</v>
      </c>
      <c r="J92" s="4" t="str">
        <f t="shared" si="10"/>
        <v>2</v>
      </c>
      <c r="K92" s="4" t="str">
        <f t="shared" si="11"/>
        <v>1</v>
      </c>
      <c r="L92" s="4" t="s">
        <v>148</v>
      </c>
      <c r="M92" s="2" t="s">
        <v>152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4</v>
      </c>
      <c r="U92" s="2">
        <v>0</v>
      </c>
      <c r="V92" s="2">
        <v>0</v>
      </c>
      <c r="W92" s="2">
        <v>4</v>
      </c>
      <c r="X92" s="2">
        <v>4</v>
      </c>
      <c r="Y92" s="2">
        <v>0.22</v>
      </c>
      <c r="Z92" s="2">
        <v>2558</v>
      </c>
      <c r="AA92" s="2">
        <v>1</v>
      </c>
    </row>
    <row r="93" spans="1:27" ht="16.5" customHeight="1" x14ac:dyDescent="0.2">
      <c r="A93" s="2" t="s">
        <v>0</v>
      </c>
      <c r="B93" s="2" t="s">
        <v>1</v>
      </c>
      <c r="C93" s="3" t="s">
        <v>157</v>
      </c>
      <c r="D93" s="2" t="s">
        <v>158</v>
      </c>
      <c r="E93" s="2" t="s">
        <v>4</v>
      </c>
      <c r="F93" s="2" t="s">
        <v>138</v>
      </c>
      <c r="G93" s="4">
        <v>4</v>
      </c>
      <c r="H93" s="4" t="str">
        <f t="shared" si="8"/>
        <v xml:space="preserve">1 </v>
      </c>
      <c r="I93" s="4" t="str">
        <f t="shared" si="9"/>
        <v>0</v>
      </c>
      <c r="J93" s="4" t="str">
        <f t="shared" si="10"/>
        <v>2</v>
      </c>
      <c r="K93" s="4" t="str">
        <f t="shared" si="11"/>
        <v>1</v>
      </c>
      <c r="L93" s="4" t="s">
        <v>148</v>
      </c>
      <c r="M93" s="2" t="s">
        <v>145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5</v>
      </c>
      <c r="U93" s="2">
        <v>0</v>
      </c>
      <c r="V93" s="2">
        <v>0</v>
      </c>
      <c r="W93" s="2">
        <v>5</v>
      </c>
      <c r="X93" s="2">
        <v>5</v>
      </c>
      <c r="Y93" s="2">
        <v>0.28000000000000003</v>
      </c>
      <c r="Z93" s="2">
        <v>2558</v>
      </c>
      <c r="AA93" s="2">
        <v>1</v>
      </c>
    </row>
    <row r="94" spans="1:27" ht="16.5" customHeight="1" x14ac:dyDescent="0.2">
      <c r="A94" s="2" t="s">
        <v>0</v>
      </c>
      <c r="B94" s="2" t="s">
        <v>1</v>
      </c>
      <c r="C94" s="3" t="s">
        <v>160</v>
      </c>
      <c r="D94" s="2" t="s">
        <v>161</v>
      </c>
      <c r="E94" s="2" t="s">
        <v>4</v>
      </c>
      <c r="F94" s="2" t="s">
        <v>138</v>
      </c>
      <c r="G94" s="4">
        <v>1</v>
      </c>
      <c r="H94" s="4" t="str">
        <f t="shared" si="8"/>
        <v xml:space="preserve">2 </v>
      </c>
      <c r="I94" s="4" t="str">
        <f t="shared" si="9"/>
        <v>2</v>
      </c>
      <c r="J94" s="4" t="str">
        <f t="shared" si="10"/>
        <v>0</v>
      </c>
      <c r="K94" s="4" t="str">
        <f t="shared" si="11"/>
        <v>4</v>
      </c>
      <c r="L94" s="4" t="s">
        <v>25</v>
      </c>
      <c r="M94" s="2" t="s">
        <v>7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51</v>
      </c>
      <c r="U94" s="2">
        <v>0</v>
      </c>
      <c r="V94" s="2">
        <v>0</v>
      </c>
      <c r="W94" s="2">
        <v>51</v>
      </c>
      <c r="X94" s="2">
        <v>102</v>
      </c>
      <c r="Y94" s="2">
        <v>5.67</v>
      </c>
      <c r="Z94" s="2">
        <v>2558</v>
      </c>
      <c r="AA94" s="2">
        <v>1</v>
      </c>
    </row>
    <row r="95" spans="1:27" ht="16.5" customHeight="1" x14ac:dyDescent="0.2">
      <c r="A95" s="2" t="s">
        <v>0</v>
      </c>
      <c r="B95" s="2" t="s">
        <v>1</v>
      </c>
      <c r="C95" s="3" t="s">
        <v>162</v>
      </c>
      <c r="D95" s="2" t="s">
        <v>163</v>
      </c>
      <c r="E95" s="2" t="s">
        <v>4</v>
      </c>
      <c r="F95" s="2" t="s">
        <v>138</v>
      </c>
      <c r="G95" s="4">
        <v>2</v>
      </c>
      <c r="H95" s="4" t="str">
        <f t="shared" si="8"/>
        <v xml:space="preserve">2 </v>
      </c>
      <c r="I95" s="4" t="str">
        <f t="shared" si="9"/>
        <v>1</v>
      </c>
      <c r="J95" s="4" t="str">
        <f t="shared" si="10"/>
        <v>2</v>
      </c>
      <c r="K95" s="4" t="str">
        <f t="shared" si="11"/>
        <v>3</v>
      </c>
      <c r="L95" s="4" t="s">
        <v>15</v>
      </c>
      <c r="M95" s="2" t="s">
        <v>145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23</v>
      </c>
      <c r="U95" s="2">
        <v>0</v>
      </c>
      <c r="V95" s="2">
        <v>0</v>
      </c>
      <c r="W95" s="2">
        <v>23</v>
      </c>
      <c r="X95" s="2">
        <v>46</v>
      </c>
      <c r="Y95" s="2">
        <v>2.56</v>
      </c>
      <c r="Z95" s="2">
        <v>2558</v>
      </c>
      <c r="AA95" s="2">
        <v>1</v>
      </c>
    </row>
    <row r="96" spans="1:27" ht="16.5" customHeight="1" x14ac:dyDescent="0.2">
      <c r="A96" s="2" t="s">
        <v>0</v>
      </c>
      <c r="B96" s="2" t="s">
        <v>1</v>
      </c>
      <c r="C96" s="3" t="s">
        <v>162</v>
      </c>
      <c r="D96" s="2" t="s">
        <v>163</v>
      </c>
      <c r="E96" s="2" t="s">
        <v>4</v>
      </c>
      <c r="F96" s="2" t="s">
        <v>138</v>
      </c>
      <c r="G96" s="4">
        <v>1</v>
      </c>
      <c r="H96" s="4" t="str">
        <f t="shared" si="8"/>
        <v xml:space="preserve">2 </v>
      </c>
      <c r="I96" s="4" t="str">
        <f t="shared" si="9"/>
        <v>1</v>
      </c>
      <c r="J96" s="4" t="str">
        <f t="shared" si="10"/>
        <v>2</v>
      </c>
      <c r="K96" s="4" t="str">
        <f t="shared" si="11"/>
        <v>3</v>
      </c>
      <c r="L96" s="4" t="s">
        <v>15</v>
      </c>
      <c r="M96" s="2" t="s">
        <v>145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25</v>
      </c>
      <c r="U96" s="2">
        <v>0</v>
      </c>
      <c r="V96" s="2">
        <v>0</v>
      </c>
      <c r="W96" s="2">
        <v>25</v>
      </c>
      <c r="X96" s="2">
        <v>50</v>
      </c>
      <c r="Y96" s="2">
        <v>2.78</v>
      </c>
      <c r="Z96" s="2">
        <v>2558</v>
      </c>
      <c r="AA96" s="2">
        <v>1</v>
      </c>
    </row>
    <row r="97" spans="1:27" ht="16.5" customHeight="1" x14ac:dyDescent="0.2">
      <c r="A97" s="2" t="s">
        <v>0</v>
      </c>
      <c r="B97" s="2" t="s">
        <v>1</v>
      </c>
      <c r="C97" s="3" t="s">
        <v>164</v>
      </c>
      <c r="D97" s="2" t="s">
        <v>165</v>
      </c>
      <c r="E97" s="2" t="s">
        <v>4</v>
      </c>
      <c r="F97" s="2" t="s">
        <v>138</v>
      </c>
      <c r="G97" s="4">
        <v>1</v>
      </c>
      <c r="H97" s="4" t="str">
        <f t="shared" si="8"/>
        <v xml:space="preserve">2 </v>
      </c>
      <c r="I97" s="4" t="str">
        <f t="shared" si="9"/>
        <v>1</v>
      </c>
      <c r="J97" s="4" t="str">
        <f t="shared" si="10"/>
        <v>2</v>
      </c>
      <c r="K97" s="4" t="str">
        <f t="shared" si="11"/>
        <v>3</v>
      </c>
      <c r="L97" s="4" t="s">
        <v>15</v>
      </c>
      <c r="M97" s="2" t="s">
        <v>145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4</v>
      </c>
      <c r="U97" s="2">
        <v>0</v>
      </c>
      <c r="V97" s="2">
        <v>0</v>
      </c>
      <c r="W97" s="2">
        <v>4</v>
      </c>
      <c r="X97" s="2">
        <v>8</v>
      </c>
      <c r="Y97" s="2">
        <v>0.44</v>
      </c>
      <c r="Z97" s="2">
        <v>2558</v>
      </c>
      <c r="AA97" s="2">
        <v>1</v>
      </c>
    </row>
    <row r="98" spans="1:27" ht="16.5" customHeight="1" x14ac:dyDescent="0.2">
      <c r="A98" s="2" t="s">
        <v>0</v>
      </c>
      <c r="B98" s="2" t="s">
        <v>1</v>
      </c>
      <c r="C98" s="3" t="s">
        <v>166</v>
      </c>
      <c r="D98" s="2" t="s">
        <v>167</v>
      </c>
      <c r="E98" s="2" t="s">
        <v>4</v>
      </c>
      <c r="F98" s="2" t="s">
        <v>138</v>
      </c>
      <c r="G98" s="4">
        <v>1</v>
      </c>
      <c r="H98" s="4" t="str">
        <f t="shared" si="8"/>
        <v xml:space="preserve">1 </v>
      </c>
      <c r="I98" s="4" t="str">
        <f t="shared" si="9"/>
        <v>0</v>
      </c>
      <c r="J98" s="4" t="str">
        <f t="shared" si="10"/>
        <v>2</v>
      </c>
      <c r="K98" s="4" t="str">
        <f t="shared" si="11"/>
        <v>1</v>
      </c>
      <c r="L98" s="4" t="s">
        <v>148</v>
      </c>
      <c r="M98" s="2" t="s">
        <v>145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55</v>
      </c>
      <c r="U98" s="2">
        <v>0</v>
      </c>
      <c r="V98" s="2">
        <v>0</v>
      </c>
      <c r="W98" s="2">
        <v>55</v>
      </c>
      <c r="X98" s="2">
        <v>55</v>
      </c>
      <c r="Y98" s="2">
        <v>3.06</v>
      </c>
      <c r="Z98" s="2">
        <v>2558</v>
      </c>
      <c r="AA98" s="2">
        <v>1</v>
      </c>
    </row>
    <row r="99" spans="1:27" ht="16.5" customHeight="1" x14ac:dyDescent="0.2">
      <c r="A99" s="2" t="s">
        <v>0</v>
      </c>
      <c r="B99" s="2" t="s">
        <v>1</v>
      </c>
      <c r="C99" s="3" t="s">
        <v>168</v>
      </c>
      <c r="D99" s="2" t="s">
        <v>169</v>
      </c>
      <c r="E99" s="2" t="s">
        <v>4</v>
      </c>
      <c r="F99" s="2" t="s">
        <v>138</v>
      </c>
      <c r="G99" s="4">
        <v>1</v>
      </c>
      <c r="H99" s="4" t="str">
        <f t="shared" si="8"/>
        <v xml:space="preserve">1 </v>
      </c>
      <c r="I99" s="4" t="str">
        <f t="shared" si="9"/>
        <v>0</v>
      </c>
      <c r="J99" s="4" t="str">
        <f t="shared" si="10"/>
        <v>2</v>
      </c>
      <c r="K99" s="4" t="str">
        <f t="shared" si="11"/>
        <v>1</v>
      </c>
      <c r="L99" s="4" t="s">
        <v>148</v>
      </c>
      <c r="M99" s="2" t="s">
        <v>155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55</v>
      </c>
      <c r="U99" s="2">
        <v>0</v>
      </c>
      <c r="V99" s="2">
        <v>0</v>
      </c>
      <c r="W99" s="2">
        <v>55</v>
      </c>
      <c r="X99" s="2">
        <v>55</v>
      </c>
      <c r="Y99" s="2">
        <v>3.06</v>
      </c>
      <c r="Z99" s="2">
        <v>2558</v>
      </c>
      <c r="AA99" s="2">
        <v>1</v>
      </c>
    </row>
    <row r="100" spans="1:27" ht="16.5" customHeight="1" x14ac:dyDescent="0.2">
      <c r="A100" s="2" t="s">
        <v>0</v>
      </c>
      <c r="B100" s="2" t="s">
        <v>1</v>
      </c>
      <c r="C100" s="3" t="s">
        <v>170</v>
      </c>
      <c r="D100" s="2" t="s">
        <v>171</v>
      </c>
      <c r="E100" s="2" t="s">
        <v>4</v>
      </c>
      <c r="F100" s="2" t="s">
        <v>138</v>
      </c>
      <c r="G100" s="4">
        <v>1</v>
      </c>
      <c r="H100" s="4" t="str">
        <f t="shared" si="8"/>
        <v xml:space="preserve">2 </v>
      </c>
      <c r="I100" s="4" t="str">
        <f t="shared" si="9"/>
        <v>2</v>
      </c>
      <c r="J100" s="4" t="str">
        <f t="shared" si="10"/>
        <v>0</v>
      </c>
      <c r="K100" s="4" t="str">
        <f t="shared" si="11"/>
        <v>4</v>
      </c>
      <c r="L100" s="4" t="s">
        <v>25</v>
      </c>
      <c r="M100" s="2" t="s">
        <v>154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54</v>
      </c>
      <c r="U100" s="2">
        <v>0</v>
      </c>
      <c r="V100" s="2">
        <v>0</v>
      </c>
      <c r="W100" s="2">
        <v>54</v>
      </c>
      <c r="X100" s="2">
        <v>108</v>
      </c>
      <c r="Y100" s="2">
        <v>6</v>
      </c>
      <c r="Z100" s="2">
        <v>2558</v>
      </c>
      <c r="AA100" s="2">
        <v>1</v>
      </c>
    </row>
    <row r="101" spans="1:27" ht="16.5" customHeight="1" x14ac:dyDescent="0.2">
      <c r="A101" s="2" t="s">
        <v>0</v>
      </c>
      <c r="B101" s="2" t="s">
        <v>1</v>
      </c>
      <c r="C101" s="3" t="s">
        <v>172</v>
      </c>
      <c r="D101" s="2" t="s">
        <v>173</v>
      </c>
      <c r="E101" s="2" t="s">
        <v>4</v>
      </c>
      <c r="F101" s="2" t="s">
        <v>138</v>
      </c>
      <c r="G101" s="4">
        <v>1</v>
      </c>
      <c r="H101" s="4" t="str">
        <f t="shared" si="8"/>
        <v xml:space="preserve">1 </v>
      </c>
      <c r="I101" s="4" t="str">
        <f t="shared" si="9"/>
        <v>1</v>
      </c>
      <c r="J101" s="4" t="str">
        <f t="shared" si="10"/>
        <v>1</v>
      </c>
      <c r="K101" s="4" t="str">
        <f t="shared" si="11"/>
        <v>1</v>
      </c>
      <c r="L101" s="4" t="s">
        <v>174</v>
      </c>
      <c r="M101" s="2" t="s">
        <v>155</v>
      </c>
      <c r="N101" s="2">
        <v>0</v>
      </c>
      <c r="O101" s="2">
        <v>1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1</v>
      </c>
      <c r="X101" s="2">
        <v>1</v>
      </c>
      <c r="Y101" s="2">
        <v>0.06</v>
      </c>
      <c r="Z101" s="2">
        <v>2558</v>
      </c>
      <c r="AA101" s="2">
        <v>1</v>
      </c>
    </row>
    <row r="102" spans="1:27" ht="16.5" customHeight="1" x14ac:dyDescent="0.2">
      <c r="A102" s="2" t="s">
        <v>0</v>
      </c>
      <c r="B102" s="2" t="s">
        <v>1</v>
      </c>
      <c r="C102" s="3" t="s">
        <v>175</v>
      </c>
      <c r="D102" s="2" t="s">
        <v>176</v>
      </c>
      <c r="E102" s="2" t="s">
        <v>4</v>
      </c>
      <c r="F102" s="2" t="s">
        <v>138</v>
      </c>
      <c r="G102" s="4">
        <v>10</v>
      </c>
      <c r="H102" s="4" t="str">
        <f t="shared" si="8"/>
        <v xml:space="preserve">2 </v>
      </c>
      <c r="I102" s="4" t="str">
        <f t="shared" si="9"/>
        <v>1</v>
      </c>
      <c r="J102" s="4" t="str">
        <f t="shared" si="10"/>
        <v>2</v>
      </c>
      <c r="K102" s="4" t="str">
        <f t="shared" si="11"/>
        <v>3</v>
      </c>
      <c r="L102" s="4" t="s">
        <v>15</v>
      </c>
      <c r="M102" s="2" t="s">
        <v>135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2</v>
      </c>
      <c r="U102" s="2">
        <v>0</v>
      </c>
      <c r="V102" s="2">
        <v>0</v>
      </c>
      <c r="W102" s="2">
        <v>2</v>
      </c>
      <c r="X102" s="2">
        <v>4</v>
      </c>
      <c r="Y102" s="2">
        <v>0.22</v>
      </c>
      <c r="Z102" s="2">
        <v>2558</v>
      </c>
      <c r="AA102" s="2">
        <v>1</v>
      </c>
    </row>
    <row r="103" spans="1:27" ht="16.5" customHeight="1" x14ac:dyDescent="0.2">
      <c r="A103" s="2" t="s">
        <v>0</v>
      </c>
      <c r="B103" s="2" t="s">
        <v>1</v>
      </c>
      <c r="C103" s="3" t="s">
        <v>175</v>
      </c>
      <c r="D103" s="2" t="s">
        <v>176</v>
      </c>
      <c r="E103" s="2" t="s">
        <v>4</v>
      </c>
      <c r="F103" s="2" t="s">
        <v>138</v>
      </c>
      <c r="G103" s="4">
        <v>1</v>
      </c>
      <c r="H103" s="4" t="str">
        <f t="shared" si="8"/>
        <v xml:space="preserve">2 </v>
      </c>
      <c r="I103" s="4" t="str">
        <f t="shared" si="9"/>
        <v>1</v>
      </c>
      <c r="J103" s="4" t="str">
        <f t="shared" si="10"/>
        <v>2</v>
      </c>
      <c r="K103" s="4" t="str">
        <f t="shared" si="11"/>
        <v>3</v>
      </c>
      <c r="L103" s="4" t="s">
        <v>15</v>
      </c>
      <c r="M103" s="2" t="s">
        <v>142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4</v>
      </c>
      <c r="U103" s="2">
        <v>0</v>
      </c>
      <c r="V103" s="2">
        <v>0</v>
      </c>
      <c r="W103" s="2">
        <v>4</v>
      </c>
      <c r="X103" s="2">
        <v>8</v>
      </c>
      <c r="Y103" s="2">
        <v>0.44</v>
      </c>
      <c r="Z103" s="2">
        <v>2558</v>
      </c>
      <c r="AA103" s="2">
        <v>1</v>
      </c>
    </row>
    <row r="104" spans="1:27" ht="16.5" customHeight="1" x14ac:dyDescent="0.2">
      <c r="A104" s="2" t="s">
        <v>0</v>
      </c>
      <c r="B104" s="2" t="s">
        <v>1</v>
      </c>
      <c r="C104" s="3" t="s">
        <v>175</v>
      </c>
      <c r="D104" s="2" t="s">
        <v>176</v>
      </c>
      <c r="E104" s="2" t="s">
        <v>4</v>
      </c>
      <c r="F104" s="2" t="s">
        <v>138</v>
      </c>
      <c r="G104" s="4">
        <v>2</v>
      </c>
      <c r="H104" s="4" t="str">
        <f t="shared" si="8"/>
        <v xml:space="preserve">2 </v>
      </c>
      <c r="I104" s="4" t="str">
        <f t="shared" si="9"/>
        <v>1</v>
      </c>
      <c r="J104" s="4" t="str">
        <f t="shared" si="10"/>
        <v>2</v>
      </c>
      <c r="K104" s="4" t="str">
        <f t="shared" si="11"/>
        <v>3</v>
      </c>
      <c r="L104" s="4" t="s">
        <v>15</v>
      </c>
      <c r="M104" s="2" t="s">
        <v>139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2</v>
      </c>
      <c r="U104" s="2">
        <v>0</v>
      </c>
      <c r="V104" s="2">
        <v>0</v>
      </c>
      <c r="W104" s="2">
        <v>2</v>
      </c>
      <c r="X104" s="2">
        <v>4</v>
      </c>
      <c r="Y104" s="2">
        <v>0.22</v>
      </c>
      <c r="Z104" s="2">
        <v>2558</v>
      </c>
      <c r="AA104" s="2">
        <v>1</v>
      </c>
    </row>
    <row r="105" spans="1:27" ht="16.5" customHeight="1" x14ac:dyDescent="0.2">
      <c r="A105" s="2" t="s">
        <v>0</v>
      </c>
      <c r="B105" s="2" t="s">
        <v>1</v>
      </c>
      <c r="C105" s="3" t="s">
        <v>175</v>
      </c>
      <c r="D105" s="2" t="s">
        <v>176</v>
      </c>
      <c r="E105" s="2" t="s">
        <v>4</v>
      </c>
      <c r="F105" s="2" t="s">
        <v>138</v>
      </c>
      <c r="G105" s="4">
        <v>3</v>
      </c>
      <c r="H105" s="4" t="str">
        <f t="shared" si="8"/>
        <v xml:space="preserve">2 </v>
      </c>
      <c r="I105" s="4" t="str">
        <f t="shared" si="9"/>
        <v>1</v>
      </c>
      <c r="J105" s="4" t="str">
        <f t="shared" si="10"/>
        <v>2</v>
      </c>
      <c r="K105" s="4" t="str">
        <f t="shared" si="11"/>
        <v>3</v>
      </c>
      <c r="L105" s="4" t="s">
        <v>15</v>
      </c>
      <c r="M105" s="2" t="s">
        <v>153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6</v>
      </c>
      <c r="U105" s="2">
        <v>0</v>
      </c>
      <c r="V105" s="2">
        <v>0</v>
      </c>
      <c r="W105" s="2">
        <v>6</v>
      </c>
      <c r="X105" s="2">
        <v>12</v>
      </c>
      <c r="Y105" s="2">
        <v>0.67</v>
      </c>
      <c r="Z105" s="2">
        <v>2558</v>
      </c>
      <c r="AA105" s="2">
        <v>1</v>
      </c>
    </row>
    <row r="106" spans="1:27" ht="16.5" customHeight="1" x14ac:dyDescent="0.2">
      <c r="A106" s="2" t="s">
        <v>0</v>
      </c>
      <c r="B106" s="2" t="s">
        <v>1</v>
      </c>
      <c r="C106" s="3" t="s">
        <v>175</v>
      </c>
      <c r="D106" s="2" t="s">
        <v>176</v>
      </c>
      <c r="E106" s="2" t="s">
        <v>4</v>
      </c>
      <c r="F106" s="2" t="s">
        <v>138</v>
      </c>
      <c r="G106" s="4">
        <v>8</v>
      </c>
      <c r="H106" s="4" t="str">
        <f t="shared" si="8"/>
        <v xml:space="preserve">2 </v>
      </c>
      <c r="I106" s="4" t="str">
        <f t="shared" si="9"/>
        <v>1</v>
      </c>
      <c r="J106" s="4" t="str">
        <f t="shared" si="10"/>
        <v>2</v>
      </c>
      <c r="K106" s="4" t="str">
        <f t="shared" si="11"/>
        <v>3</v>
      </c>
      <c r="L106" s="4" t="s">
        <v>15</v>
      </c>
      <c r="M106" s="2" t="s">
        <v>156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11</v>
      </c>
      <c r="U106" s="2">
        <v>0</v>
      </c>
      <c r="V106" s="2">
        <v>0</v>
      </c>
      <c r="W106" s="2">
        <v>11</v>
      </c>
      <c r="X106" s="2">
        <v>22</v>
      </c>
      <c r="Y106" s="2">
        <v>1.22</v>
      </c>
      <c r="Z106" s="2">
        <v>2558</v>
      </c>
      <c r="AA106" s="2">
        <v>1</v>
      </c>
    </row>
    <row r="107" spans="1:27" ht="16.5" customHeight="1" x14ac:dyDescent="0.2">
      <c r="A107" s="2" t="s">
        <v>0</v>
      </c>
      <c r="B107" s="2" t="s">
        <v>1</v>
      </c>
      <c r="C107" s="3" t="s">
        <v>175</v>
      </c>
      <c r="D107" s="2" t="s">
        <v>176</v>
      </c>
      <c r="E107" s="2" t="s">
        <v>4</v>
      </c>
      <c r="F107" s="2" t="s">
        <v>138</v>
      </c>
      <c r="G107" s="4">
        <v>7</v>
      </c>
      <c r="H107" s="4" t="str">
        <f t="shared" si="8"/>
        <v xml:space="preserve">2 </v>
      </c>
      <c r="I107" s="4" t="str">
        <f t="shared" si="9"/>
        <v>1</v>
      </c>
      <c r="J107" s="4" t="str">
        <f t="shared" si="10"/>
        <v>2</v>
      </c>
      <c r="K107" s="4" t="str">
        <f t="shared" si="11"/>
        <v>3</v>
      </c>
      <c r="L107" s="4" t="s">
        <v>15</v>
      </c>
      <c r="M107" s="2" t="s">
        <v>7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2</v>
      </c>
      <c r="U107" s="2">
        <v>0</v>
      </c>
      <c r="V107" s="2">
        <v>0</v>
      </c>
      <c r="W107" s="2">
        <v>2</v>
      </c>
      <c r="X107" s="2">
        <v>4</v>
      </c>
      <c r="Y107" s="2">
        <v>0.22</v>
      </c>
      <c r="Z107" s="2">
        <v>2558</v>
      </c>
      <c r="AA107" s="2">
        <v>1</v>
      </c>
    </row>
    <row r="108" spans="1:27" ht="16.5" customHeight="1" x14ac:dyDescent="0.2">
      <c r="A108" s="2" t="s">
        <v>0</v>
      </c>
      <c r="B108" s="2" t="s">
        <v>1</v>
      </c>
      <c r="C108" s="3" t="s">
        <v>175</v>
      </c>
      <c r="D108" s="2" t="s">
        <v>176</v>
      </c>
      <c r="E108" s="2" t="s">
        <v>4</v>
      </c>
      <c r="F108" s="2" t="s">
        <v>138</v>
      </c>
      <c r="G108" s="4">
        <v>6</v>
      </c>
      <c r="H108" s="4" t="str">
        <f t="shared" si="8"/>
        <v xml:space="preserve">2 </v>
      </c>
      <c r="I108" s="4" t="str">
        <f t="shared" si="9"/>
        <v>1</v>
      </c>
      <c r="J108" s="4" t="str">
        <f t="shared" si="10"/>
        <v>2</v>
      </c>
      <c r="K108" s="4" t="str">
        <f t="shared" si="11"/>
        <v>3</v>
      </c>
      <c r="L108" s="4" t="s">
        <v>15</v>
      </c>
      <c r="M108" s="2" t="s">
        <v>155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4</v>
      </c>
      <c r="U108" s="2">
        <v>0</v>
      </c>
      <c r="V108" s="2">
        <v>0</v>
      </c>
      <c r="W108" s="2">
        <v>4</v>
      </c>
      <c r="X108" s="2">
        <v>8</v>
      </c>
      <c r="Y108" s="2">
        <v>0.44</v>
      </c>
      <c r="Z108" s="2">
        <v>2558</v>
      </c>
      <c r="AA108" s="2">
        <v>1</v>
      </c>
    </row>
    <row r="109" spans="1:27" ht="16.5" customHeight="1" x14ac:dyDescent="0.2">
      <c r="A109" s="2" t="s">
        <v>0</v>
      </c>
      <c r="B109" s="2" t="s">
        <v>1</v>
      </c>
      <c r="C109" s="3" t="s">
        <v>175</v>
      </c>
      <c r="D109" s="2" t="s">
        <v>176</v>
      </c>
      <c r="E109" s="2" t="s">
        <v>4</v>
      </c>
      <c r="F109" s="2" t="s">
        <v>138</v>
      </c>
      <c r="G109" s="4">
        <v>4</v>
      </c>
      <c r="H109" s="4" t="str">
        <f t="shared" si="8"/>
        <v xml:space="preserve">2 </v>
      </c>
      <c r="I109" s="4" t="str">
        <f t="shared" si="9"/>
        <v>1</v>
      </c>
      <c r="J109" s="4" t="str">
        <f t="shared" si="10"/>
        <v>2</v>
      </c>
      <c r="K109" s="4" t="str">
        <f t="shared" si="11"/>
        <v>3</v>
      </c>
      <c r="L109" s="4" t="s">
        <v>15</v>
      </c>
      <c r="M109" s="2" t="s">
        <v>154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8</v>
      </c>
      <c r="U109" s="2">
        <v>0</v>
      </c>
      <c r="V109" s="2">
        <v>0</v>
      </c>
      <c r="W109" s="2">
        <v>8</v>
      </c>
      <c r="X109" s="2">
        <v>16</v>
      </c>
      <c r="Y109" s="2">
        <v>0.89</v>
      </c>
      <c r="Z109" s="2">
        <v>2558</v>
      </c>
      <c r="AA109" s="2">
        <v>1</v>
      </c>
    </row>
    <row r="110" spans="1:27" ht="16.5" customHeight="1" x14ac:dyDescent="0.2">
      <c r="A110" s="2" t="s">
        <v>0</v>
      </c>
      <c r="B110" s="2" t="s">
        <v>1</v>
      </c>
      <c r="C110" s="3" t="s">
        <v>175</v>
      </c>
      <c r="D110" s="2" t="s">
        <v>176</v>
      </c>
      <c r="E110" s="2" t="s">
        <v>4</v>
      </c>
      <c r="F110" s="2" t="s">
        <v>138</v>
      </c>
      <c r="G110" s="4">
        <v>5</v>
      </c>
      <c r="H110" s="4" t="str">
        <f t="shared" si="8"/>
        <v xml:space="preserve">2 </v>
      </c>
      <c r="I110" s="4" t="str">
        <f t="shared" si="9"/>
        <v>1</v>
      </c>
      <c r="J110" s="4" t="str">
        <f t="shared" si="10"/>
        <v>2</v>
      </c>
      <c r="K110" s="4" t="str">
        <f t="shared" si="11"/>
        <v>3</v>
      </c>
      <c r="L110" s="4" t="s">
        <v>15</v>
      </c>
      <c r="M110" s="2" t="s">
        <v>152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8</v>
      </c>
      <c r="U110" s="2">
        <v>0</v>
      </c>
      <c r="V110" s="2">
        <v>0</v>
      </c>
      <c r="W110" s="2">
        <v>8</v>
      </c>
      <c r="X110" s="2">
        <v>16</v>
      </c>
      <c r="Y110" s="2">
        <v>0.89</v>
      </c>
      <c r="Z110" s="2">
        <v>2558</v>
      </c>
      <c r="AA110" s="2">
        <v>1</v>
      </c>
    </row>
    <row r="111" spans="1:27" ht="16.5" customHeight="1" x14ac:dyDescent="0.2">
      <c r="A111" s="2" t="s">
        <v>0</v>
      </c>
      <c r="B111" s="2" t="s">
        <v>1</v>
      </c>
      <c r="C111" s="3" t="s">
        <v>175</v>
      </c>
      <c r="D111" s="2" t="s">
        <v>176</v>
      </c>
      <c r="E111" s="2" t="s">
        <v>4</v>
      </c>
      <c r="F111" s="2" t="s">
        <v>138</v>
      </c>
      <c r="G111" s="4">
        <v>9</v>
      </c>
      <c r="H111" s="4" t="str">
        <f t="shared" si="8"/>
        <v xml:space="preserve">2 </v>
      </c>
      <c r="I111" s="4" t="str">
        <f t="shared" si="9"/>
        <v>1</v>
      </c>
      <c r="J111" s="4" t="str">
        <f t="shared" si="10"/>
        <v>2</v>
      </c>
      <c r="K111" s="4" t="str">
        <f t="shared" si="11"/>
        <v>3</v>
      </c>
      <c r="L111" s="4" t="s">
        <v>15</v>
      </c>
      <c r="M111" s="2" t="s">
        <v>149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5</v>
      </c>
      <c r="U111" s="2">
        <v>0</v>
      </c>
      <c r="V111" s="2">
        <v>0</v>
      </c>
      <c r="W111" s="2">
        <v>5</v>
      </c>
      <c r="X111" s="2">
        <v>10</v>
      </c>
      <c r="Y111" s="2">
        <v>0.56000000000000005</v>
      </c>
      <c r="Z111" s="2">
        <v>2558</v>
      </c>
      <c r="AA111" s="2">
        <v>1</v>
      </c>
    </row>
    <row r="112" spans="1:27" ht="16.5" customHeight="1" x14ac:dyDescent="0.2">
      <c r="A112" s="2" t="s">
        <v>0</v>
      </c>
      <c r="B112" s="2" t="s">
        <v>1</v>
      </c>
      <c r="C112" s="3" t="s">
        <v>177</v>
      </c>
      <c r="D112" s="2" t="s">
        <v>178</v>
      </c>
      <c r="E112" s="2" t="s">
        <v>4</v>
      </c>
      <c r="F112" s="2" t="s">
        <v>138</v>
      </c>
      <c r="G112" s="4">
        <v>7</v>
      </c>
      <c r="H112" s="4" t="str">
        <f t="shared" si="8"/>
        <v xml:space="preserve">1 </v>
      </c>
      <c r="I112" s="4" t="str">
        <f t="shared" si="9"/>
        <v>0</v>
      </c>
      <c r="J112" s="4" t="str">
        <f t="shared" si="10"/>
        <v>2</v>
      </c>
      <c r="K112" s="4" t="str">
        <f t="shared" si="11"/>
        <v>1</v>
      </c>
      <c r="L112" s="4" t="s">
        <v>148</v>
      </c>
      <c r="M112" s="2" t="s">
        <v>156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20</v>
      </c>
      <c r="U112" s="2">
        <v>0</v>
      </c>
      <c r="V112" s="2">
        <v>0</v>
      </c>
      <c r="W112" s="2">
        <v>20</v>
      </c>
      <c r="X112" s="2">
        <v>20</v>
      </c>
      <c r="Y112" s="2">
        <v>1.1100000000000001</v>
      </c>
      <c r="Z112" s="2">
        <v>2558</v>
      </c>
      <c r="AA112" s="2">
        <v>1</v>
      </c>
    </row>
    <row r="113" spans="1:27" ht="16.5" customHeight="1" x14ac:dyDescent="0.2">
      <c r="A113" s="2" t="s">
        <v>0</v>
      </c>
      <c r="B113" s="2" t="s">
        <v>1</v>
      </c>
      <c r="C113" s="3" t="s">
        <v>177</v>
      </c>
      <c r="D113" s="2" t="s">
        <v>178</v>
      </c>
      <c r="E113" s="2" t="s">
        <v>4</v>
      </c>
      <c r="F113" s="2" t="s">
        <v>138</v>
      </c>
      <c r="G113" s="4">
        <v>1</v>
      </c>
      <c r="H113" s="4" t="str">
        <f t="shared" si="8"/>
        <v xml:space="preserve">1 </v>
      </c>
      <c r="I113" s="4" t="str">
        <f t="shared" si="9"/>
        <v>0</v>
      </c>
      <c r="J113" s="4" t="str">
        <f t="shared" si="10"/>
        <v>2</v>
      </c>
      <c r="K113" s="4" t="str">
        <f t="shared" si="11"/>
        <v>1</v>
      </c>
      <c r="L113" s="4" t="s">
        <v>148</v>
      </c>
      <c r="M113" s="2" t="s">
        <v>155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8</v>
      </c>
      <c r="U113" s="2">
        <v>0</v>
      </c>
      <c r="V113" s="2">
        <v>0</v>
      </c>
      <c r="W113" s="2">
        <v>8</v>
      </c>
      <c r="X113" s="2">
        <v>8</v>
      </c>
      <c r="Y113" s="2">
        <v>0.44</v>
      </c>
      <c r="Z113" s="2">
        <v>2558</v>
      </c>
      <c r="AA113" s="2">
        <v>1</v>
      </c>
    </row>
    <row r="114" spans="1:27" ht="16.5" customHeight="1" x14ac:dyDescent="0.2">
      <c r="A114" s="2" t="s">
        <v>0</v>
      </c>
      <c r="B114" s="2" t="s">
        <v>1</v>
      </c>
      <c r="C114" s="3" t="s">
        <v>177</v>
      </c>
      <c r="D114" s="2" t="s">
        <v>178</v>
      </c>
      <c r="E114" s="2" t="s">
        <v>4</v>
      </c>
      <c r="F114" s="2" t="s">
        <v>138</v>
      </c>
      <c r="G114" s="4">
        <v>2</v>
      </c>
      <c r="H114" s="4" t="str">
        <f t="shared" si="8"/>
        <v xml:space="preserve">1 </v>
      </c>
      <c r="I114" s="4" t="str">
        <f t="shared" si="9"/>
        <v>0</v>
      </c>
      <c r="J114" s="4" t="str">
        <f t="shared" si="10"/>
        <v>2</v>
      </c>
      <c r="K114" s="4" t="str">
        <f t="shared" si="11"/>
        <v>1</v>
      </c>
      <c r="L114" s="4" t="s">
        <v>148</v>
      </c>
      <c r="M114" s="2" t="s">
        <v>153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5</v>
      </c>
      <c r="U114" s="2">
        <v>0</v>
      </c>
      <c r="V114" s="2">
        <v>0</v>
      </c>
      <c r="W114" s="2">
        <v>5</v>
      </c>
      <c r="X114" s="2">
        <v>5</v>
      </c>
      <c r="Y114" s="2">
        <v>0.28000000000000003</v>
      </c>
      <c r="Z114" s="2">
        <v>2558</v>
      </c>
      <c r="AA114" s="2">
        <v>1</v>
      </c>
    </row>
    <row r="115" spans="1:27" ht="16.5" customHeight="1" x14ac:dyDescent="0.2">
      <c r="A115" s="2" t="s">
        <v>0</v>
      </c>
      <c r="B115" s="2" t="s">
        <v>1</v>
      </c>
      <c r="C115" s="3" t="s">
        <v>177</v>
      </c>
      <c r="D115" s="2" t="s">
        <v>178</v>
      </c>
      <c r="E115" s="2" t="s">
        <v>4</v>
      </c>
      <c r="F115" s="2" t="s">
        <v>138</v>
      </c>
      <c r="G115" s="4">
        <v>5</v>
      </c>
      <c r="H115" s="4" t="str">
        <f t="shared" si="8"/>
        <v xml:space="preserve">1 </v>
      </c>
      <c r="I115" s="4" t="str">
        <f t="shared" si="9"/>
        <v>0</v>
      </c>
      <c r="J115" s="4" t="str">
        <f t="shared" si="10"/>
        <v>2</v>
      </c>
      <c r="K115" s="4" t="str">
        <f t="shared" si="11"/>
        <v>1</v>
      </c>
      <c r="L115" s="4" t="s">
        <v>148</v>
      </c>
      <c r="M115" s="2" t="s">
        <v>159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5</v>
      </c>
      <c r="U115" s="2">
        <v>0</v>
      </c>
      <c r="V115" s="2">
        <v>0</v>
      </c>
      <c r="W115" s="2">
        <v>5</v>
      </c>
      <c r="X115" s="2">
        <v>5</v>
      </c>
      <c r="Y115" s="2">
        <v>0.28000000000000003</v>
      </c>
      <c r="Z115" s="2">
        <v>2558</v>
      </c>
      <c r="AA115" s="2">
        <v>1</v>
      </c>
    </row>
    <row r="116" spans="1:27" ht="16.5" customHeight="1" x14ac:dyDescent="0.2">
      <c r="A116" s="2" t="s">
        <v>0</v>
      </c>
      <c r="B116" s="2" t="s">
        <v>1</v>
      </c>
      <c r="C116" s="3" t="s">
        <v>177</v>
      </c>
      <c r="D116" s="2" t="s">
        <v>178</v>
      </c>
      <c r="E116" s="2" t="s">
        <v>4</v>
      </c>
      <c r="F116" s="2" t="s">
        <v>138</v>
      </c>
      <c r="G116" s="4">
        <v>4</v>
      </c>
      <c r="H116" s="4" t="str">
        <f t="shared" si="8"/>
        <v xml:space="preserve">1 </v>
      </c>
      <c r="I116" s="4" t="str">
        <f t="shared" si="9"/>
        <v>0</v>
      </c>
      <c r="J116" s="4" t="str">
        <f t="shared" si="10"/>
        <v>2</v>
      </c>
      <c r="K116" s="4" t="str">
        <f t="shared" si="11"/>
        <v>1</v>
      </c>
      <c r="L116" s="4" t="s">
        <v>148</v>
      </c>
      <c r="M116" s="2" t="s">
        <v>145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5</v>
      </c>
      <c r="U116" s="2">
        <v>0</v>
      </c>
      <c r="V116" s="2">
        <v>0</v>
      </c>
      <c r="W116" s="2">
        <v>5</v>
      </c>
      <c r="X116" s="2">
        <v>5</v>
      </c>
      <c r="Y116" s="2">
        <v>0.28000000000000003</v>
      </c>
      <c r="Z116" s="2">
        <v>2558</v>
      </c>
      <c r="AA116" s="2">
        <v>1</v>
      </c>
    </row>
    <row r="117" spans="1:27" ht="16.5" customHeight="1" x14ac:dyDescent="0.2">
      <c r="A117" s="2" t="s">
        <v>0</v>
      </c>
      <c r="B117" s="2" t="s">
        <v>1</v>
      </c>
      <c r="C117" s="3" t="s">
        <v>177</v>
      </c>
      <c r="D117" s="2" t="s">
        <v>178</v>
      </c>
      <c r="E117" s="2" t="s">
        <v>4</v>
      </c>
      <c r="F117" s="2" t="s">
        <v>138</v>
      </c>
      <c r="G117" s="4">
        <v>6</v>
      </c>
      <c r="H117" s="4" t="str">
        <f t="shared" si="8"/>
        <v xml:space="preserve">1 </v>
      </c>
      <c r="I117" s="4" t="str">
        <f t="shared" si="9"/>
        <v>0</v>
      </c>
      <c r="J117" s="4" t="str">
        <f t="shared" si="10"/>
        <v>2</v>
      </c>
      <c r="K117" s="4" t="str">
        <f t="shared" si="11"/>
        <v>1</v>
      </c>
      <c r="L117" s="4" t="s">
        <v>148</v>
      </c>
      <c r="M117" s="2" t="s">
        <v>135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2</v>
      </c>
      <c r="U117" s="2">
        <v>0</v>
      </c>
      <c r="V117" s="2">
        <v>0</v>
      </c>
      <c r="W117" s="2">
        <v>2</v>
      </c>
      <c r="X117" s="2">
        <v>2</v>
      </c>
      <c r="Y117" s="2">
        <v>0.11</v>
      </c>
      <c r="Z117" s="2">
        <v>2558</v>
      </c>
      <c r="AA117" s="2">
        <v>1</v>
      </c>
    </row>
    <row r="118" spans="1:27" ht="16.5" customHeight="1" x14ac:dyDescent="0.2">
      <c r="A118" s="2" t="s">
        <v>0</v>
      </c>
      <c r="B118" s="2" t="s">
        <v>1</v>
      </c>
      <c r="C118" s="3" t="s">
        <v>177</v>
      </c>
      <c r="D118" s="2" t="s">
        <v>178</v>
      </c>
      <c r="E118" s="2" t="s">
        <v>4</v>
      </c>
      <c r="F118" s="2" t="s">
        <v>138</v>
      </c>
      <c r="G118" s="4">
        <v>3</v>
      </c>
      <c r="H118" s="4" t="str">
        <f t="shared" si="8"/>
        <v xml:space="preserve">1 </v>
      </c>
      <c r="I118" s="4" t="str">
        <f t="shared" si="9"/>
        <v>0</v>
      </c>
      <c r="J118" s="4" t="str">
        <f t="shared" si="10"/>
        <v>2</v>
      </c>
      <c r="K118" s="4" t="str">
        <f t="shared" si="11"/>
        <v>1</v>
      </c>
      <c r="L118" s="4" t="s">
        <v>148</v>
      </c>
      <c r="M118" s="2" t="s">
        <v>152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7</v>
      </c>
      <c r="U118" s="2">
        <v>0</v>
      </c>
      <c r="V118" s="2">
        <v>0</v>
      </c>
      <c r="W118" s="2">
        <v>7</v>
      </c>
      <c r="X118" s="2">
        <v>7</v>
      </c>
      <c r="Y118" s="2">
        <v>0.39</v>
      </c>
      <c r="Z118" s="2">
        <v>2558</v>
      </c>
      <c r="AA118" s="2">
        <v>1</v>
      </c>
    </row>
    <row r="119" spans="1:27" ht="16.5" customHeight="1" x14ac:dyDescent="0.2">
      <c r="A119" s="2" t="s">
        <v>0</v>
      </c>
      <c r="B119" s="2" t="s">
        <v>1</v>
      </c>
      <c r="C119" s="3" t="s">
        <v>179</v>
      </c>
      <c r="D119" s="2" t="s">
        <v>180</v>
      </c>
      <c r="E119" s="2" t="s">
        <v>4</v>
      </c>
      <c r="F119" s="2" t="s">
        <v>138</v>
      </c>
      <c r="G119" s="4">
        <v>1</v>
      </c>
      <c r="H119" s="4" t="str">
        <f t="shared" si="8"/>
        <v xml:space="preserve">2 </v>
      </c>
      <c r="I119" s="4" t="str">
        <f t="shared" si="9"/>
        <v>2</v>
      </c>
      <c r="J119" s="4" t="str">
        <f t="shared" si="10"/>
        <v>0</v>
      </c>
      <c r="K119" s="4" t="str">
        <f t="shared" si="11"/>
        <v>4</v>
      </c>
      <c r="L119" s="4" t="s">
        <v>25</v>
      </c>
      <c r="M119" s="2" t="s">
        <v>7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50</v>
      </c>
      <c r="U119" s="2">
        <v>0</v>
      </c>
      <c r="V119" s="2">
        <v>0</v>
      </c>
      <c r="W119" s="2">
        <v>50</v>
      </c>
      <c r="X119" s="2">
        <v>100</v>
      </c>
      <c r="Y119" s="2">
        <v>5.56</v>
      </c>
      <c r="Z119" s="2">
        <v>2558</v>
      </c>
      <c r="AA119" s="2">
        <v>1</v>
      </c>
    </row>
    <row r="120" spans="1:27" ht="16.5" customHeight="1" x14ac:dyDescent="0.2">
      <c r="A120" s="2" t="s">
        <v>0</v>
      </c>
      <c r="B120" s="2" t="s">
        <v>1</v>
      </c>
      <c r="C120" s="3" t="s">
        <v>181</v>
      </c>
      <c r="D120" s="2" t="s">
        <v>161</v>
      </c>
      <c r="E120" s="2" t="s">
        <v>4</v>
      </c>
      <c r="F120" s="2" t="s">
        <v>138</v>
      </c>
      <c r="G120" s="4">
        <v>1</v>
      </c>
      <c r="H120" s="4" t="str">
        <f t="shared" si="8"/>
        <v xml:space="preserve">2 </v>
      </c>
      <c r="I120" s="4" t="str">
        <f t="shared" si="9"/>
        <v>2</v>
      </c>
      <c r="J120" s="4" t="str">
        <f t="shared" si="10"/>
        <v>0</v>
      </c>
      <c r="K120" s="4" t="str">
        <f t="shared" si="11"/>
        <v>4</v>
      </c>
      <c r="L120" s="4" t="s">
        <v>25</v>
      </c>
      <c r="M120" s="2" t="s">
        <v>7</v>
      </c>
      <c r="N120" s="2">
        <v>0</v>
      </c>
      <c r="O120" s="2">
        <v>2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2</v>
      </c>
      <c r="X120" s="2">
        <v>4</v>
      </c>
      <c r="Y120" s="2">
        <v>0.22</v>
      </c>
      <c r="Z120" s="2">
        <v>2558</v>
      </c>
      <c r="AA120" s="2">
        <v>1</v>
      </c>
    </row>
    <row r="121" spans="1:27" ht="16.5" customHeight="1" x14ac:dyDescent="0.2">
      <c r="A121" s="2" t="s">
        <v>0</v>
      </c>
      <c r="B121" s="2" t="s">
        <v>1</v>
      </c>
      <c r="C121" s="3" t="s">
        <v>182</v>
      </c>
      <c r="D121" s="2" t="s">
        <v>183</v>
      </c>
      <c r="E121" s="2" t="s">
        <v>4</v>
      </c>
      <c r="F121" s="2" t="s">
        <v>138</v>
      </c>
      <c r="G121" s="4">
        <v>1</v>
      </c>
      <c r="H121" s="4" t="str">
        <f t="shared" si="8"/>
        <v xml:space="preserve">2 </v>
      </c>
      <c r="I121" s="4" t="str">
        <f t="shared" si="9"/>
        <v>2</v>
      </c>
      <c r="J121" s="4" t="str">
        <f t="shared" si="10"/>
        <v>0</v>
      </c>
      <c r="K121" s="4" t="str">
        <f t="shared" si="11"/>
        <v>4</v>
      </c>
      <c r="L121" s="4" t="s">
        <v>25</v>
      </c>
      <c r="M121" s="2" t="s">
        <v>8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1</v>
      </c>
      <c r="U121" s="2">
        <v>0</v>
      </c>
      <c r="V121" s="2">
        <v>0</v>
      </c>
      <c r="W121" s="2">
        <v>1</v>
      </c>
      <c r="X121" s="2">
        <v>2</v>
      </c>
      <c r="Y121" s="2">
        <v>0.11</v>
      </c>
      <c r="Z121" s="2">
        <v>2558</v>
      </c>
      <c r="AA121" s="2">
        <v>1</v>
      </c>
    </row>
    <row r="122" spans="1:27" ht="16.5" customHeight="1" x14ac:dyDescent="0.2">
      <c r="A122" s="2" t="s">
        <v>0</v>
      </c>
      <c r="B122" s="2" t="s">
        <v>1</v>
      </c>
      <c r="C122" s="3" t="s">
        <v>184</v>
      </c>
      <c r="D122" s="2" t="s">
        <v>185</v>
      </c>
      <c r="E122" s="2" t="s">
        <v>4</v>
      </c>
      <c r="F122" s="2" t="s">
        <v>138</v>
      </c>
      <c r="G122" s="4">
        <v>1</v>
      </c>
      <c r="H122" s="4" t="str">
        <f t="shared" si="8"/>
        <v xml:space="preserve">2 </v>
      </c>
      <c r="I122" s="4" t="str">
        <f t="shared" si="9"/>
        <v>2</v>
      </c>
      <c r="J122" s="4" t="str">
        <f t="shared" si="10"/>
        <v>0</v>
      </c>
      <c r="K122" s="4" t="str">
        <f t="shared" si="11"/>
        <v>4</v>
      </c>
      <c r="L122" s="4" t="s">
        <v>25</v>
      </c>
      <c r="M122" s="2" t="s">
        <v>154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43</v>
      </c>
      <c r="U122" s="2">
        <v>0</v>
      </c>
      <c r="V122" s="2">
        <v>0</v>
      </c>
      <c r="W122" s="2">
        <v>43</v>
      </c>
      <c r="X122" s="2">
        <v>86</v>
      </c>
      <c r="Y122" s="2">
        <v>4.78</v>
      </c>
      <c r="Z122" s="2">
        <v>2558</v>
      </c>
      <c r="AA122" s="2">
        <v>1</v>
      </c>
    </row>
    <row r="123" spans="1:27" ht="16.5" customHeight="1" x14ac:dyDescent="0.2">
      <c r="A123" s="2" t="s">
        <v>0</v>
      </c>
      <c r="B123" s="2" t="s">
        <v>1</v>
      </c>
      <c r="C123" s="3" t="s">
        <v>186</v>
      </c>
      <c r="D123" s="2" t="s">
        <v>187</v>
      </c>
      <c r="E123" s="2" t="s">
        <v>4</v>
      </c>
      <c r="F123" s="2" t="s">
        <v>138</v>
      </c>
      <c r="G123" s="4">
        <v>1</v>
      </c>
      <c r="H123" s="4" t="str">
        <f t="shared" si="8"/>
        <v xml:space="preserve">2 </v>
      </c>
      <c r="I123" s="4" t="str">
        <f t="shared" si="9"/>
        <v>2</v>
      </c>
      <c r="J123" s="4" t="str">
        <f t="shared" si="10"/>
        <v>0</v>
      </c>
      <c r="K123" s="4" t="str">
        <f t="shared" si="11"/>
        <v>4</v>
      </c>
      <c r="L123" s="4" t="s">
        <v>25</v>
      </c>
      <c r="M123" s="2" t="s">
        <v>145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44</v>
      </c>
      <c r="U123" s="2">
        <v>0</v>
      </c>
      <c r="V123" s="2">
        <v>0</v>
      </c>
      <c r="W123" s="2">
        <v>44</v>
      </c>
      <c r="X123" s="2">
        <v>88</v>
      </c>
      <c r="Y123" s="2">
        <v>4.8899999999999997</v>
      </c>
      <c r="Z123" s="2">
        <v>2558</v>
      </c>
      <c r="AA123" s="2">
        <v>1</v>
      </c>
    </row>
    <row r="124" spans="1:27" ht="16.5" customHeight="1" x14ac:dyDescent="0.2">
      <c r="A124" s="2" t="s">
        <v>0</v>
      </c>
      <c r="B124" s="2" t="s">
        <v>1</v>
      </c>
      <c r="C124" s="3" t="s">
        <v>188</v>
      </c>
      <c r="D124" s="2" t="s">
        <v>189</v>
      </c>
      <c r="E124" s="2" t="s">
        <v>4</v>
      </c>
      <c r="F124" s="2" t="s">
        <v>138</v>
      </c>
      <c r="G124" s="4">
        <v>1</v>
      </c>
      <c r="H124" s="4" t="str">
        <f t="shared" si="8"/>
        <v xml:space="preserve">1 </v>
      </c>
      <c r="I124" s="4" t="str">
        <f t="shared" si="9"/>
        <v>1</v>
      </c>
      <c r="J124" s="4" t="str">
        <f t="shared" si="10"/>
        <v>1</v>
      </c>
      <c r="K124" s="4" t="str">
        <f t="shared" si="11"/>
        <v>1</v>
      </c>
      <c r="L124" s="4" t="s">
        <v>174</v>
      </c>
      <c r="M124" s="2" t="s">
        <v>96</v>
      </c>
      <c r="N124" s="2">
        <v>0</v>
      </c>
      <c r="O124" s="2">
        <v>2</v>
      </c>
      <c r="P124" s="2">
        <v>0</v>
      </c>
      <c r="Q124" s="2">
        <v>0</v>
      </c>
      <c r="R124" s="2">
        <v>0</v>
      </c>
      <c r="S124" s="2">
        <v>0</v>
      </c>
      <c r="T124" s="2">
        <v>1</v>
      </c>
      <c r="U124" s="2">
        <v>0</v>
      </c>
      <c r="V124" s="2">
        <v>0</v>
      </c>
      <c r="W124" s="2">
        <v>3</v>
      </c>
      <c r="X124" s="2">
        <v>3</v>
      </c>
      <c r="Y124" s="2">
        <v>0.17</v>
      </c>
      <c r="Z124" s="2">
        <v>2558</v>
      </c>
      <c r="AA124" s="2">
        <v>1</v>
      </c>
    </row>
    <row r="125" spans="1:27" ht="16.5" customHeight="1" x14ac:dyDescent="0.2">
      <c r="A125" s="2" t="s">
        <v>0</v>
      </c>
      <c r="B125" s="2" t="s">
        <v>1</v>
      </c>
      <c r="C125" s="3" t="s">
        <v>190</v>
      </c>
      <c r="D125" s="2" t="s">
        <v>191</v>
      </c>
      <c r="E125" s="2" t="s">
        <v>4</v>
      </c>
      <c r="F125" s="2" t="s">
        <v>138</v>
      </c>
      <c r="G125" s="4">
        <v>1</v>
      </c>
      <c r="H125" s="4" t="str">
        <f t="shared" si="8"/>
        <v xml:space="preserve">2 </v>
      </c>
      <c r="I125" s="4" t="str">
        <f t="shared" si="9"/>
        <v>2</v>
      </c>
      <c r="J125" s="4" t="str">
        <f t="shared" si="10"/>
        <v>0</v>
      </c>
      <c r="K125" s="4" t="str">
        <f t="shared" si="11"/>
        <v>4</v>
      </c>
      <c r="L125" s="4" t="s">
        <v>25</v>
      </c>
      <c r="M125" s="2" t="s">
        <v>132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44</v>
      </c>
      <c r="U125" s="2">
        <v>0</v>
      </c>
      <c r="V125" s="2">
        <v>0</v>
      </c>
      <c r="W125" s="2">
        <v>44</v>
      </c>
      <c r="X125" s="2">
        <v>88</v>
      </c>
      <c r="Y125" s="2">
        <v>4.8899999999999997</v>
      </c>
      <c r="Z125" s="2">
        <v>2558</v>
      </c>
      <c r="AA125" s="2">
        <v>1</v>
      </c>
    </row>
    <row r="126" spans="1:27" ht="16.5" customHeight="1" x14ac:dyDescent="0.2">
      <c r="A126" s="2" t="s">
        <v>0</v>
      </c>
      <c r="B126" s="2" t="s">
        <v>1</v>
      </c>
      <c r="C126" s="3" t="s">
        <v>192</v>
      </c>
      <c r="D126" s="2" t="s">
        <v>193</v>
      </c>
      <c r="E126" s="2" t="s">
        <v>4</v>
      </c>
      <c r="F126" s="2" t="s">
        <v>138</v>
      </c>
      <c r="G126" s="4">
        <v>2</v>
      </c>
      <c r="H126" s="4" t="str">
        <f t="shared" si="8"/>
        <v xml:space="preserve">2 </v>
      </c>
      <c r="I126" s="4" t="str">
        <f t="shared" si="9"/>
        <v>2</v>
      </c>
      <c r="J126" s="4" t="str">
        <f t="shared" si="10"/>
        <v>0</v>
      </c>
      <c r="K126" s="4" t="str">
        <f t="shared" si="11"/>
        <v>4</v>
      </c>
      <c r="L126" s="4" t="s">
        <v>25</v>
      </c>
      <c r="M126" s="2" t="s">
        <v>194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12</v>
      </c>
      <c r="U126" s="2">
        <v>0</v>
      </c>
      <c r="V126" s="2">
        <v>0</v>
      </c>
      <c r="W126" s="2">
        <v>12</v>
      </c>
      <c r="X126" s="2">
        <v>24</v>
      </c>
      <c r="Y126" s="2">
        <v>1.33</v>
      </c>
      <c r="Z126" s="2">
        <v>2558</v>
      </c>
      <c r="AA126" s="2">
        <v>1</v>
      </c>
    </row>
    <row r="127" spans="1:27" ht="16.5" customHeight="1" x14ac:dyDescent="0.2">
      <c r="A127" s="2" t="s">
        <v>0</v>
      </c>
      <c r="B127" s="2" t="s">
        <v>1</v>
      </c>
      <c r="C127" s="3" t="s">
        <v>192</v>
      </c>
      <c r="D127" s="2" t="s">
        <v>193</v>
      </c>
      <c r="E127" s="2" t="s">
        <v>4</v>
      </c>
      <c r="F127" s="2" t="s">
        <v>138</v>
      </c>
      <c r="G127" s="4">
        <v>1</v>
      </c>
      <c r="H127" s="4" t="str">
        <f t="shared" ref="H127:H187" si="12">LEFT(L127,2)</f>
        <v xml:space="preserve">2 </v>
      </c>
      <c r="I127" s="4" t="str">
        <f t="shared" ref="I127:I187" si="13">MID(L127,4,1)</f>
        <v>2</v>
      </c>
      <c r="J127" s="4" t="str">
        <f t="shared" ref="J127:J187" si="14">MID(L127,6,1)</f>
        <v>0</v>
      </c>
      <c r="K127" s="4" t="str">
        <f t="shared" ref="K127:K187" si="15">MID(L127,8,1)</f>
        <v>4</v>
      </c>
      <c r="L127" s="4" t="s">
        <v>25</v>
      </c>
      <c r="M127" s="2" t="s">
        <v>194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44</v>
      </c>
      <c r="U127" s="2">
        <v>0</v>
      </c>
      <c r="V127" s="2">
        <v>0</v>
      </c>
      <c r="W127" s="2">
        <v>44</v>
      </c>
      <c r="X127" s="2">
        <v>88</v>
      </c>
      <c r="Y127" s="2">
        <v>4.8899999999999997</v>
      </c>
      <c r="Z127" s="2">
        <v>2558</v>
      </c>
      <c r="AA127" s="2">
        <v>1</v>
      </c>
    </row>
    <row r="128" spans="1:27" ht="16.5" customHeight="1" x14ac:dyDescent="0.2">
      <c r="A128" s="2" t="s">
        <v>0</v>
      </c>
      <c r="B128" s="2" t="s">
        <v>1</v>
      </c>
      <c r="C128" s="3" t="s">
        <v>195</v>
      </c>
      <c r="D128" s="2" t="s">
        <v>196</v>
      </c>
      <c r="E128" s="2" t="s">
        <v>4</v>
      </c>
      <c r="F128" s="2" t="s">
        <v>138</v>
      </c>
      <c r="G128" s="4">
        <v>10</v>
      </c>
      <c r="H128" s="4" t="str">
        <f t="shared" si="12"/>
        <v xml:space="preserve">2 </v>
      </c>
      <c r="I128" s="4" t="str">
        <f t="shared" si="13"/>
        <v>1</v>
      </c>
      <c r="J128" s="4" t="str">
        <f t="shared" si="14"/>
        <v>2</v>
      </c>
      <c r="K128" s="4" t="str">
        <f t="shared" si="15"/>
        <v>3</v>
      </c>
      <c r="L128" s="4" t="s">
        <v>15</v>
      </c>
      <c r="M128" s="2" t="s">
        <v>135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2</v>
      </c>
      <c r="U128" s="2">
        <v>1</v>
      </c>
      <c r="V128" s="2">
        <v>0</v>
      </c>
      <c r="W128" s="2">
        <v>3</v>
      </c>
      <c r="X128" s="2">
        <v>6</v>
      </c>
      <c r="Y128" s="2">
        <v>0.33</v>
      </c>
      <c r="Z128" s="2">
        <v>2558</v>
      </c>
      <c r="AA128" s="2">
        <v>1</v>
      </c>
    </row>
    <row r="129" spans="1:27" ht="16.5" customHeight="1" x14ac:dyDescent="0.2">
      <c r="A129" s="2" t="s">
        <v>0</v>
      </c>
      <c r="B129" s="2" t="s">
        <v>1</v>
      </c>
      <c r="C129" s="3" t="s">
        <v>195</v>
      </c>
      <c r="D129" s="2" t="s">
        <v>196</v>
      </c>
      <c r="E129" s="2" t="s">
        <v>4</v>
      </c>
      <c r="F129" s="2" t="s">
        <v>138</v>
      </c>
      <c r="G129" s="4">
        <v>8</v>
      </c>
      <c r="H129" s="4" t="str">
        <f t="shared" si="12"/>
        <v xml:space="preserve">2 </v>
      </c>
      <c r="I129" s="4" t="str">
        <f t="shared" si="13"/>
        <v>1</v>
      </c>
      <c r="J129" s="4" t="str">
        <f t="shared" si="14"/>
        <v>2</v>
      </c>
      <c r="K129" s="4" t="str">
        <f t="shared" si="15"/>
        <v>3</v>
      </c>
      <c r="L129" s="4" t="s">
        <v>15</v>
      </c>
      <c r="M129" s="2" t="s">
        <v>156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7</v>
      </c>
      <c r="U129" s="2">
        <v>0</v>
      </c>
      <c r="V129" s="2">
        <v>0</v>
      </c>
      <c r="W129" s="2">
        <v>7</v>
      </c>
      <c r="X129" s="2">
        <v>14</v>
      </c>
      <c r="Y129" s="2">
        <v>0.78</v>
      </c>
      <c r="Z129" s="2">
        <v>2558</v>
      </c>
      <c r="AA129" s="2">
        <v>1</v>
      </c>
    </row>
    <row r="130" spans="1:27" ht="16.5" customHeight="1" x14ac:dyDescent="0.2">
      <c r="A130" s="2" t="s">
        <v>0</v>
      </c>
      <c r="B130" s="2" t="s">
        <v>1</v>
      </c>
      <c r="C130" s="3" t="s">
        <v>195</v>
      </c>
      <c r="D130" s="2" t="s">
        <v>196</v>
      </c>
      <c r="E130" s="2" t="s">
        <v>4</v>
      </c>
      <c r="F130" s="2" t="s">
        <v>138</v>
      </c>
      <c r="G130" s="4">
        <v>1</v>
      </c>
      <c r="H130" s="4" t="str">
        <f t="shared" si="12"/>
        <v xml:space="preserve">2 </v>
      </c>
      <c r="I130" s="4" t="str">
        <f t="shared" si="13"/>
        <v>1</v>
      </c>
      <c r="J130" s="4" t="str">
        <f t="shared" si="14"/>
        <v>2</v>
      </c>
      <c r="K130" s="4" t="str">
        <f t="shared" si="15"/>
        <v>3</v>
      </c>
      <c r="L130" s="4" t="s">
        <v>15</v>
      </c>
      <c r="M130" s="2" t="s">
        <v>142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6</v>
      </c>
      <c r="U130" s="2">
        <v>0</v>
      </c>
      <c r="V130" s="2">
        <v>0</v>
      </c>
      <c r="W130" s="2">
        <v>6</v>
      </c>
      <c r="X130" s="2">
        <v>12</v>
      </c>
      <c r="Y130" s="2">
        <v>0.67</v>
      </c>
      <c r="Z130" s="2">
        <v>2558</v>
      </c>
      <c r="AA130" s="2">
        <v>1</v>
      </c>
    </row>
    <row r="131" spans="1:27" ht="16.5" customHeight="1" x14ac:dyDescent="0.2">
      <c r="A131" s="2" t="s">
        <v>0</v>
      </c>
      <c r="B131" s="2" t="s">
        <v>1</v>
      </c>
      <c r="C131" s="3" t="s">
        <v>195</v>
      </c>
      <c r="D131" s="2" t="s">
        <v>196</v>
      </c>
      <c r="E131" s="2" t="s">
        <v>4</v>
      </c>
      <c r="F131" s="2" t="s">
        <v>138</v>
      </c>
      <c r="G131" s="4">
        <v>2</v>
      </c>
      <c r="H131" s="4" t="str">
        <f t="shared" si="12"/>
        <v xml:space="preserve">2 </v>
      </c>
      <c r="I131" s="4" t="str">
        <f t="shared" si="13"/>
        <v>1</v>
      </c>
      <c r="J131" s="4" t="str">
        <f t="shared" si="14"/>
        <v>2</v>
      </c>
      <c r="K131" s="4" t="str">
        <f t="shared" si="15"/>
        <v>3</v>
      </c>
      <c r="L131" s="4" t="s">
        <v>15</v>
      </c>
      <c r="M131" s="2" t="s">
        <v>139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3</v>
      </c>
      <c r="U131" s="2">
        <v>0</v>
      </c>
      <c r="V131" s="2">
        <v>0</v>
      </c>
      <c r="W131" s="2">
        <v>3</v>
      </c>
      <c r="X131" s="2">
        <v>6</v>
      </c>
      <c r="Y131" s="2">
        <v>0.33</v>
      </c>
      <c r="Z131" s="2">
        <v>2558</v>
      </c>
      <c r="AA131" s="2">
        <v>1</v>
      </c>
    </row>
    <row r="132" spans="1:27" ht="16.5" customHeight="1" x14ac:dyDescent="0.2">
      <c r="A132" s="2" t="s">
        <v>0</v>
      </c>
      <c r="B132" s="2" t="s">
        <v>1</v>
      </c>
      <c r="C132" s="3" t="s">
        <v>195</v>
      </c>
      <c r="D132" s="2" t="s">
        <v>196</v>
      </c>
      <c r="E132" s="2" t="s">
        <v>4</v>
      </c>
      <c r="F132" s="2" t="s">
        <v>138</v>
      </c>
      <c r="G132" s="4">
        <v>3</v>
      </c>
      <c r="H132" s="4" t="str">
        <f t="shared" si="12"/>
        <v xml:space="preserve">2 </v>
      </c>
      <c r="I132" s="4" t="str">
        <f t="shared" si="13"/>
        <v>1</v>
      </c>
      <c r="J132" s="4" t="str">
        <f t="shared" si="14"/>
        <v>2</v>
      </c>
      <c r="K132" s="4" t="str">
        <f t="shared" si="15"/>
        <v>3</v>
      </c>
      <c r="L132" s="4" t="s">
        <v>15</v>
      </c>
      <c r="M132" s="2" t="s">
        <v>153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3</v>
      </c>
      <c r="U132" s="2">
        <v>0</v>
      </c>
      <c r="V132" s="2">
        <v>0</v>
      </c>
      <c r="W132" s="2">
        <v>3</v>
      </c>
      <c r="X132" s="2">
        <v>6</v>
      </c>
      <c r="Y132" s="2">
        <v>0.33</v>
      </c>
      <c r="Z132" s="2">
        <v>2558</v>
      </c>
      <c r="AA132" s="2">
        <v>1</v>
      </c>
    </row>
    <row r="133" spans="1:27" ht="16.5" customHeight="1" x14ac:dyDescent="0.2">
      <c r="A133" s="2" t="s">
        <v>0</v>
      </c>
      <c r="B133" s="2" t="s">
        <v>1</v>
      </c>
      <c r="C133" s="3" t="s">
        <v>195</v>
      </c>
      <c r="D133" s="2" t="s">
        <v>196</v>
      </c>
      <c r="E133" s="2" t="s">
        <v>4</v>
      </c>
      <c r="F133" s="2" t="s">
        <v>138</v>
      </c>
      <c r="G133" s="4">
        <v>4</v>
      </c>
      <c r="H133" s="4" t="str">
        <f t="shared" si="12"/>
        <v xml:space="preserve">2 </v>
      </c>
      <c r="I133" s="4" t="str">
        <f t="shared" si="13"/>
        <v>1</v>
      </c>
      <c r="J133" s="4" t="str">
        <f t="shared" si="14"/>
        <v>2</v>
      </c>
      <c r="K133" s="4" t="str">
        <f t="shared" si="15"/>
        <v>3</v>
      </c>
      <c r="L133" s="4" t="s">
        <v>15</v>
      </c>
      <c r="M133" s="2" t="s">
        <v>154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9</v>
      </c>
      <c r="U133" s="2">
        <v>0</v>
      </c>
      <c r="V133" s="2">
        <v>0</v>
      </c>
      <c r="W133" s="2">
        <v>9</v>
      </c>
      <c r="X133" s="2">
        <v>18</v>
      </c>
      <c r="Y133" s="2">
        <v>1</v>
      </c>
      <c r="Z133" s="2">
        <v>2558</v>
      </c>
      <c r="AA133" s="2">
        <v>1</v>
      </c>
    </row>
    <row r="134" spans="1:27" ht="16.5" customHeight="1" x14ac:dyDescent="0.2">
      <c r="A134" s="2" t="s">
        <v>0</v>
      </c>
      <c r="B134" s="2" t="s">
        <v>1</v>
      </c>
      <c r="C134" s="3" t="s">
        <v>195</v>
      </c>
      <c r="D134" s="2" t="s">
        <v>196</v>
      </c>
      <c r="E134" s="2" t="s">
        <v>4</v>
      </c>
      <c r="F134" s="2" t="s">
        <v>138</v>
      </c>
      <c r="G134" s="4">
        <v>5</v>
      </c>
      <c r="H134" s="4" t="str">
        <f t="shared" si="12"/>
        <v xml:space="preserve">2 </v>
      </c>
      <c r="I134" s="4" t="str">
        <f t="shared" si="13"/>
        <v>1</v>
      </c>
      <c r="J134" s="4" t="str">
        <f t="shared" si="14"/>
        <v>2</v>
      </c>
      <c r="K134" s="4" t="str">
        <f t="shared" si="15"/>
        <v>3</v>
      </c>
      <c r="L134" s="4" t="s">
        <v>15</v>
      </c>
      <c r="M134" s="2" t="s">
        <v>152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5</v>
      </c>
      <c r="U134" s="2">
        <v>0</v>
      </c>
      <c r="V134" s="2">
        <v>0</v>
      </c>
      <c r="W134" s="2">
        <v>5</v>
      </c>
      <c r="X134" s="2">
        <v>10</v>
      </c>
      <c r="Y134" s="2">
        <v>0.56000000000000005</v>
      </c>
      <c r="Z134" s="2">
        <v>2558</v>
      </c>
      <c r="AA134" s="2">
        <v>1</v>
      </c>
    </row>
    <row r="135" spans="1:27" ht="16.5" customHeight="1" x14ac:dyDescent="0.2">
      <c r="A135" s="2" t="s">
        <v>0</v>
      </c>
      <c r="B135" s="2" t="s">
        <v>1</v>
      </c>
      <c r="C135" s="3" t="s">
        <v>195</v>
      </c>
      <c r="D135" s="2" t="s">
        <v>196</v>
      </c>
      <c r="E135" s="2" t="s">
        <v>4</v>
      </c>
      <c r="F135" s="2" t="s">
        <v>138</v>
      </c>
      <c r="G135" s="4">
        <v>6</v>
      </c>
      <c r="H135" s="4" t="str">
        <f t="shared" si="12"/>
        <v xml:space="preserve">2 </v>
      </c>
      <c r="I135" s="4" t="str">
        <f t="shared" si="13"/>
        <v>1</v>
      </c>
      <c r="J135" s="4" t="str">
        <f t="shared" si="14"/>
        <v>2</v>
      </c>
      <c r="K135" s="4" t="str">
        <f t="shared" si="15"/>
        <v>3</v>
      </c>
      <c r="L135" s="4" t="s">
        <v>15</v>
      </c>
      <c r="M135" s="2" t="s">
        <v>155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2</v>
      </c>
      <c r="U135" s="2">
        <v>0</v>
      </c>
      <c r="V135" s="2">
        <v>0</v>
      </c>
      <c r="W135" s="2">
        <v>2</v>
      </c>
      <c r="X135" s="2">
        <v>4</v>
      </c>
      <c r="Y135" s="2">
        <v>0.22</v>
      </c>
      <c r="Z135" s="2">
        <v>2558</v>
      </c>
      <c r="AA135" s="2">
        <v>1</v>
      </c>
    </row>
    <row r="136" spans="1:27" ht="16.5" customHeight="1" x14ac:dyDescent="0.2">
      <c r="A136" s="2" t="s">
        <v>0</v>
      </c>
      <c r="B136" s="2" t="s">
        <v>1</v>
      </c>
      <c r="C136" s="3" t="s">
        <v>195</v>
      </c>
      <c r="D136" s="2" t="s">
        <v>196</v>
      </c>
      <c r="E136" s="2" t="s">
        <v>4</v>
      </c>
      <c r="F136" s="2" t="s">
        <v>138</v>
      </c>
      <c r="G136" s="4">
        <v>7</v>
      </c>
      <c r="H136" s="4" t="str">
        <f t="shared" si="12"/>
        <v xml:space="preserve">2 </v>
      </c>
      <c r="I136" s="4" t="str">
        <f t="shared" si="13"/>
        <v>1</v>
      </c>
      <c r="J136" s="4" t="str">
        <f t="shared" si="14"/>
        <v>2</v>
      </c>
      <c r="K136" s="4" t="str">
        <f t="shared" si="15"/>
        <v>3</v>
      </c>
      <c r="L136" s="4" t="s">
        <v>15</v>
      </c>
      <c r="M136" s="2" t="s">
        <v>7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1</v>
      </c>
      <c r="U136" s="2">
        <v>0</v>
      </c>
      <c r="V136" s="2">
        <v>0</v>
      </c>
      <c r="W136" s="2">
        <v>1</v>
      </c>
      <c r="X136" s="2">
        <v>2</v>
      </c>
      <c r="Y136" s="2">
        <v>0.11</v>
      </c>
      <c r="Z136" s="2">
        <v>2558</v>
      </c>
      <c r="AA136" s="2">
        <v>1</v>
      </c>
    </row>
    <row r="137" spans="1:27" ht="16.5" customHeight="1" x14ac:dyDescent="0.2">
      <c r="A137" s="2" t="s">
        <v>0</v>
      </c>
      <c r="B137" s="2" t="s">
        <v>1</v>
      </c>
      <c r="C137" s="3" t="s">
        <v>195</v>
      </c>
      <c r="D137" s="2" t="s">
        <v>196</v>
      </c>
      <c r="E137" s="2" t="s">
        <v>4</v>
      </c>
      <c r="F137" s="2" t="s">
        <v>138</v>
      </c>
      <c r="G137" s="4">
        <v>9</v>
      </c>
      <c r="H137" s="4" t="str">
        <f t="shared" si="12"/>
        <v xml:space="preserve">2 </v>
      </c>
      <c r="I137" s="4" t="str">
        <f t="shared" si="13"/>
        <v>1</v>
      </c>
      <c r="J137" s="4" t="str">
        <f t="shared" si="14"/>
        <v>2</v>
      </c>
      <c r="K137" s="4" t="str">
        <f t="shared" si="15"/>
        <v>3</v>
      </c>
      <c r="L137" s="4" t="s">
        <v>15</v>
      </c>
      <c r="M137" s="2" t="s">
        <v>149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5</v>
      </c>
      <c r="U137" s="2">
        <v>0</v>
      </c>
      <c r="V137" s="2">
        <v>0</v>
      </c>
      <c r="W137" s="2">
        <v>5</v>
      </c>
      <c r="X137" s="2">
        <v>10</v>
      </c>
      <c r="Y137" s="2">
        <v>0.56000000000000005</v>
      </c>
      <c r="Z137" s="2">
        <v>2558</v>
      </c>
      <c r="AA137" s="2">
        <v>1</v>
      </c>
    </row>
    <row r="138" spans="1:27" ht="16.5" customHeight="1" x14ac:dyDescent="0.2">
      <c r="A138" s="2" t="s">
        <v>0</v>
      </c>
      <c r="B138" s="2" t="s">
        <v>1</v>
      </c>
      <c r="C138" s="3" t="s">
        <v>197</v>
      </c>
      <c r="D138" s="2" t="s">
        <v>198</v>
      </c>
      <c r="E138" s="2" t="s">
        <v>4</v>
      </c>
      <c r="F138" s="2" t="s">
        <v>138</v>
      </c>
      <c r="G138" s="4">
        <v>2</v>
      </c>
      <c r="H138" s="4" t="str">
        <f t="shared" si="12"/>
        <v xml:space="preserve">2 </v>
      </c>
      <c r="I138" s="4" t="str">
        <f t="shared" si="13"/>
        <v>2</v>
      </c>
      <c r="J138" s="4" t="str">
        <f t="shared" si="14"/>
        <v>0</v>
      </c>
      <c r="K138" s="4" t="str">
        <f t="shared" si="15"/>
        <v>4</v>
      </c>
      <c r="L138" s="4" t="s">
        <v>25</v>
      </c>
      <c r="M138" s="2" t="s">
        <v>156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6</v>
      </c>
      <c r="U138" s="2">
        <v>0</v>
      </c>
      <c r="V138" s="2">
        <v>0</v>
      </c>
      <c r="W138" s="2">
        <v>6</v>
      </c>
      <c r="X138" s="2">
        <v>12</v>
      </c>
      <c r="Y138" s="2">
        <v>0.67</v>
      </c>
      <c r="Z138" s="2">
        <v>2558</v>
      </c>
      <c r="AA138" s="2">
        <v>1</v>
      </c>
    </row>
    <row r="139" spans="1:27" ht="16.5" customHeight="1" x14ac:dyDescent="0.2">
      <c r="A139" s="2" t="s">
        <v>0</v>
      </c>
      <c r="B139" s="2" t="s">
        <v>1</v>
      </c>
      <c r="C139" s="3" t="s">
        <v>197</v>
      </c>
      <c r="D139" s="2" t="s">
        <v>198</v>
      </c>
      <c r="E139" s="2" t="s">
        <v>4</v>
      </c>
      <c r="F139" s="2" t="s">
        <v>138</v>
      </c>
      <c r="G139" s="4">
        <v>1</v>
      </c>
      <c r="H139" s="4" t="str">
        <f t="shared" si="12"/>
        <v xml:space="preserve">2 </v>
      </c>
      <c r="I139" s="4" t="str">
        <f t="shared" si="13"/>
        <v>2</v>
      </c>
      <c r="J139" s="4" t="str">
        <f t="shared" si="14"/>
        <v>0</v>
      </c>
      <c r="K139" s="4" t="str">
        <f t="shared" si="15"/>
        <v>4</v>
      </c>
      <c r="L139" s="4" t="s">
        <v>25</v>
      </c>
      <c r="M139" s="2" t="s">
        <v>156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45</v>
      </c>
      <c r="U139" s="2">
        <v>0</v>
      </c>
      <c r="V139" s="2">
        <v>0</v>
      </c>
      <c r="W139" s="2">
        <v>45</v>
      </c>
      <c r="X139" s="2">
        <v>90</v>
      </c>
      <c r="Y139" s="2">
        <v>5</v>
      </c>
      <c r="Z139" s="2">
        <v>2558</v>
      </c>
      <c r="AA139" s="2">
        <v>1</v>
      </c>
    </row>
    <row r="140" spans="1:27" ht="16.5" customHeight="1" x14ac:dyDescent="0.2">
      <c r="A140" s="2" t="s">
        <v>0</v>
      </c>
      <c r="B140" s="2" t="s">
        <v>1</v>
      </c>
      <c r="C140" s="3" t="s">
        <v>199</v>
      </c>
      <c r="D140" s="2" t="s">
        <v>200</v>
      </c>
      <c r="E140" s="2" t="s">
        <v>4</v>
      </c>
      <c r="F140" s="2" t="s">
        <v>138</v>
      </c>
      <c r="G140" s="4">
        <v>1</v>
      </c>
      <c r="H140" s="4" t="str">
        <f t="shared" si="12"/>
        <v xml:space="preserve">2 </v>
      </c>
      <c r="I140" s="4" t="str">
        <f t="shared" si="13"/>
        <v>2</v>
      </c>
      <c r="J140" s="4" t="str">
        <f t="shared" si="14"/>
        <v>0</v>
      </c>
      <c r="K140" s="4" t="str">
        <f t="shared" si="15"/>
        <v>4</v>
      </c>
      <c r="L140" s="4" t="s">
        <v>25</v>
      </c>
      <c r="M140" s="2" t="s">
        <v>194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44</v>
      </c>
      <c r="U140" s="2">
        <v>0</v>
      </c>
      <c r="V140" s="2">
        <v>0</v>
      </c>
      <c r="W140" s="2">
        <v>44</v>
      </c>
      <c r="X140" s="2">
        <v>88</v>
      </c>
      <c r="Y140" s="2">
        <v>4.8899999999999997</v>
      </c>
      <c r="Z140" s="2">
        <v>2558</v>
      </c>
      <c r="AA140" s="2">
        <v>1</v>
      </c>
    </row>
    <row r="141" spans="1:27" ht="16.5" customHeight="1" x14ac:dyDescent="0.2">
      <c r="A141" s="2" t="s">
        <v>0</v>
      </c>
      <c r="B141" s="2" t="s">
        <v>1</v>
      </c>
      <c r="C141" s="3" t="s">
        <v>201</v>
      </c>
      <c r="D141" s="2" t="s">
        <v>202</v>
      </c>
      <c r="E141" s="2" t="s">
        <v>4</v>
      </c>
      <c r="F141" s="2" t="s">
        <v>138</v>
      </c>
      <c r="G141" s="4">
        <v>1</v>
      </c>
      <c r="H141" s="4" t="str">
        <f t="shared" si="12"/>
        <v xml:space="preserve">2 </v>
      </c>
      <c r="I141" s="4" t="str">
        <f t="shared" si="13"/>
        <v>2</v>
      </c>
      <c r="J141" s="4" t="str">
        <f t="shared" si="14"/>
        <v>0</v>
      </c>
      <c r="K141" s="4" t="str">
        <f t="shared" si="15"/>
        <v>4</v>
      </c>
      <c r="L141" s="4" t="s">
        <v>25</v>
      </c>
      <c r="M141" s="2" t="s">
        <v>203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15</v>
      </c>
      <c r="U141" s="2">
        <v>0</v>
      </c>
      <c r="V141" s="2">
        <v>0</v>
      </c>
      <c r="W141" s="2">
        <v>15</v>
      </c>
      <c r="X141" s="2">
        <v>30</v>
      </c>
      <c r="Y141" s="2">
        <v>1.67</v>
      </c>
      <c r="Z141" s="2">
        <v>2558</v>
      </c>
      <c r="AA141" s="2">
        <v>1</v>
      </c>
    </row>
    <row r="142" spans="1:27" ht="16.5" customHeight="1" x14ac:dyDescent="0.2">
      <c r="A142" s="2" t="s">
        <v>0</v>
      </c>
      <c r="B142" s="2" t="s">
        <v>1</v>
      </c>
      <c r="C142" s="3" t="s">
        <v>204</v>
      </c>
      <c r="D142" s="2" t="s">
        <v>205</v>
      </c>
      <c r="E142" s="2" t="s">
        <v>4</v>
      </c>
      <c r="F142" s="2" t="s">
        <v>138</v>
      </c>
      <c r="G142" s="4">
        <v>1</v>
      </c>
      <c r="H142" s="4" t="str">
        <f t="shared" si="12"/>
        <v xml:space="preserve">2 </v>
      </c>
      <c r="I142" s="4" t="str">
        <f t="shared" si="13"/>
        <v>1</v>
      </c>
      <c r="J142" s="4" t="str">
        <f t="shared" si="14"/>
        <v>2</v>
      </c>
      <c r="K142" s="4" t="str">
        <f t="shared" si="15"/>
        <v>3</v>
      </c>
      <c r="L142" s="4" t="s">
        <v>15</v>
      </c>
      <c r="M142" s="2" t="s">
        <v>132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1</v>
      </c>
      <c r="U142" s="2">
        <v>0</v>
      </c>
      <c r="V142" s="2">
        <v>0</v>
      </c>
      <c r="W142" s="2">
        <v>1</v>
      </c>
      <c r="X142" s="2">
        <v>2</v>
      </c>
      <c r="Y142" s="2">
        <v>0.11</v>
      </c>
      <c r="Z142" s="2">
        <v>2558</v>
      </c>
      <c r="AA142" s="2">
        <v>1</v>
      </c>
    </row>
    <row r="143" spans="1:27" ht="16.5" customHeight="1" x14ac:dyDescent="0.2">
      <c r="A143" s="2" t="s">
        <v>0</v>
      </c>
      <c r="B143" s="2" t="s">
        <v>1</v>
      </c>
      <c r="C143" s="3" t="s">
        <v>206</v>
      </c>
      <c r="D143" s="2" t="s">
        <v>207</v>
      </c>
      <c r="E143" s="2" t="s">
        <v>4</v>
      </c>
      <c r="F143" s="2" t="s">
        <v>138</v>
      </c>
      <c r="G143" s="4">
        <v>1</v>
      </c>
      <c r="H143" s="4" t="str">
        <f t="shared" si="12"/>
        <v xml:space="preserve">2 </v>
      </c>
      <c r="I143" s="4" t="str">
        <f t="shared" si="13"/>
        <v>2</v>
      </c>
      <c r="J143" s="4" t="str">
        <f t="shared" si="14"/>
        <v>0</v>
      </c>
      <c r="K143" s="4" t="str">
        <f t="shared" si="15"/>
        <v>4</v>
      </c>
      <c r="L143" s="4" t="s">
        <v>25</v>
      </c>
      <c r="M143" s="2" t="s">
        <v>8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1</v>
      </c>
      <c r="U143" s="2">
        <v>0</v>
      </c>
      <c r="V143" s="2">
        <v>0</v>
      </c>
      <c r="W143" s="2">
        <v>1</v>
      </c>
      <c r="X143" s="2">
        <v>2</v>
      </c>
      <c r="Y143" s="2">
        <v>0.11</v>
      </c>
      <c r="Z143" s="2">
        <v>2558</v>
      </c>
      <c r="AA143" s="2">
        <v>1</v>
      </c>
    </row>
    <row r="144" spans="1:27" ht="16.5" customHeight="1" x14ac:dyDescent="0.2">
      <c r="A144" s="2" t="s">
        <v>0</v>
      </c>
      <c r="B144" s="2" t="s">
        <v>1</v>
      </c>
      <c r="C144" s="3" t="s">
        <v>208</v>
      </c>
      <c r="D144" s="2" t="s">
        <v>209</v>
      </c>
      <c r="E144" s="2" t="s">
        <v>4</v>
      </c>
      <c r="F144" s="2" t="s">
        <v>138</v>
      </c>
      <c r="G144" s="4">
        <v>7</v>
      </c>
      <c r="H144" s="4" t="str">
        <f t="shared" si="12"/>
        <v xml:space="preserve">1 </v>
      </c>
      <c r="I144" s="4" t="str">
        <f t="shared" si="13"/>
        <v>0</v>
      </c>
      <c r="J144" s="4" t="str">
        <f t="shared" si="14"/>
        <v>2</v>
      </c>
      <c r="K144" s="4" t="str">
        <f t="shared" si="15"/>
        <v>1</v>
      </c>
      <c r="L144" s="4" t="s">
        <v>148</v>
      </c>
      <c r="M144" s="2" t="s">
        <v>156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7</v>
      </c>
      <c r="U144" s="2">
        <v>0</v>
      </c>
      <c r="V144" s="2">
        <v>0</v>
      </c>
      <c r="W144" s="2">
        <v>7</v>
      </c>
      <c r="X144" s="2">
        <v>7</v>
      </c>
      <c r="Y144" s="2">
        <v>0.39</v>
      </c>
      <c r="Z144" s="2">
        <v>2558</v>
      </c>
      <c r="AA144" s="2">
        <v>1</v>
      </c>
    </row>
    <row r="145" spans="1:27" ht="16.5" customHeight="1" x14ac:dyDescent="0.2">
      <c r="A145" s="2" t="s">
        <v>0</v>
      </c>
      <c r="B145" s="2" t="s">
        <v>1</v>
      </c>
      <c r="C145" s="3" t="s">
        <v>208</v>
      </c>
      <c r="D145" s="2" t="s">
        <v>209</v>
      </c>
      <c r="E145" s="2" t="s">
        <v>4</v>
      </c>
      <c r="F145" s="2" t="s">
        <v>138</v>
      </c>
      <c r="G145" s="4">
        <v>2</v>
      </c>
      <c r="H145" s="4" t="str">
        <f t="shared" si="12"/>
        <v xml:space="preserve">1 </v>
      </c>
      <c r="I145" s="4" t="str">
        <f t="shared" si="13"/>
        <v>0</v>
      </c>
      <c r="J145" s="4" t="str">
        <f t="shared" si="14"/>
        <v>2</v>
      </c>
      <c r="K145" s="4" t="str">
        <f t="shared" si="15"/>
        <v>1</v>
      </c>
      <c r="L145" s="4" t="s">
        <v>148</v>
      </c>
      <c r="M145" s="2" t="s">
        <v>153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3</v>
      </c>
      <c r="U145" s="2">
        <v>0</v>
      </c>
      <c r="V145" s="2">
        <v>0</v>
      </c>
      <c r="W145" s="2">
        <v>3</v>
      </c>
      <c r="X145" s="2">
        <v>3</v>
      </c>
      <c r="Y145" s="2">
        <v>0.17</v>
      </c>
      <c r="Z145" s="2">
        <v>2558</v>
      </c>
      <c r="AA145" s="2">
        <v>1</v>
      </c>
    </row>
    <row r="146" spans="1:27" ht="16.5" customHeight="1" x14ac:dyDescent="0.2">
      <c r="A146" s="2" t="s">
        <v>0</v>
      </c>
      <c r="B146" s="2" t="s">
        <v>1</v>
      </c>
      <c r="C146" s="3" t="s">
        <v>208</v>
      </c>
      <c r="D146" s="2" t="s">
        <v>209</v>
      </c>
      <c r="E146" s="2" t="s">
        <v>4</v>
      </c>
      <c r="F146" s="2" t="s">
        <v>138</v>
      </c>
      <c r="G146" s="4">
        <v>1</v>
      </c>
      <c r="H146" s="4" t="str">
        <f t="shared" si="12"/>
        <v xml:space="preserve">1 </v>
      </c>
      <c r="I146" s="4" t="str">
        <f t="shared" si="13"/>
        <v>0</v>
      </c>
      <c r="J146" s="4" t="str">
        <f t="shared" si="14"/>
        <v>2</v>
      </c>
      <c r="K146" s="4" t="str">
        <f t="shared" si="15"/>
        <v>1</v>
      </c>
      <c r="L146" s="4" t="s">
        <v>148</v>
      </c>
      <c r="M146" s="2" t="s">
        <v>155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5</v>
      </c>
      <c r="U146" s="2">
        <v>0</v>
      </c>
      <c r="V146" s="2">
        <v>0</v>
      </c>
      <c r="W146" s="2">
        <v>5</v>
      </c>
      <c r="X146" s="2">
        <v>5</v>
      </c>
      <c r="Y146" s="2">
        <v>0.28000000000000003</v>
      </c>
      <c r="Z146" s="2">
        <v>2558</v>
      </c>
      <c r="AA146" s="2">
        <v>1</v>
      </c>
    </row>
    <row r="147" spans="1:27" ht="16.5" customHeight="1" x14ac:dyDescent="0.2">
      <c r="A147" s="2" t="s">
        <v>0</v>
      </c>
      <c r="B147" s="2" t="s">
        <v>1</v>
      </c>
      <c r="C147" s="3" t="s">
        <v>208</v>
      </c>
      <c r="D147" s="2" t="s">
        <v>209</v>
      </c>
      <c r="E147" s="2" t="s">
        <v>4</v>
      </c>
      <c r="F147" s="2" t="s">
        <v>138</v>
      </c>
      <c r="G147" s="4">
        <v>3</v>
      </c>
      <c r="H147" s="4" t="str">
        <f t="shared" si="12"/>
        <v xml:space="preserve">1 </v>
      </c>
      <c r="I147" s="4" t="str">
        <f t="shared" si="13"/>
        <v>0</v>
      </c>
      <c r="J147" s="4" t="str">
        <f t="shared" si="14"/>
        <v>2</v>
      </c>
      <c r="K147" s="4" t="str">
        <f t="shared" si="15"/>
        <v>1</v>
      </c>
      <c r="L147" s="4" t="s">
        <v>148</v>
      </c>
      <c r="M147" s="2" t="s">
        <v>152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14</v>
      </c>
      <c r="U147" s="2">
        <v>0</v>
      </c>
      <c r="V147" s="2">
        <v>0</v>
      </c>
      <c r="W147" s="2">
        <v>14</v>
      </c>
      <c r="X147" s="2">
        <v>14</v>
      </c>
      <c r="Y147" s="2">
        <v>0.78</v>
      </c>
      <c r="Z147" s="2">
        <v>2558</v>
      </c>
      <c r="AA147" s="2">
        <v>1</v>
      </c>
    </row>
    <row r="148" spans="1:27" ht="16.5" customHeight="1" x14ac:dyDescent="0.2">
      <c r="A148" s="2" t="s">
        <v>0</v>
      </c>
      <c r="B148" s="2" t="s">
        <v>1</v>
      </c>
      <c r="C148" s="3" t="s">
        <v>208</v>
      </c>
      <c r="D148" s="2" t="s">
        <v>209</v>
      </c>
      <c r="E148" s="2" t="s">
        <v>4</v>
      </c>
      <c r="F148" s="2" t="s">
        <v>138</v>
      </c>
      <c r="G148" s="4">
        <v>6</v>
      </c>
      <c r="H148" s="4" t="str">
        <f t="shared" si="12"/>
        <v xml:space="preserve">1 </v>
      </c>
      <c r="I148" s="4" t="str">
        <f t="shared" si="13"/>
        <v>0</v>
      </c>
      <c r="J148" s="4" t="str">
        <f t="shared" si="14"/>
        <v>2</v>
      </c>
      <c r="K148" s="4" t="str">
        <f t="shared" si="15"/>
        <v>1</v>
      </c>
      <c r="L148" s="4" t="s">
        <v>148</v>
      </c>
      <c r="M148" s="2" t="s">
        <v>135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2</v>
      </c>
      <c r="U148" s="2">
        <v>0</v>
      </c>
      <c r="V148" s="2">
        <v>0</v>
      </c>
      <c r="W148" s="2">
        <v>2</v>
      </c>
      <c r="X148" s="2">
        <v>2</v>
      </c>
      <c r="Y148" s="2">
        <v>0.11</v>
      </c>
      <c r="Z148" s="2">
        <v>2558</v>
      </c>
      <c r="AA148" s="2">
        <v>1</v>
      </c>
    </row>
    <row r="149" spans="1:27" ht="16.5" customHeight="1" x14ac:dyDescent="0.2">
      <c r="A149" s="2" t="s">
        <v>0</v>
      </c>
      <c r="B149" s="2" t="s">
        <v>1</v>
      </c>
      <c r="C149" s="3" t="s">
        <v>208</v>
      </c>
      <c r="D149" s="2" t="s">
        <v>209</v>
      </c>
      <c r="E149" s="2" t="s">
        <v>4</v>
      </c>
      <c r="F149" s="2" t="s">
        <v>138</v>
      </c>
      <c r="G149" s="4">
        <v>4</v>
      </c>
      <c r="H149" s="4" t="str">
        <f t="shared" si="12"/>
        <v xml:space="preserve">1 </v>
      </c>
      <c r="I149" s="4" t="str">
        <f t="shared" si="13"/>
        <v>0</v>
      </c>
      <c r="J149" s="4" t="str">
        <f t="shared" si="14"/>
        <v>2</v>
      </c>
      <c r="K149" s="4" t="str">
        <f t="shared" si="15"/>
        <v>1</v>
      </c>
      <c r="L149" s="4" t="s">
        <v>148</v>
      </c>
      <c r="M149" s="2" t="s">
        <v>145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3</v>
      </c>
      <c r="U149" s="2">
        <v>0</v>
      </c>
      <c r="V149" s="2">
        <v>0</v>
      </c>
      <c r="W149" s="2">
        <v>3</v>
      </c>
      <c r="X149" s="2">
        <v>3</v>
      </c>
      <c r="Y149" s="2">
        <v>0.17</v>
      </c>
      <c r="Z149" s="2">
        <v>2558</v>
      </c>
      <c r="AA149" s="2">
        <v>1</v>
      </c>
    </row>
    <row r="150" spans="1:27" ht="16.5" customHeight="1" x14ac:dyDescent="0.2">
      <c r="A150" s="2" t="s">
        <v>0</v>
      </c>
      <c r="B150" s="2" t="s">
        <v>1</v>
      </c>
      <c r="C150" s="3" t="s">
        <v>208</v>
      </c>
      <c r="D150" s="2" t="s">
        <v>209</v>
      </c>
      <c r="E150" s="2" t="s">
        <v>4</v>
      </c>
      <c r="F150" s="2" t="s">
        <v>138</v>
      </c>
      <c r="G150" s="4">
        <v>5</v>
      </c>
      <c r="H150" s="4" t="str">
        <f t="shared" si="12"/>
        <v xml:space="preserve">1 </v>
      </c>
      <c r="I150" s="4" t="str">
        <f t="shared" si="13"/>
        <v>0</v>
      </c>
      <c r="J150" s="4" t="str">
        <f t="shared" si="14"/>
        <v>2</v>
      </c>
      <c r="K150" s="4" t="str">
        <f t="shared" si="15"/>
        <v>1</v>
      </c>
      <c r="L150" s="4" t="s">
        <v>148</v>
      </c>
      <c r="M150" s="2" t="s">
        <v>159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7</v>
      </c>
      <c r="U150" s="2">
        <v>0</v>
      </c>
      <c r="V150" s="2">
        <v>0</v>
      </c>
      <c r="W150" s="2">
        <v>7</v>
      </c>
      <c r="X150" s="2">
        <v>7</v>
      </c>
      <c r="Y150" s="2">
        <v>0.39</v>
      </c>
      <c r="Z150" s="2">
        <v>2558</v>
      </c>
      <c r="AA150" s="2">
        <v>1</v>
      </c>
    </row>
    <row r="151" spans="1:27" ht="16.5" customHeight="1" x14ac:dyDescent="0.2">
      <c r="A151" s="2" t="s">
        <v>0</v>
      </c>
      <c r="B151" s="2" t="s">
        <v>1</v>
      </c>
      <c r="C151" s="3" t="s">
        <v>210</v>
      </c>
      <c r="D151" s="2" t="s">
        <v>211</v>
      </c>
      <c r="E151" s="2" t="s">
        <v>4</v>
      </c>
      <c r="F151" s="2" t="s">
        <v>138</v>
      </c>
      <c r="G151" s="4">
        <v>1</v>
      </c>
      <c r="H151" s="4" t="str">
        <f t="shared" si="12"/>
        <v xml:space="preserve">2 </v>
      </c>
      <c r="I151" s="4" t="str">
        <f t="shared" si="13"/>
        <v>1</v>
      </c>
      <c r="J151" s="4" t="str">
        <f t="shared" si="14"/>
        <v>2</v>
      </c>
      <c r="K151" s="4" t="str">
        <f t="shared" si="15"/>
        <v>3</v>
      </c>
      <c r="L151" s="4" t="s">
        <v>15</v>
      </c>
      <c r="M151" s="2" t="s">
        <v>212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22</v>
      </c>
      <c r="U151" s="2">
        <v>0</v>
      </c>
      <c r="V151" s="2">
        <v>0</v>
      </c>
      <c r="W151" s="2">
        <v>22</v>
      </c>
      <c r="X151" s="2">
        <v>44</v>
      </c>
      <c r="Y151" s="2">
        <v>2.44</v>
      </c>
      <c r="Z151" s="2">
        <v>2558</v>
      </c>
      <c r="AA151" s="2">
        <v>1</v>
      </c>
    </row>
    <row r="152" spans="1:27" ht="16.5" customHeight="1" x14ac:dyDescent="0.2">
      <c r="A152" s="2" t="s">
        <v>0</v>
      </c>
      <c r="B152" s="2" t="s">
        <v>1</v>
      </c>
      <c r="C152" s="3" t="s">
        <v>213</v>
      </c>
      <c r="D152" s="2" t="s">
        <v>214</v>
      </c>
      <c r="E152" s="2" t="s">
        <v>4</v>
      </c>
      <c r="F152" s="2" t="s">
        <v>138</v>
      </c>
      <c r="G152" s="4">
        <v>1</v>
      </c>
      <c r="H152" s="4" t="str">
        <f t="shared" si="12"/>
        <v xml:space="preserve">2 </v>
      </c>
      <c r="I152" s="4" t="str">
        <f t="shared" si="13"/>
        <v>2</v>
      </c>
      <c r="J152" s="4" t="str">
        <f t="shared" si="14"/>
        <v>0</v>
      </c>
      <c r="K152" s="4" t="str">
        <f t="shared" si="15"/>
        <v>4</v>
      </c>
      <c r="L152" s="4" t="s">
        <v>25</v>
      </c>
      <c r="M152" s="2" t="s">
        <v>152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4</v>
      </c>
      <c r="U152" s="2">
        <v>0</v>
      </c>
      <c r="V152" s="2">
        <v>0</v>
      </c>
      <c r="W152" s="2">
        <v>4</v>
      </c>
      <c r="X152" s="2">
        <v>8</v>
      </c>
      <c r="Y152" s="2">
        <v>0.44</v>
      </c>
      <c r="Z152" s="2">
        <v>2558</v>
      </c>
      <c r="AA152" s="2">
        <v>1</v>
      </c>
    </row>
    <row r="153" spans="1:27" ht="16.5" customHeight="1" x14ac:dyDescent="0.2">
      <c r="A153" s="2" t="s">
        <v>0</v>
      </c>
      <c r="B153" s="2" t="s">
        <v>1</v>
      </c>
      <c r="C153" s="3" t="s">
        <v>215</v>
      </c>
      <c r="D153" s="2" t="s">
        <v>216</v>
      </c>
      <c r="E153" s="2" t="s">
        <v>4</v>
      </c>
      <c r="F153" s="2" t="s">
        <v>138</v>
      </c>
      <c r="G153" s="4">
        <v>1</v>
      </c>
      <c r="H153" s="4" t="str">
        <f t="shared" si="12"/>
        <v xml:space="preserve">2 </v>
      </c>
      <c r="I153" s="4" t="str">
        <f t="shared" si="13"/>
        <v>2</v>
      </c>
      <c r="J153" s="4" t="str">
        <f t="shared" si="14"/>
        <v>0</v>
      </c>
      <c r="K153" s="4" t="str">
        <f t="shared" si="15"/>
        <v>4</v>
      </c>
      <c r="L153" s="4" t="s">
        <v>25</v>
      </c>
      <c r="M153" s="2" t="s">
        <v>194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29</v>
      </c>
      <c r="U153" s="2">
        <v>0</v>
      </c>
      <c r="V153" s="2">
        <v>0</v>
      </c>
      <c r="W153" s="2">
        <v>29</v>
      </c>
      <c r="X153" s="2">
        <v>58</v>
      </c>
      <c r="Y153" s="2">
        <v>3.22</v>
      </c>
      <c r="Z153" s="2">
        <v>2558</v>
      </c>
      <c r="AA153" s="2">
        <v>1</v>
      </c>
    </row>
    <row r="154" spans="1:27" ht="16.5" customHeight="1" x14ac:dyDescent="0.2">
      <c r="A154" s="2" t="s">
        <v>0</v>
      </c>
      <c r="B154" s="2" t="s">
        <v>1</v>
      </c>
      <c r="C154" s="3" t="s">
        <v>215</v>
      </c>
      <c r="D154" s="2" t="s">
        <v>196</v>
      </c>
      <c r="E154" s="2" t="s">
        <v>4</v>
      </c>
      <c r="F154" s="2" t="s">
        <v>138</v>
      </c>
      <c r="G154" s="4">
        <v>1</v>
      </c>
      <c r="H154" s="4" t="str">
        <f t="shared" si="12"/>
        <v xml:space="preserve">2 </v>
      </c>
      <c r="I154" s="4" t="str">
        <f t="shared" si="13"/>
        <v>1</v>
      </c>
      <c r="J154" s="4" t="str">
        <f t="shared" si="14"/>
        <v>2</v>
      </c>
      <c r="K154" s="4" t="str">
        <f t="shared" si="15"/>
        <v>3</v>
      </c>
      <c r="L154" s="4" t="s">
        <v>15</v>
      </c>
      <c r="M154" s="2" t="s">
        <v>153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1</v>
      </c>
      <c r="U154" s="2">
        <v>0</v>
      </c>
      <c r="V154" s="2">
        <v>0</v>
      </c>
      <c r="W154" s="2">
        <v>1</v>
      </c>
      <c r="X154" s="2">
        <v>2</v>
      </c>
      <c r="Y154" s="2">
        <v>0.11</v>
      </c>
      <c r="Z154" s="2">
        <v>2558</v>
      </c>
      <c r="AA154" s="2">
        <v>1</v>
      </c>
    </row>
    <row r="155" spans="1:27" ht="16.5" customHeight="1" x14ac:dyDescent="0.2">
      <c r="A155" s="2" t="s">
        <v>0</v>
      </c>
      <c r="B155" s="2" t="s">
        <v>1</v>
      </c>
      <c r="C155" s="3" t="s">
        <v>217</v>
      </c>
      <c r="D155" s="2" t="s">
        <v>218</v>
      </c>
      <c r="E155" s="2" t="s">
        <v>4</v>
      </c>
      <c r="F155" s="2" t="s">
        <v>138</v>
      </c>
      <c r="G155" s="4">
        <v>1</v>
      </c>
      <c r="H155" s="4" t="str">
        <f t="shared" si="12"/>
        <v xml:space="preserve">1 </v>
      </c>
      <c r="I155" s="4" t="str">
        <f t="shared" si="13"/>
        <v>1</v>
      </c>
      <c r="J155" s="4" t="str">
        <f t="shared" si="14"/>
        <v>1</v>
      </c>
      <c r="K155" s="4" t="str">
        <f t="shared" si="15"/>
        <v>1</v>
      </c>
      <c r="L155" s="4" t="s">
        <v>174</v>
      </c>
      <c r="M155" s="2" t="s">
        <v>145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2</v>
      </c>
      <c r="U155" s="2">
        <v>0</v>
      </c>
      <c r="V155" s="2">
        <v>0</v>
      </c>
      <c r="W155" s="2">
        <v>2</v>
      </c>
      <c r="X155" s="2">
        <v>2</v>
      </c>
      <c r="Y155" s="2">
        <v>0.11</v>
      </c>
      <c r="Z155" s="2">
        <v>2558</v>
      </c>
      <c r="AA155" s="2">
        <v>1</v>
      </c>
    </row>
    <row r="156" spans="1:27" ht="16.5" customHeight="1" x14ac:dyDescent="0.2">
      <c r="A156" s="2" t="s">
        <v>0</v>
      </c>
      <c r="B156" s="2" t="s">
        <v>1</v>
      </c>
      <c r="C156" s="3" t="s">
        <v>219</v>
      </c>
      <c r="D156" s="2" t="s">
        <v>220</v>
      </c>
      <c r="E156" s="2" t="s">
        <v>4</v>
      </c>
      <c r="F156" s="2" t="s">
        <v>138</v>
      </c>
      <c r="G156" s="4">
        <v>9</v>
      </c>
      <c r="H156" s="4" t="str">
        <f t="shared" si="12"/>
        <v xml:space="preserve">2 </v>
      </c>
      <c r="I156" s="4" t="str">
        <f t="shared" si="13"/>
        <v>1</v>
      </c>
      <c r="J156" s="4" t="str">
        <f t="shared" si="14"/>
        <v>2</v>
      </c>
      <c r="K156" s="4" t="str">
        <f t="shared" si="15"/>
        <v>3</v>
      </c>
      <c r="L156" s="4" t="s">
        <v>15</v>
      </c>
      <c r="M156" s="2" t="s">
        <v>149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4</v>
      </c>
      <c r="U156" s="2">
        <v>0</v>
      </c>
      <c r="V156" s="2">
        <v>0</v>
      </c>
      <c r="W156" s="2">
        <v>4</v>
      </c>
      <c r="X156" s="2">
        <v>8</v>
      </c>
      <c r="Y156" s="2">
        <v>0.44</v>
      </c>
      <c r="Z156" s="2">
        <v>2558</v>
      </c>
      <c r="AA156" s="2">
        <v>1</v>
      </c>
    </row>
    <row r="157" spans="1:27" ht="16.5" customHeight="1" x14ac:dyDescent="0.2">
      <c r="A157" s="2" t="s">
        <v>0</v>
      </c>
      <c r="B157" s="2" t="s">
        <v>1</v>
      </c>
      <c r="C157" s="3" t="s">
        <v>219</v>
      </c>
      <c r="D157" s="2" t="s">
        <v>220</v>
      </c>
      <c r="E157" s="2" t="s">
        <v>4</v>
      </c>
      <c r="F157" s="2" t="s">
        <v>138</v>
      </c>
      <c r="G157" s="4">
        <v>7</v>
      </c>
      <c r="H157" s="4" t="str">
        <f t="shared" si="12"/>
        <v xml:space="preserve">2 </v>
      </c>
      <c r="I157" s="4" t="str">
        <f t="shared" si="13"/>
        <v>1</v>
      </c>
      <c r="J157" s="4" t="str">
        <f t="shared" si="14"/>
        <v>2</v>
      </c>
      <c r="K157" s="4" t="str">
        <f t="shared" si="15"/>
        <v>3</v>
      </c>
      <c r="L157" s="4" t="s">
        <v>15</v>
      </c>
      <c r="M157" s="2" t="s">
        <v>7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3</v>
      </c>
      <c r="U157" s="2">
        <v>0</v>
      </c>
      <c r="V157" s="2">
        <v>0</v>
      </c>
      <c r="W157" s="2">
        <v>3</v>
      </c>
      <c r="X157" s="2">
        <v>6</v>
      </c>
      <c r="Y157" s="2">
        <v>0.33</v>
      </c>
      <c r="Z157" s="2">
        <v>2558</v>
      </c>
      <c r="AA157" s="2">
        <v>1</v>
      </c>
    </row>
    <row r="158" spans="1:27" ht="16.5" customHeight="1" x14ac:dyDescent="0.2">
      <c r="A158" s="2" t="s">
        <v>0</v>
      </c>
      <c r="B158" s="2" t="s">
        <v>1</v>
      </c>
      <c r="C158" s="3" t="s">
        <v>219</v>
      </c>
      <c r="D158" s="2" t="s">
        <v>220</v>
      </c>
      <c r="E158" s="2" t="s">
        <v>4</v>
      </c>
      <c r="F158" s="2" t="s">
        <v>138</v>
      </c>
      <c r="G158" s="4">
        <v>5</v>
      </c>
      <c r="H158" s="4" t="str">
        <f t="shared" si="12"/>
        <v xml:space="preserve">2 </v>
      </c>
      <c r="I158" s="4" t="str">
        <f t="shared" si="13"/>
        <v>1</v>
      </c>
      <c r="J158" s="4" t="str">
        <f t="shared" si="14"/>
        <v>2</v>
      </c>
      <c r="K158" s="4" t="str">
        <f t="shared" si="15"/>
        <v>3</v>
      </c>
      <c r="L158" s="4" t="s">
        <v>15</v>
      </c>
      <c r="M158" s="2" t="s">
        <v>152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10</v>
      </c>
      <c r="U158" s="2">
        <v>0</v>
      </c>
      <c r="V158" s="2">
        <v>0</v>
      </c>
      <c r="W158" s="2">
        <v>10</v>
      </c>
      <c r="X158" s="2">
        <v>20</v>
      </c>
      <c r="Y158" s="2">
        <v>1.1100000000000001</v>
      </c>
      <c r="Z158" s="2">
        <v>2558</v>
      </c>
      <c r="AA158" s="2">
        <v>1</v>
      </c>
    </row>
    <row r="159" spans="1:27" ht="16.5" customHeight="1" x14ac:dyDescent="0.2">
      <c r="A159" s="2" t="s">
        <v>0</v>
      </c>
      <c r="B159" s="2" t="s">
        <v>1</v>
      </c>
      <c r="C159" s="3" t="s">
        <v>219</v>
      </c>
      <c r="D159" s="2" t="s">
        <v>220</v>
      </c>
      <c r="E159" s="2" t="s">
        <v>4</v>
      </c>
      <c r="F159" s="2" t="s">
        <v>138</v>
      </c>
      <c r="G159" s="4">
        <v>1</v>
      </c>
      <c r="H159" s="4" t="str">
        <f t="shared" si="12"/>
        <v xml:space="preserve">2 </v>
      </c>
      <c r="I159" s="4" t="str">
        <f t="shared" si="13"/>
        <v>1</v>
      </c>
      <c r="J159" s="4" t="str">
        <f t="shared" si="14"/>
        <v>2</v>
      </c>
      <c r="K159" s="4" t="str">
        <f t="shared" si="15"/>
        <v>3</v>
      </c>
      <c r="L159" s="4" t="s">
        <v>15</v>
      </c>
      <c r="M159" s="2" t="s">
        <v>142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1</v>
      </c>
      <c r="U159" s="2">
        <v>0</v>
      </c>
      <c r="V159" s="2">
        <v>0</v>
      </c>
      <c r="W159" s="2">
        <v>1</v>
      </c>
      <c r="X159" s="2">
        <v>2</v>
      </c>
      <c r="Y159" s="2">
        <v>0.11</v>
      </c>
      <c r="Z159" s="2">
        <v>2558</v>
      </c>
      <c r="AA159" s="2">
        <v>1</v>
      </c>
    </row>
    <row r="160" spans="1:27" ht="16.5" customHeight="1" x14ac:dyDescent="0.2">
      <c r="A160" s="2" t="s">
        <v>0</v>
      </c>
      <c r="B160" s="2" t="s">
        <v>1</v>
      </c>
      <c r="C160" s="3" t="s">
        <v>219</v>
      </c>
      <c r="D160" s="2" t="s">
        <v>220</v>
      </c>
      <c r="E160" s="2" t="s">
        <v>4</v>
      </c>
      <c r="F160" s="2" t="s">
        <v>138</v>
      </c>
      <c r="G160" s="4">
        <v>4</v>
      </c>
      <c r="H160" s="4" t="str">
        <f t="shared" si="12"/>
        <v xml:space="preserve">2 </v>
      </c>
      <c r="I160" s="4" t="str">
        <f t="shared" si="13"/>
        <v>1</v>
      </c>
      <c r="J160" s="4" t="str">
        <f t="shared" si="14"/>
        <v>2</v>
      </c>
      <c r="K160" s="4" t="str">
        <f t="shared" si="15"/>
        <v>3</v>
      </c>
      <c r="L160" s="4" t="s">
        <v>15</v>
      </c>
      <c r="M160" s="2" t="s">
        <v>154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2</v>
      </c>
      <c r="U160" s="2">
        <v>0</v>
      </c>
      <c r="V160" s="2">
        <v>0</v>
      </c>
      <c r="W160" s="2">
        <v>2</v>
      </c>
      <c r="X160" s="2">
        <v>4</v>
      </c>
      <c r="Y160" s="2">
        <v>0.22</v>
      </c>
      <c r="Z160" s="2">
        <v>2558</v>
      </c>
      <c r="AA160" s="2">
        <v>1</v>
      </c>
    </row>
    <row r="161" spans="1:27" ht="16.5" customHeight="1" x14ac:dyDescent="0.2">
      <c r="A161" s="2" t="s">
        <v>0</v>
      </c>
      <c r="B161" s="2" t="s">
        <v>1</v>
      </c>
      <c r="C161" s="3" t="s">
        <v>219</v>
      </c>
      <c r="D161" s="2" t="s">
        <v>220</v>
      </c>
      <c r="E161" s="2" t="s">
        <v>4</v>
      </c>
      <c r="F161" s="2" t="s">
        <v>138</v>
      </c>
      <c r="G161" s="4">
        <v>6</v>
      </c>
      <c r="H161" s="4" t="str">
        <f t="shared" si="12"/>
        <v xml:space="preserve">2 </v>
      </c>
      <c r="I161" s="4" t="str">
        <f t="shared" si="13"/>
        <v>1</v>
      </c>
      <c r="J161" s="4" t="str">
        <f t="shared" si="14"/>
        <v>2</v>
      </c>
      <c r="K161" s="4" t="str">
        <f t="shared" si="15"/>
        <v>3</v>
      </c>
      <c r="L161" s="4" t="s">
        <v>15</v>
      </c>
      <c r="M161" s="2" t="s">
        <v>155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3</v>
      </c>
      <c r="U161" s="2">
        <v>0</v>
      </c>
      <c r="V161" s="2">
        <v>0</v>
      </c>
      <c r="W161" s="2">
        <v>3</v>
      </c>
      <c r="X161" s="2">
        <v>6</v>
      </c>
      <c r="Y161" s="2">
        <v>0.33</v>
      </c>
      <c r="Z161" s="2">
        <v>2558</v>
      </c>
      <c r="AA161" s="2">
        <v>1</v>
      </c>
    </row>
    <row r="162" spans="1:27" ht="16.5" customHeight="1" x14ac:dyDescent="0.2">
      <c r="A162" s="2" t="s">
        <v>0</v>
      </c>
      <c r="B162" s="2" t="s">
        <v>1</v>
      </c>
      <c r="C162" s="3" t="s">
        <v>219</v>
      </c>
      <c r="D162" s="2" t="s">
        <v>220</v>
      </c>
      <c r="E162" s="2" t="s">
        <v>4</v>
      </c>
      <c r="F162" s="2" t="s">
        <v>138</v>
      </c>
      <c r="G162" s="4">
        <v>8</v>
      </c>
      <c r="H162" s="4" t="str">
        <f t="shared" si="12"/>
        <v xml:space="preserve">2 </v>
      </c>
      <c r="I162" s="4" t="str">
        <f t="shared" si="13"/>
        <v>1</v>
      </c>
      <c r="J162" s="4" t="str">
        <f t="shared" si="14"/>
        <v>2</v>
      </c>
      <c r="K162" s="4" t="str">
        <f t="shared" si="15"/>
        <v>3</v>
      </c>
      <c r="L162" s="4" t="s">
        <v>15</v>
      </c>
      <c r="M162" s="2" t="s">
        <v>156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6</v>
      </c>
      <c r="U162" s="2">
        <v>0</v>
      </c>
      <c r="V162" s="2">
        <v>0</v>
      </c>
      <c r="W162" s="2">
        <v>6</v>
      </c>
      <c r="X162" s="2">
        <v>12</v>
      </c>
      <c r="Y162" s="2">
        <v>0.67</v>
      </c>
      <c r="Z162" s="2">
        <v>2558</v>
      </c>
      <c r="AA162" s="2">
        <v>1</v>
      </c>
    </row>
    <row r="163" spans="1:27" ht="16.5" customHeight="1" x14ac:dyDescent="0.2">
      <c r="A163" s="2" t="s">
        <v>0</v>
      </c>
      <c r="B163" s="2" t="s">
        <v>1</v>
      </c>
      <c r="C163" s="3" t="s">
        <v>221</v>
      </c>
      <c r="D163" s="2" t="s">
        <v>214</v>
      </c>
      <c r="E163" s="2" t="s">
        <v>4</v>
      </c>
      <c r="F163" s="2" t="s">
        <v>138</v>
      </c>
      <c r="G163" s="4">
        <v>1</v>
      </c>
      <c r="H163" s="4" t="str">
        <f t="shared" si="12"/>
        <v xml:space="preserve">2 </v>
      </c>
      <c r="I163" s="4" t="str">
        <f t="shared" si="13"/>
        <v>2</v>
      </c>
      <c r="J163" s="4" t="str">
        <f t="shared" si="14"/>
        <v>0</v>
      </c>
      <c r="K163" s="4" t="str">
        <f t="shared" si="15"/>
        <v>4</v>
      </c>
      <c r="L163" s="4" t="s">
        <v>25</v>
      </c>
      <c r="M163" s="2" t="s">
        <v>152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2</v>
      </c>
      <c r="U163" s="2">
        <v>0</v>
      </c>
      <c r="V163" s="2">
        <v>0</v>
      </c>
      <c r="W163" s="2">
        <v>2</v>
      </c>
      <c r="X163" s="2">
        <v>4</v>
      </c>
      <c r="Y163" s="2">
        <v>0.22</v>
      </c>
      <c r="Z163" s="2">
        <v>2558</v>
      </c>
      <c r="AA163" s="2">
        <v>1</v>
      </c>
    </row>
    <row r="164" spans="1:27" ht="16.5" customHeight="1" x14ac:dyDescent="0.2">
      <c r="A164" s="2" t="s">
        <v>0</v>
      </c>
      <c r="B164" s="2" t="s">
        <v>1</v>
      </c>
      <c r="C164" s="3" t="s">
        <v>222</v>
      </c>
      <c r="D164" s="2" t="s">
        <v>223</v>
      </c>
      <c r="E164" s="2" t="s">
        <v>4</v>
      </c>
      <c r="F164" s="2" t="s">
        <v>138</v>
      </c>
      <c r="G164" s="4">
        <v>1</v>
      </c>
      <c r="H164" s="4" t="str">
        <f t="shared" si="12"/>
        <v xml:space="preserve">2 </v>
      </c>
      <c r="I164" s="4" t="str">
        <f t="shared" si="13"/>
        <v>2</v>
      </c>
      <c r="J164" s="4" t="str">
        <f t="shared" si="14"/>
        <v>0</v>
      </c>
      <c r="K164" s="4" t="str">
        <f t="shared" si="15"/>
        <v>4</v>
      </c>
      <c r="L164" s="4" t="s">
        <v>25</v>
      </c>
      <c r="M164" s="2" t="s">
        <v>153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29</v>
      </c>
      <c r="U164" s="2">
        <v>0</v>
      </c>
      <c r="V164" s="2">
        <v>0</v>
      </c>
      <c r="W164" s="2">
        <v>29</v>
      </c>
      <c r="X164" s="2">
        <v>58</v>
      </c>
      <c r="Y164" s="2">
        <v>3.22</v>
      </c>
      <c r="Z164" s="2">
        <v>2558</v>
      </c>
      <c r="AA164" s="2">
        <v>1</v>
      </c>
    </row>
    <row r="165" spans="1:27" ht="16.5" customHeight="1" x14ac:dyDescent="0.2">
      <c r="A165" s="2" t="s">
        <v>0</v>
      </c>
      <c r="B165" s="2" t="s">
        <v>1</v>
      </c>
      <c r="C165" s="3" t="s">
        <v>224</v>
      </c>
      <c r="D165" s="2" t="s">
        <v>225</v>
      </c>
      <c r="E165" s="2" t="s">
        <v>4</v>
      </c>
      <c r="F165" s="2" t="s">
        <v>138</v>
      </c>
      <c r="G165" s="4">
        <v>1</v>
      </c>
      <c r="H165" s="4" t="str">
        <f t="shared" si="12"/>
        <v xml:space="preserve">2 </v>
      </c>
      <c r="I165" s="4" t="str">
        <f t="shared" si="13"/>
        <v>2</v>
      </c>
      <c r="J165" s="4" t="str">
        <f t="shared" si="14"/>
        <v>0</v>
      </c>
      <c r="K165" s="4" t="str">
        <f t="shared" si="15"/>
        <v>4</v>
      </c>
      <c r="L165" s="4" t="s">
        <v>25</v>
      </c>
      <c r="M165" s="2" t="s">
        <v>132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28</v>
      </c>
      <c r="U165" s="2">
        <v>0</v>
      </c>
      <c r="V165" s="2">
        <v>0</v>
      </c>
      <c r="W165" s="2">
        <v>28</v>
      </c>
      <c r="X165" s="2">
        <v>56</v>
      </c>
      <c r="Y165" s="2">
        <v>3.11</v>
      </c>
      <c r="Z165" s="2">
        <v>2558</v>
      </c>
      <c r="AA165" s="2">
        <v>1</v>
      </c>
    </row>
    <row r="166" spans="1:27" ht="16.5" customHeight="1" x14ac:dyDescent="0.2">
      <c r="A166" s="2" t="s">
        <v>0</v>
      </c>
      <c r="B166" s="2" t="s">
        <v>1</v>
      </c>
      <c r="C166" s="3" t="s">
        <v>226</v>
      </c>
      <c r="D166" s="2" t="s">
        <v>227</v>
      </c>
      <c r="E166" s="2" t="s">
        <v>4</v>
      </c>
      <c r="F166" s="2" t="s">
        <v>138</v>
      </c>
      <c r="G166" s="4">
        <v>1</v>
      </c>
      <c r="H166" s="4" t="str">
        <f t="shared" si="12"/>
        <v xml:space="preserve">2 </v>
      </c>
      <c r="I166" s="4" t="str">
        <f t="shared" si="13"/>
        <v>2</v>
      </c>
      <c r="J166" s="4" t="str">
        <f t="shared" si="14"/>
        <v>0</v>
      </c>
      <c r="K166" s="4" t="str">
        <f t="shared" si="15"/>
        <v>4</v>
      </c>
      <c r="L166" s="4" t="s">
        <v>25</v>
      </c>
      <c r="M166" s="2" t="s">
        <v>194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29</v>
      </c>
      <c r="U166" s="2">
        <v>0</v>
      </c>
      <c r="V166" s="2">
        <v>0</v>
      </c>
      <c r="W166" s="2">
        <v>29</v>
      </c>
      <c r="X166" s="2">
        <v>58</v>
      </c>
      <c r="Y166" s="2">
        <v>3.22</v>
      </c>
      <c r="Z166" s="2">
        <v>2558</v>
      </c>
      <c r="AA166" s="2">
        <v>1</v>
      </c>
    </row>
    <row r="167" spans="1:27" ht="16.5" customHeight="1" x14ac:dyDescent="0.2">
      <c r="A167" s="2" t="s">
        <v>0</v>
      </c>
      <c r="B167" s="2" t="s">
        <v>1</v>
      </c>
      <c r="C167" s="3" t="s">
        <v>228</v>
      </c>
      <c r="D167" s="2" t="s">
        <v>229</v>
      </c>
      <c r="E167" s="2" t="s">
        <v>4</v>
      </c>
      <c r="F167" s="2" t="s">
        <v>138</v>
      </c>
      <c r="G167" s="4">
        <v>1</v>
      </c>
      <c r="H167" s="4" t="str">
        <f t="shared" si="12"/>
        <v xml:space="preserve">2 </v>
      </c>
      <c r="I167" s="4" t="str">
        <f t="shared" si="13"/>
        <v>2</v>
      </c>
      <c r="J167" s="4" t="str">
        <f t="shared" si="14"/>
        <v>0</v>
      </c>
      <c r="K167" s="4" t="str">
        <f t="shared" si="15"/>
        <v>4</v>
      </c>
      <c r="L167" s="4" t="s">
        <v>25</v>
      </c>
      <c r="M167" s="2" t="s">
        <v>154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29</v>
      </c>
      <c r="U167" s="2">
        <v>0</v>
      </c>
      <c r="V167" s="2">
        <v>0</v>
      </c>
      <c r="W167" s="2">
        <v>29</v>
      </c>
      <c r="X167" s="2">
        <v>58</v>
      </c>
      <c r="Y167" s="2">
        <v>3.22</v>
      </c>
      <c r="Z167" s="2">
        <v>2558</v>
      </c>
      <c r="AA167" s="2">
        <v>1</v>
      </c>
    </row>
    <row r="168" spans="1:27" ht="16.5" customHeight="1" x14ac:dyDescent="0.2">
      <c r="A168" s="2" t="s">
        <v>0</v>
      </c>
      <c r="B168" s="2" t="s">
        <v>1</v>
      </c>
      <c r="C168" s="3" t="s">
        <v>230</v>
      </c>
      <c r="D168" s="2" t="s">
        <v>231</v>
      </c>
      <c r="E168" s="2" t="s">
        <v>4</v>
      </c>
      <c r="F168" s="2" t="s">
        <v>138</v>
      </c>
      <c r="G168" s="4">
        <v>1</v>
      </c>
      <c r="H168" s="4" t="str">
        <f t="shared" si="12"/>
        <v xml:space="preserve">3 </v>
      </c>
      <c r="I168" s="4" t="str">
        <f t="shared" si="13"/>
        <v>3</v>
      </c>
      <c r="J168" s="4" t="str">
        <f t="shared" si="14"/>
        <v>2</v>
      </c>
      <c r="K168" s="4" t="str">
        <f t="shared" si="15"/>
        <v>5</v>
      </c>
      <c r="L168" s="4" t="s">
        <v>232</v>
      </c>
      <c r="M168" s="2" t="s">
        <v>233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28</v>
      </c>
      <c r="U168" s="2">
        <v>0</v>
      </c>
      <c r="V168" s="2">
        <v>0</v>
      </c>
      <c r="W168" s="2">
        <v>28</v>
      </c>
      <c r="X168" s="2">
        <v>84</v>
      </c>
      <c r="Y168" s="2">
        <v>4.67</v>
      </c>
      <c r="Z168" s="2">
        <v>2558</v>
      </c>
      <c r="AA168" s="2">
        <v>1</v>
      </c>
    </row>
    <row r="169" spans="1:27" ht="16.5" customHeight="1" x14ac:dyDescent="0.2">
      <c r="A169" s="2" t="s">
        <v>0</v>
      </c>
      <c r="B169" s="2" t="s">
        <v>1</v>
      </c>
      <c r="C169" s="3" t="s">
        <v>234</v>
      </c>
      <c r="D169" s="2" t="s">
        <v>235</v>
      </c>
      <c r="E169" s="2" t="s">
        <v>4</v>
      </c>
      <c r="F169" s="2" t="s">
        <v>138</v>
      </c>
      <c r="G169" s="4">
        <v>1</v>
      </c>
      <c r="H169" s="4" t="str">
        <f t="shared" si="12"/>
        <v xml:space="preserve">3 </v>
      </c>
      <c r="I169" s="4" t="str">
        <f t="shared" si="13"/>
        <v>3</v>
      </c>
      <c r="J169" s="4" t="str">
        <f t="shared" si="14"/>
        <v>0</v>
      </c>
      <c r="K169" s="4" t="str">
        <f t="shared" si="15"/>
        <v>6</v>
      </c>
      <c r="L169" s="4" t="s">
        <v>113</v>
      </c>
      <c r="M169" s="2" t="s">
        <v>194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4</v>
      </c>
      <c r="U169" s="2">
        <v>0</v>
      </c>
      <c r="V169" s="2">
        <v>0</v>
      </c>
      <c r="W169" s="2">
        <v>4</v>
      </c>
      <c r="X169" s="2">
        <v>12</v>
      </c>
      <c r="Y169" s="2">
        <v>0.67</v>
      </c>
      <c r="Z169" s="2">
        <v>2558</v>
      </c>
      <c r="AA169" s="2">
        <v>1</v>
      </c>
    </row>
    <row r="170" spans="1:27" ht="16.5" customHeight="1" x14ac:dyDescent="0.2">
      <c r="A170" s="2" t="s">
        <v>0</v>
      </c>
      <c r="B170" s="2" t="s">
        <v>1</v>
      </c>
      <c r="C170" s="3" t="s">
        <v>236</v>
      </c>
      <c r="D170" s="2" t="s">
        <v>220</v>
      </c>
      <c r="E170" s="2" t="s">
        <v>4</v>
      </c>
      <c r="F170" s="2" t="s">
        <v>138</v>
      </c>
      <c r="G170" s="4">
        <v>1</v>
      </c>
      <c r="H170" s="4" t="str">
        <f t="shared" si="12"/>
        <v xml:space="preserve">2 </v>
      </c>
      <c r="I170" s="4" t="str">
        <f t="shared" si="13"/>
        <v>1</v>
      </c>
      <c r="J170" s="4" t="str">
        <f t="shared" si="14"/>
        <v>2</v>
      </c>
      <c r="K170" s="4" t="str">
        <f t="shared" si="15"/>
        <v>3</v>
      </c>
      <c r="L170" s="4" t="s">
        <v>15</v>
      </c>
      <c r="M170" s="2" t="s">
        <v>156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2558</v>
      </c>
      <c r="AA170" s="2">
        <v>1</v>
      </c>
    </row>
    <row r="171" spans="1:27" ht="16.5" customHeight="1" x14ac:dyDescent="0.2">
      <c r="A171" s="2" t="s">
        <v>0</v>
      </c>
      <c r="B171" s="2" t="s">
        <v>1</v>
      </c>
      <c r="C171" s="3" t="s">
        <v>237</v>
      </c>
      <c r="D171" s="2" t="s">
        <v>238</v>
      </c>
      <c r="E171" s="2" t="s">
        <v>4</v>
      </c>
      <c r="F171" s="2" t="s">
        <v>138</v>
      </c>
      <c r="G171" s="4">
        <v>1</v>
      </c>
      <c r="H171" s="4" t="str">
        <f t="shared" si="12"/>
        <v xml:space="preserve">2 </v>
      </c>
      <c r="I171" s="4" t="str">
        <f t="shared" si="13"/>
        <v>1</v>
      </c>
      <c r="J171" s="4" t="str">
        <f t="shared" si="14"/>
        <v>2</v>
      </c>
      <c r="K171" s="4" t="str">
        <f t="shared" si="15"/>
        <v>3</v>
      </c>
      <c r="L171" s="4" t="s">
        <v>15</v>
      </c>
      <c r="M171" s="2" t="s">
        <v>156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4</v>
      </c>
      <c r="U171" s="2">
        <v>0</v>
      </c>
      <c r="V171" s="2">
        <v>0</v>
      </c>
      <c r="W171" s="2">
        <v>4</v>
      </c>
      <c r="X171" s="2">
        <v>8</v>
      </c>
      <c r="Y171" s="2">
        <v>0.44</v>
      </c>
      <c r="Z171" s="2">
        <v>2558</v>
      </c>
      <c r="AA171" s="2">
        <v>1</v>
      </c>
    </row>
    <row r="172" spans="1:27" ht="16.5" customHeight="1" x14ac:dyDescent="0.2">
      <c r="A172" s="2" t="s">
        <v>0</v>
      </c>
      <c r="B172" s="2" t="s">
        <v>1</v>
      </c>
      <c r="C172" s="3" t="s">
        <v>239</v>
      </c>
      <c r="D172" s="2" t="s">
        <v>240</v>
      </c>
      <c r="E172" s="2" t="s">
        <v>4</v>
      </c>
      <c r="F172" s="2" t="s">
        <v>241</v>
      </c>
      <c r="G172" s="4">
        <v>1</v>
      </c>
      <c r="H172" s="4" t="str">
        <f t="shared" si="12"/>
        <v xml:space="preserve">3 </v>
      </c>
      <c r="I172" s="4" t="str">
        <f t="shared" si="13"/>
        <v>3</v>
      </c>
      <c r="J172" s="4" t="str">
        <f t="shared" si="14"/>
        <v>0</v>
      </c>
      <c r="K172" s="4" t="str">
        <f t="shared" si="15"/>
        <v>6</v>
      </c>
      <c r="L172" s="4" t="s">
        <v>113</v>
      </c>
      <c r="M172" s="2" t="s">
        <v>242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35</v>
      </c>
      <c r="U172" s="2">
        <v>0</v>
      </c>
      <c r="V172" s="2">
        <v>0</v>
      </c>
      <c r="W172" s="2">
        <v>35</v>
      </c>
      <c r="X172" s="2">
        <v>105</v>
      </c>
      <c r="Y172" s="2">
        <v>5.83</v>
      </c>
      <c r="Z172" s="2">
        <v>2558</v>
      </c>
      <c r="AA172" s="2">
        <v>1</v>
      </c>
    </row>
    <row r="173" spans="1:27" ht="16.5" customHeight="1" x14ac:dyDescent="0.2">
      <c r="A173" s="2" t="s">
        <v>0</v>
      </c>
      <c r="B173" s="2" t="s">
        <v>1</v>
      </c>
      <c r="C173" s="3" t="s">
        <v>243</v>
      </c>
      <c r="D173" s="2" t="s">
        <v>244</v>
      </c>
      <c r="E173" s="2" t="s">
        <v>4</v>
      </c>
      <c r="F173" s="2" t="s">
        <v>241</v>
      </c>
      <c r="G173" s="4">
        <v>1</v>
      </c>
      <c r="H173" s="4" t="str">
        <f t="shared" si="12"/>
        <v xml:space="preserve">3 </v>
      </c>
      <c r="I173" s="4" t="str">
        <f t="shared" si="13"/>
        <v>3</v>
      </c>
      <c r="J173" s="4" t="str">
        <f t="shared" si="14"/>
        <v>0</v>
      </c>
      <c r="K173" s="4" t="str">
        <f t="shared" si="15"/>
        <v>6</v>
      </c>
      <c r="L173" s="4" t="s">
        <v>113</v>
      </c>
      <c r="M173" s="2" t="s">
        <v>245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39</v>
      </c>
      <c r="U173" s="2">
        <v>0</v>
      </c>
      <c r="V173" s="2">
        <v>0</v>
      </c>
      <c r="W173" s="2">
        <v>39</v>
      </c>
      <c r="X173" s="2">
        <v>117</v>
      </c>
      <c r="Y173" s="2">
        <v>6.5</v>
      </c>
      <c r="Z173" s="2">
        <v>2558</v>
      </c>
      <c r="AA173" s="2">
        <v>1</v>
      </c>
    </row>
    <row r="174" spans="1:27" ht="16.5" customHeight="1" x14ac:dyDescent="0.2">
      <c r="A174" s="2" t="s">
        <v>0</v>
      </c>
      <c r="B174" s="2" t="s">
        <v>1</v>
      </c>
      <c r="C174" s="3" t="s">
        <v>246</v>
      </c>
      <c r="D174" s="2" t="s">
        <v>247</v>
      </c>
      <c r="E174" s="2" t="s">
        <v>4</v>
      </c>
      <c r="F174" s="2" t="s">
        <v>241</v>
      </c>
      <c r="G174" s="4">
        <v>1</v>
      </c>
      <c r="H174" s="4" t="str">
        <f t="shared" si="12"/>
        <v xml:space="preserve">2 </v>
      </c>
      <c r="I174" s="4" t="str">
        <f t="shared" si="13"/>
        <v>2</v>
      </c>
      <c r="J174" s="4" t="str">
        <f t="shared" si="14"/>
        <v>0</v>
      </c>
      <c r="K174" s="4" t="str">
        <f t="shared" si="15"/>
        <v>4</v>
      </c>
      <c r="L174" s="4" t="s">
        <v>25</v>
      </c>
      <c r="M174" s="2" t="s">
        <v>248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20</v>
      </c>
      <c r="U174" s="2">
        <v>0</v>
      </c>
      <c r="V174" s="2">
        <v>0</v>
      </c>
      <c r="W174" s="2">
        <v>20</v>
      </c>
      <c r="X174" s="2">
        <v>40</v>
      </c>
      <c r="Y174" s="2">
        <v>2.2200000000000002</v>
      </c>
      <c r="Z174" s="2">
        <v>2558</v>
      </c>
      <c r="AA174" s="2">
        <v>1</v>
      </c>
    </row>
    <row r="175" spans="1:27" ht="16.5" customHeight="1" x14ac:dyDescent="0.2">
      <c r="A175" s="2" t="s">
        <v>0</v>
      </c>
      <c r="B175" s="2" t="s">
        <v>1</v>
      </c>
      <c r="C175" s="3" t="s">
        <v>249</v>
      </c>
      <c r="D175" s="2" t="s">
        <v>250</v>
      </c>
      <c r="E175" s="2" t="s">
        <v>4</v>
      </c>
      <c r="F175" s="2" t="s">
        <v>241</v>
      </c>
      <c r="G175" s="4">
        <v>1</v>
      </c>
      <c r="H175" s="4" t="str">
        <f t="shared" si="12"/>
        <v xml:space="preserve">2 </v>
      </c>
      <c r="I175" s="4" t="str">
        <f t="shared" si="13"/>
        <v>2</v>
      </c>
      <c r="J175" s="4" t="str">
        <f t="shared" si="14"/>
        <v>0</v>
      </c>
      <c r="K175" s="4" t="str">
        <f t="shared" si="15"/>
        <v>4</v>
      </c>
      <c r="L175" s="4" t="s">
        <v>25</v>
      </c>
      <c r="M175" s="2" t="s">
        <v>251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27</v>
      </c>
      <c r="U175" s="2">
        <v>0</v>
      </c>
      <c r="V175" s="2">
        <v>0</v>
      </c>
      <c r="W175" s="2">
        <v>27</v>
      </c>
      <c r="X175" s="2">
        <v>54</v>
      </c>
      <c r="Y175" s="2">
        <v>3</v>
      </c>
      <c r="Z175" s="2">
        <v>2558</v>
      </c>
      <c r="AA175" s="2">
        <v>1</v>
      </c>
    </row>
    <row r="176" spans="1:27" ht="16.5" customHeight="1" x14ac:dyDescent="0.2">
      <c r="A176" s="2" t="s">
        <v>0</v>
      </c>
      <c r="B176" s="2" t="s">
        <v>1</v>
      </c>
      <c r="C176" s="3" t="s">
        <v>252</v>
      </c>
      <c r="D176" s="2" t="s">
        <v>253</v>
      </c>
      <c r="E176" s="2" t="s">
        <v>4</v>
      </c>
      <c r="F176" s="2" t="s">
        <v>241</v>
      </c>
      <c r="G176" s="4">
        <v>1</v>
      </c>
      <c r="H176" s="4" t="str">
        <f t="shared" si="12"/>
        <v xml:space="preserve">3 </v>
      </c>
      <c r="I176" s="4" t="str">
        <f t="shared" si="13"/>
        <v>2</v>
      </c>
      <c r="J176" s="4" t="str">
        <f t="shared" si="14"/>
        <v>2</v>
      </c>
      <c r="K176" s="4" t="str">
        <f t="shared" si="15"/>
        <v>5</v>
      </c>
      <c r="L176" s="4" t="s">
        <v>6</v>
      </c>
      <c r="M176" s="2" t="s">
        <v>254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24</v>
      </c>
      <c r="U176" s="2">
        <v>0</v>
      </c>
      <c r="V176" s="2">
        <v>0</v>
      </c>
      <c r="W176" s="2">
        <v>24</v>
      </c>
      <c r="X176" s="2">
        <v>72</v>
      </c>
      <c r="Y176" s="2">
        <v>4</v>
      </c>
      <c r="Z176" s="2">
        <v>2558</v>
      </c>
      <c r="AA176" s="2">
        <v>1</v>
      </c>
    </row>
    <row r="177" spans="1:27" ht="16.5" customHeight="1" x14ac:dyDescent="0.2">
      <c r="A177" s="2" t="s">
        <v>0</v>
      </c>
      <c r="B177" s="2" t="s">
        <v>1</v>
      </c>
      <c r="C177" s="3" t="s">
        <v>255</v>
      </c>
      <c r="D177" s="2" t="s">
        <v>256</v>
      </c>
      <c r="E177" s="2" t="s">
        <v>4</v>
      </c>
      <c r="F177" s="2" t="s">
        <v>241</v>
      </c>
      <c r="G177" s="4">
        <v>1</v>
      </c>
      <c r="H177" s="4" t="str">
        <f t="shared" si="12"/>
        <v xml:space="preserve">3 </v>
      </c>
      <c r="I177" s="4" t="str">
        <f t="shared" si="13"/>
        <v>2</v>
      </c>
      <c r="J177" s="4" t="str">
        <f t="shared" si="14"/>
        <v>2</v>
      </c>
      <c r="K177" s="4" t="str">
        <f t="shared" si="15"/>
        <v>5</v>
      </c>
      <c r="L177" s="4" t="s">
        <v>6</v>
      </c>
      <c r="M177" s="2" t="s">
        <v>257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25</v>
      </c>
      <c r="U177" s="2">
        <v>0</v>
      </c>
      <c r="V177" s="2">
        <v>0</v>
      </c>
      <c r="W177" s="2">
        <v>25</v>
      </c>
      <c r="X177" s="2">
        <v>75</v>
      </c>
      <c r="Y177" s="2">
        <v>4.17</v>
      </c>
      <c r="Z177" s="2">
        <v>2558</v>
      </c>
      <c r="AA177" s="2">
        <v>1</v>
      </c>
    </row>
    <row r="178" spans="1:27" ht="16.5" customHeight="1" x14ac:dyDescent="0.2">
      <c r="A178" s="2" t="s">
        <v>0</v>
      </c>
      <c r="B178" s="2" t="s">
        <v>1</v>
      </c>
      <c r="C178" s="3" t="s">
        <v>258</v>
      </c>
      <c r="D178" s="2" t="s">
        <v>259</v>
      </c>
      <c r="E178" s="2" t="s">
        <v>4</v>
      </c>
      <c r="F178" s="2" t="s">
        <v>241</v>
      </c>
      <c r="G178" s="4">
        <v>1</v>
      </c>
      <c r="H178" s="4" t="str">
        <f t="shared" si="12"/>
        <v xml:space="preserve">3 </v>
      </c>
      <c r="I178" s="4" t="str">
        <f t="shared" si="13"/>
        <v>2</v>
      </c>
      <c r="J178" s="4" t="str">
        <f t="shared" si="14"/>
        <v>2</v>
      </c>
      <c r="K178" s="4" t="str">
        <f t="shared" si="15"/>
        <v>5</v>
      </c>
      <c r="L178" s="4" t="s">
        <v>6</v>
      </c>
      <c r="M178" s="2" t="s">
        <v>260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24</v>
      </c>
      <c r="U178" s="2">
        <v>0</v>
      </c>
      <c r="V178" s="2">
        <v>0</v>
      </c>
      <c r="W178" s="2">
        <v>24</v>
      </c>
      <c r="X178" s="2">
        <v>72</v>
      </c>
      <c r="Y178" s="2">
        <v>4</v>
      </c>
      <c r="Z178" s="2">
        <v>2558</v>
      </c>
      <c r="AA178" s="2">
        <v>1</v>
      </c>
    </row>
    <row r="179" spans="1:27" ht="16.5" customHeight="1" x14ac:dyDescent="0.2">
      <c r="A179" s="2" t="s">
        <v>0</v>
      </c>
      <c r="B179" s="2" t="s">
        <v>1</v>
      </c>
      <c r="C179" s="3" t="s">
        <v>261</v>
      </c>
      <c r="D179" s="2" t="s">
        <v>262</v>
      </c>
      <c r="E179" s="2" t="s">
        <v>4</v>
      </c>
      <c r="F179" s="2" t="s">
        <v>241</v>
      </c>
      <c r="G179" s="4">
        <v>1</v>
      </c>
      <c r="H179" s="4" t="str">
        <f t="shared" si="12"/>
        <v xml:space="preserve">3 </v>
      </c>
      <c r="I179" s="4" t="str">
        <f t="shared" si="13"/>
        <v>2</v>
      </c>
      <c r="J179" s="4" t="str">
        <f t="shared" si="14"/>
        <v>2</v>
      </c>
      <c r="K179" s="4" t="str">
        <f t="shared" si="15"/>
        <v>5</v>
      </c>
      <c r="L179" s="4" t="s">
        <v>6</v>
      </c>
      <c r="M179" s="2" t="s">
        <v>263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23</v>
      </c>
      <c r="U179" s="2">
        <v>0</v>
      </c>
      <c r="V179" s="2">
        <v>0</v>
      </c>
      <c r="W179" s="2">
        <v>23</v>
      </c>
      <c r="X179" s="2">
        <v>69</v>
      </c>
      <c r="Y179" s="2">
        <v>3.83</v>
      </c>
      <c r="Z179" s="2">
        <v>2558</v>
      </c>
      <c r="AA179" s="2">
        <v>1</v>
      </c>
    </row>
    <row r="180" spans="1:27" ht="16.5" customHeight="1" x14ac:dyDescent="0.2">
      <c r="A180" s="2" t="s">
        <v>0</v>
      </c>
      <c r="B180" s="2" t="s">
        <v>1</v>
      </c>
      <c r="C180" s="3" t="s">
        <v>264</v>
      </c>
      <c r="D180" s="2" t="s">
        <v>265</v>
      </c>
      <c r="E180" s="2" t="s">
        <v>4</v>
      </c>
      <c r="F180" s="2" t="s">
        <v>241</v>
      </c>
      <c r="G180" s="4">
        <v>1</v>
      </c>
      <c r="H180" s="4" t="str">
        <f t="shared" si="12"/>
        <v xml:space="preserve">3 </v>
      </c>
      <c r="I180" s="4" t="str">
        <f t="shared" si="13"/>
        <v>2</v>
      </c>
      <c r="J180" s="4" t="str">
        <f t="shared" si="14"/>
        <v>2</v>
      </c>
      <c r="K180" s="4" t="str">
        <f t="shared" si="15"/>
        <v>5</v>
      </c>
      <c r="L180" s="4" t="s">
        <v>6</v>
      </c>
      <c r="M180" s="2" t="s">
        <v>7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31</v>
      </c>
      <c r="U180" s="2">
        <v>0</v>
      </c>
      <c r="V180" s="2">
        <v>0</v>
      </c>
      <c r="W180" s="2">
        <v>31</v>
      </c>
      <c r="X180" s="2">
        <v>93</v>
      </c>
      <c r="Y180" s="2">
        <v>5.17</v>
      </c>
      <c r="Z180" s="2">
        <v>2558</v>
      </c>
      <c r="AA180" s="2">
        <v>1</v>
      </c>
    </row>
    <row r="181" spans="1:27" ht="16.5" customHeight="1" x14ac:dyDescent="0.2">
      <c r="A181" s="2" t="s">
        <v>0</v>
      </c>
      <c r="B181" s="2" t="s">
        <v>1</v>
      </c>
      <c r="C181" s="3" t="s">
        <v>266</v>
      </c>
      <c r="D181" s="2" t="s">
        <v>267</v>
      </c>
      <c r="E181" s="2" t="s">
        <v>4</v>
      </c>
      <c r="F181" s="2" t="s">
        <v>241</v>
      </c>
      <c r="G181" s="4">
        <v>2</v>
      </c>
      <c r="H181" s="4" t="str">
        <f t="shared" si="12"/>
        <v xml:space="preserve">3 </v>
      </c>
      <c r="I181" s="4" t="str">
        <f t="shared" si="13"/>
        <v>2</v>
      </c>
      <c r="J181" s="4" t="str">
        <f t="shared" si="14"/>
        <v>2</v>
      </c>
      <c r="K181" s="4" t="str">
        <f t="shared" si="15"/>
        <v>5</v>
      </c>
      <c r="L181" s="4" t="s">
        <v>6</v>
      </c>
      <c r="M181" s="2" t="s">
        <v>257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4</v>
      </c>
      <c r="U181" s="2">
        <v>0</v>
      </c>
      <c r="V181" s="2">
        <v>0</v>
      </c>
      <c r="W181" s="2">
        <v>4</v>
      </c>
      <c r="X181" s="2">
        <v>12</v>
      </c>
      <c r="Y181" s="2">
        <v>0.67</v>
      </c>
      <c r="Z181" s="2">
        <v>2558</v>
      </c>
      <c r="AA181" s="2">
        <v>1</v>
      </c>
    </row>
    <row r="182" spans="1:27" ht="16.5" customHeight="1" x14ac:dyDescent="0.2">
      <c r="A182" s="2" t="s">
        <v>0</v>
      </c>
      <c r="B182" s="2" t="s">
        <v>1</v>
      </c>
      <c r="C182" s="3" t="s">
        <v>266</v>
      </c>
      <c r="D182" s="2" t="s">
        <v>267</v>
      </c>
      <c r="E182" s="2" t="s">
        <v>4</v>
      </c>
      <c r="F182" s="2" t="s">
        <v>241</v>
      </c>
      <c r="G182" s="4">
        <v>1</v>
      </c>
      <c r="H182" s="4" t="str">
        <f t="shared" si="12"/>
        <v xml:space="preserve">3 </v>
      </c>
      <c r="I182" s="4" t="str">
        <f t="shared" si="13"/>
        <v>2</v>
      </c>
      <c r="J182" s="4" t="str">
        <f t="shared" si="14"/>
        <v>2</v>
      </c>
      <c r="K182" s="4" t="str">
        <f t="shared" si="15"/>
        <v>5</v>
      </c>
      <c r="L182" s="4" t="s">
        <v>6</v>
      </c>
      <c r="M182" s="2" t="s">
        <v>257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9</v>
      </c>
      <c r="U182" s="2">
        <v>0</v>
      </c>
      <c r="V182" s="2">
        <v>0</v>
      </c>
      <c r="W182" s="2">
        <v>9</v>
      </c>
      <c r="X182" s="2">
        <v>27</v>
      </c>
      <c r="Y182" s="2">
        <v>1.5</v>
      </c>
      <c r="Z182" s="2">
        <v>2558</v>
      </c>
      <c r="AA182" s="2">
        <v>1</v>
      </c>
    </row>
    <row r="183" spans="1:27" ht="16.5" customHeight="1" x14ac:dyDescent="0.2">
      <c r="A183" s="2" t="s">
        <v>0</v>
      </c>
      <c r="B183" s="2" t="s">
        <v>1</v>
      </c>
      <c r="C183" s="3" t="s">
        <v>268</v>
      </c>
      <c r="D183" s="2" t="s">
        <v>269</v>
      </c>
      <c r="E183" s="2" t="s">
        <v>4</v>
      </c>
      <c r="F183" s="2" t="s">
        <v>241</v>
      </c>
      <c r="G183" s="4">
        <v>1</v>
      </c>
      <c r="H183" s="4" t="str">
        <f t="shared" si="12"/>
        <v xml:space="preserve">3 </v>
      </c>
      <c r="I183" s="4" t="str">
        <f t="shared" si="13"/>
        <v>2</v>
      </c>
      <c r="J183" s="4" t="str">
        <f t="shared" si="14"/>
        <v>2</v>
      </c>
      <c r="K183" s="4" t="str">
        <f t="shared" si="15"/>
        <v>5</v>
      </c>
      <c r="L183" s="4" t="s">
        <v>6</v>
      </c>
      <c r="M183" s="2" t="s">
        <v>257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11</v>
      </c>
      <c r="U183" s="2">
        <v>0</v>
      </c>
      <c r="V183" s="2">
        <v>0</v>
      </c>
      <c r="W183" s="2">
        <v>11</v>
      </c>
      <c r="X183" s="2">
        <v>33</v>
      </c>
      <c r="Y183" s="2">
        <v>1.83</v>
      </c>
      <c r="Z183" s="2">
        <v>2558</v>
      </c>
      <c r="AA183" s="2">
        <v>1</v>
      </c>
    </row>
    <row r="184" spans="1:27" ht="16.5" customHeight="1" x14ac:dyDescent="0.2">
      <c r="A184" s="2" t="s">
        <v>0</v>
      </c>
      <c r="B184" s="2" t="s">
        <v>1</v>
      </c>
      <c r="C184" s="3" t="s">
        <v>270</v>
      </c>
      <c r="D184" s="2" t="s">
        <v>271</v>
      </c>
      <c r="E184" s="2" t="s">
        <v>4</v>
      </c>
      <c r="F184" s="2" t="s">
        <v>241</v>
      </c>
      <c r="G184" s="4">
        <v>1</v>
      </c>
      <c r="H184" s="4" t="str">
        <f t="shared" si="12"/>
        <v xml:space="preserve">3 </v>
      </c>
      <c r="I184" s="4" t="str">
        <f t="shared" si="13"/>
        <v>2</v>
      </c>
      <c r="J184" s="4" t="str">
        <f t="shared" si="14"/>
        <v>2</v>
      </c>
      <c r="K184" s="4" t="str">
        <f t="shared" si="15"/>
        <v>5</v>
      </c>
      <c r="L184" s="4" t="s">
        <v>6</v>
      </c>
      <c r="M184" s="2" t="s">
        <v>257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9</v>
      </c>
      <c r="U184" s="2">
        <v>0</v>
      </c>
      <c r="V184" s="2">
        <v>0</v>
      </c>
      <c r="W184" s="2">
        <v>9</v>
      </c>
      <c r="X184" s="2">
        <v>27</v>
      </c>
      <c r="Y184" s="2">
        <v>1.5</v>
      </c>
      <c r="Z184" s="2">
        <v>2558</v>
      </c>
      <c r="AA184" s="2">
        <v>1</v>
      </c>
    </row>
    <row r="185" spans="1:27" ht="16.5" customHeight="1" x14ac:dyDescent="0.2">
      <c r="A185" s="2" t="s">
        <v>0</v>
      </c>
      <c r="B185" s="2" t="s">
        <v>1</v>
      </c>
      <c r="C185" s="3" t="s">
        <v>272</v>
      </c>
      <c r="D185" s="2" t="s">
        <v>273</v>
      </c>
      <c r="E185" s="2" t="s">
        <v>4</v>
      </c>
      <c r="F185" s="2" t="s">
        <v>241</v>
      </c>
      <c r="G185" s="4">
        <v>1</v>
      </c>
      <c r="H185" s="4" t="str">
        <f t="shared" si="12"/>
        <v xml:space="preserve">3 </v>
      </c>
      <c r="I185" s="4" t="str">
        <f t="shared" si="13"/>
        <v>2</v>
      </c>
      <c r="J185" s="4" t="str">
        <f t="shared" si="14"/>
        <v>2</v>
      </c>
      <c r="K185" s="4" t="str">
        <f t="shared" si="15"/>
        <v>5</v>
      </c>
      <c r="L185" s="4" t="s">
        <v>6</v>
      </c>
      <c r="M185" s="2" t="s">
        <v>251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32</v>
      </c>
      <c r="U185" s="2">
        <v>0</v>
      </c>
      <c r="V185" s="2">
        <v>0</v>
      </c>
      <c r="W185" s="2">
        <v>32</v>
      </c>
      <c r="X185" s="2">
        <v>96</v>
      </c>
      <c r="Y185" s="2">
        <v>5.33</v>
      </c>
      <c r="Z185" s="2">
        <v>2558</v>
      </c>
      <c r="AA185" s="2">
        <v>1</v>
      </c>
    </row>
    <row r="186" spans="1:27" ht="16.5" customHeight="1" x14ac:dyDescent="0.2">
      <c r="A186" s="2" t="s">
        <v>0</v>
      </c>
      <c r="B186" s="2" t="s">
        <v>1</v>
      </c>
      <c r="C186" s="3" t="s">
        <v>274</v>
      </c>
      <c r="D186" s="2" t="s">
        <v>275</v>
      </c>
      <c r="E186" s="2" t="s">
        <v>4</v>
      </c>
      <c r="F186" s="2" t="s">
        <v>241</v>
      </c>
      <c r="G186" s="4">
        <v>1</v>
      </c>
      <c r="H186" s="4" t="str">
        <f t="shared" si="12"/>
        <v xml:space="preserve">3 </v>
      </c>
      <c r="I186" s="4" t="str">
        <f t="shared" si="13"/>
        <v>2</v>
      </c>
      <c r="J186" s="4" t="str">
        <f t="shared" si="14"/>
        <v>2</v>
      </c>
      <c r="K186" s="4" t="str">
        <f t="shared" si="15"/>
        <v>5</v>
      </c>
      <c r="L186" s="4" t="s">
        <v>6</v>
      </c>
      <c r="M186" s="2" t="s">
        <v>251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17</v>
      </c>
      <c r="U186" s="2">
        <v>0</v>
      </c>
      <c r="V186" s="2">
        <v>0</v>
      </c>
      <c r="W186" s="2">
        <v>17</v>
      </c>
      <c r="X186" s="2">
        <v>51</v>
      </c>
      <c r="Y186" s="2">
        <v>2.83</v>
      </c>
      <c r="Z186" s="2">
        <v>2558</v>
      </c>
      <c r="AA186" s="2">
        <v>1</v>
      </c>
    </row>
    <row r="187" spans="1:27" ht="16.5" customHeight="1" x14ac:dyDescent="0.2">
      <c r="A187" s="2" t="s">
        <v>0</v>
      </c>
      <c r="B187" s="2" t="s">
        <v>1</v>
      </c>
      <c r="C187" s="3" t="s">
        <v>276</v>
      </c>
      <c r="D187" s="2" t="s">
        <v>277</v>
      </c>
      <c r="E187" s="2" t="s">
        <v>4</v>
      </c>
      <c r="F187" s="2" t="s">
        <v>241</v>
      </c>
      <c r="G187" s="4">
        <v>1</v>
      </c>
      <c r="H187" s="4" t="str">
        <f t="shared" si="12"/>
        <v xml:space="preserve">3 </v>
      </c>
      <c r="I187" s="4" t="str">
        <f t="shared" si="13"/>
        <v>2</v>
      </c>
      <c r="J187" s="4" t="str">
        <f t="shared" si="14"/>
        <v>2</v>
      </c>
      <c r="K187" s="4" t="str">
        <f t="shared" si="15"/>
        <v>5</v>
      </c>
      <c r="L187" s="4" t="s">
        <v>6</v>
      </c>
      <c r="M187" s="2" t="s">
        <v>278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17</v>
      </c>
      <c r="U187" s="2">
        <v>0</v>
      </c>
      <c r="V187" s="2">
        <v>0</v>
      </c>
      <c r="W187" s="2">
        <v>17</v>
      </c>
      <c r="X187" s="2">
        <v>51</v>
      </c>
      <c r="Y187" s="2">
        <v>2.83</v>
      </c>
      <c r="Z187" s="2">
        <v>2558</v>
      </c>
      <c r="AA187" s="2">
        <v>1</v>
      </c>
    </row>
    <row r="188" spans="1:27" ht="16.5" customHeight="1" x14ac:dyDescent="0.2">
      <c r="A188" s="2" t="s">
        <v>0</v>
      </c>
      <c r="B188" s="2" t="s">
        <v>1</v>
      </c>
      <c r="C188" s="3" t="s">
        <v>279</v>
      </c>
      <c r="D188" s="2" t="s">
        <v>280</v>
      </c>
      <c r="E188" s="2" t="s">
        <v>4</v>
      </c>
      <c r="F188" s="2" t="s">
        <v>241</v>
      </c>
      <c r="G188" s="4">
        <v>1</v>
      </c>
      <c r="H188" s="4" t="str">
        <f t="shared" ref="H188:H210" si="16">LEFT(L188,2)</f>
        <v xml:space="preserve">3 </v>
      </c>
      <c r="I188" s="4" t="str">
        <f t="shared" ref="I188:I210" si="17">MID(L188,4,1)</f>
        <v>2</v>
      </c>
      <c r="J188" s="4" t="str">
        <f t="shared" ref="J188:J210" si="18">MID(L188,6,1)</f>
        <v>2</v>
      </c>
      <c r="K188" s="4" t="str">
        <f t="shared" ref="K188:K210" si="19">MID(L188,8,1)</f>
        <v>5</v>
      </c>
      <c r="L188" s="4" t="s">
        <v>6</v>
      </c>
      <c r="M188" s="2" t="s">
        <v>263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5</v>
      </c>
      <c r="U188" s="2">
        <v>0</v>
      </c>
      <c r="V188" s="2">
        <v>0</v>
      </c>
      <c r="W188" s="2">
        <v>5</v>
      </c>
      <c r="X188" s="2">
        <v>15</v>
      </c>
      <c r="Y188" s="2">
        <v>0.83</v>
      </c>
      <c r="Z188" s="2">
        <v>2558</v>
      </c>
      <c r="AA188" s="2">
        <v>1</v>
      </c>
    </row>
    <row r="189" spans="1:27" ht="16.5" customHeight="1" x14ac:dyDescent="0.2">
      <c r="A189" s="2" t="s">
        <v>0</v>
      </c>
      <c r="B189" s="2" t="s">
        <v>1</v>
      </c>
      <c r="C189" s="3" t="s">
        <v>281</v>
      </c>
      <c r="D189" s="2" t="s">
        <v>282</v>
      </c>
      <c r="E189" s="2" t="s">
        <v>4</v>
      </c>
      <c r="F189" s="2" t="s">
        <v>241</v>
      </c>
      <c r="G189" s="4">
        <v>1</v>
      </c>
      <c r="H189" s="4" t="str">
        <f t="shared" si="16"/>
        <v xml:space="preserve">3 </v>
      </c>
      <c r="I189" s="4" t="str">
        <f t="shared" si="17"/>
        <v>2</v>
      </c>
      <c r="J189" s="4" t="str">
        <f t="shared" si="18"/>
        <v>2</v>
      </c>
      <c r="K189" s="4" t="str">
        <f t="shared" si="19"/>
        <v>5</v>
      </c>
      <c r="L189" s="4" t="s">
        <v>6</v>
      </c>
      <c r="M189" s="2" t="s">
        <v>263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6</v>
      </c>
      <c r="U189" s="2">
        <v>0</v>
      </c>
      <c r="V189" s="2">
        <v>0</v>
      </c>
      <c r="W189" s="2">
        <v>6</v>
      </c>
      <c r="X189" s="2">
        <v>18</v>
      </c>
      <c r="Y189" s="2">
        <v>1</v>
      </c>
      <c r="Z189" s="2">
        <v>2558</v>
      </c>
      <c r="AA189" s="2">
        <v>1</v>
      </c>
    </row>
    <row r="190" spans="1:27" ht="16.5" customHeight="1" x14ac:dyDescent="0.2">
      <c r="A190" s="2" t="s">
        <v>0</v>
      </c>
      <c r="B190" s="2" t="s">
        <v>1</v>
      </c>
      <c r="C190" s="3" t="s">
        <v>283</v>
      </c>
      <c r="D190" s="2" t="s">
        <v>284</v>
      </c>
      <c r="E190" s="2" t="s">
        <v>4</v>
      </c>
      <c r="F190" s="2" t="s">
        <v>241</v>
      </c>
      <c r="G190" s="4">
        <v>1</v>
      </c>
      <c r="H190" s="4" t="str">
        <f t="shared" si="16"/>
        <v xml:space="preserve">3 </v>
      </c>
      <c r="I190" s="4" t="str">
        <f t="shared" si="17"/>
        <v>2</v>
      </c>
      <c r="J190" s="4" t="str">
        <f t="shared" si="18"/>
        <v>2</v>
      </c>
      <c r="K190" s="4" t="str">
        <f t="shared" si="19"/>
        <v>5</v>
      </c>
      <c r="L190" s="4" t="s">
        <v>6</v>
      </c>
      <c r="M190" s="2" t="s">
        <v>263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31</v>
      </c>
      <c r="U190" s="2">
        <v>0</v>
      </c>
      <c r="V190" s="2">
        <v>0</v>
      </c>
      <c r="W190" s="2">
        <v>31</v>
      </c>
      <c r="X190" s="2">
        <v>93</v>
      </c>
      <c r="Y190" s="2">
        <v>5.17</v>
      </c>
      <c r="Z190" s="2">
        <v>2558</v>
      </c>
      <c r="AA190" s="2">
        <v>1</v>
      </c>
    </row>
    <row r="191" spans="1:27" ht="16.5" customHeight="1" x14ac:dyDescent="0.2">
      <c r="A191" s="2" t="s">
        <v>0</v>
      </c>
      <c r="B191" s="2" t="s">
        <v>1</v>
      </c>
      <c r="C191" s="3" t="s">
        <v>285</v>
      </c>
      <c r="D191" s="2" t="s">
        <v>286</v>
      </c>
      <c r="E191" s="2" t="s">
        <v>4</v>
      </c>
      <c r="F191" s="2" t="s">
        <v>241</v>
      </c>
      <c r="G191" s="4">
        <v>1</v>
      </c>
      <c r="H191" s="4" t="str">
        <f t="shared" si="16"/>
        <v xml:space="preserve">2 </v>
      </c>
      <c r="I191" s="4" t="str">
        <f t="shared" si="17"/>
        <v>2</v>
      </c>
      <c r="J191" s="4" t="str">
        <f t="shared" si="18"/>
        <v>0</v>
      </c>
      <c r="K191" s="4" t="str">
        <f t="shared" si="19"/>
        <v>4</v>
      </c>
      <c r="L191" s="4" t="s">
        <v>25</v>
      </c>
      <c r="M191" s="2" t="s">
        <v>287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27</v>
      </c>
      <c r="U191" s="2">
        <v>0</v>
      </c>
      <c r="V191" s="2">
        <v>0</v>
      </c>
      <c r="W191" s="2">
        <v>27</v>
      </c>
      <c r="X191" s="2">
        <v>54</v>
      </c>
      <c r="Y191" s="2">
        <v>3</v>
      </c>
      <c r="Z191" s="2">
        <v>2558</v>
      </c>
      <c r="AA191" s="2">
        <v>1</v>
      </c>
    </row>
    <row r="192" spans="1:27" ht="16.5" customHeight="1" x14ac:dyDescent="0.2">
      <c r="A192" s="2" t="s">
        <v>0</v>
      </c>
      <c r="B192" s="2" t="s">
        <v>1</v>
      </c>
      <c r="C192" s="3" t="s">
        <v>288</v>
      </c>
      <c r="D192" s="2" t="s">
        <v>289</v>
      </c>
      <c r="E192" s="2" t="s">
        <v>4</v>
      </c>
      <c r="F192" s="2" t="s">
        <v>241</v>
      </c>
      <c r="G192" s="4">
        <v>1</v>
      </c>
      <c r="H192" s="4" t="str">
        <f t="shared" si="16"/>
        <v xml:space="preserve">3 </v>
      </c>
      <c r="I192" s="4" t="str">
        <f t="shared" si="17"/>
        <v>3</v>
      </c>
      <c r="J192" s="4" t="str">
        <f t="shared" si="18"/>
        <v>0</v>
      </c>
      <c r="K192" s="4" t="str">
        <f t="shared" si="19"/>
        <v>6</v>
      </c>
      <c r="L192" s="4" t="s">
        <v>113</v>
      </c>
      <c r="M192" s="2" t="s">
        <v>287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27</v>
      </c>
      <c r="U192" s="2">
        <v>0</v>
      </c>
      <c r="V192" s="2">
        <v>0</v>
      </c>
      <c r="W192" s="2">
        <v>27</v>
      </c>
      <c r="X192" s="2">
        <v>81</v>
      </c>
      <c r="Y192" s="2">
        <v>4.5</v>
      </c>
      <c r="Z192" s="2">
        <v>2558</v>
      </c>
      <c r="AA192" s="2">
        <v>1</v>
      </c>
    </row>
    <row r="193" spans="1:27" ht="16.5" customHeight="1" x14ac:dyDescent="0.2">
      <c r="A193" s="2" t="s">
        <v>0</v>
      </c>
      <c r="B193" s="2" t="s">
        <v>1</v>
      </c>
      <c r="C193" s="3" t="s">
        <v>290</v>
      </c>
      <c r="D193" s="2" t="s">
        <v>291</v>
      </c>
      <c r="E193" s="2" t="s">
        <v>4</v>
      </c>
      <c r="F193" s="2" t="s">
        <v>241</v>
      </c>
      <c r="G193" s="4">
        <v>1</v>
      </c>
      <c r="H193" s="4" t="str">
        <f t="shared" si="16"/>
        <v xml:space="preserve">2 </v>
      </c>
      <c r="I193" s="4" t="str">
        <f t="shared" si="17"/>
        <v>1</v>
      </c>
      <c r="J193" s="4" t="str">
        <f t="shared" si="18"/>
        <v>2</v>
      </c>
      <c r="K193" s="4" t="str">
        <f t="shared" si="19"/>
        <v>3</v>
      </c>
      <c r="L193" s="4" t="s">
        <v>15</v>
      </c>
      <c r="M193" s="2" t="s">
        <v>292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27</v>
      </c>
      <c r="U193" s="2">
        <v>0</v>
      </c>
      <c r="V193" s="2">
        <v>0</v>
      </c>
      <c r="W193" s="2">
        <v>27</v>
      </c>
      <c r="X193" s="2">
        <v>54</v>
      </c>
      <c r="Y193" s="2">
        <v>3</v>
      </c>
      <c r="Z193" s="2">
        <v>2558</v>
      </c>
      <c r="AA193" s="2">
        <v>1</v>
      </c>
    </row>
    <row r="194" spans="1:27" ht="16.5" customHeight="1" x14ac:dyDescent="0.2">
      <c r="A194" s="2" t="s">
        <v>0</v>
      </c>
      <c r="B194" s="2" t="s">
        <v>1</v>
      </c>
      <c r="C194" s="3" t="s">
        <v>293</v>
      </c>
      <c r="D194" s="2" t="s">
        <v>294</v>
      </c>
      <c r="E194" s="2" t="s">
        <v>4</v>
      </c>
      <c r="F194" s="2" t="s">
        <v>241</v>
      </c>
      <c r="G194" s="4">
        <v>1</v>
      </c>
      <c r="H194" s="4" t="str">
        <f t="shared" si="16"/>
        <v xml:space="preserve">3 </v>
      </c>
      <c r="I194" s="4" t="str">
        <f t="shared" si="17"/>
        <v>2</v>
      </c>
      <c r="J194" s="4" t="str">
        <f t="shared" si="18"/>
        <v>2</v>
      </c>
      <c r="K194" s="4" t="str">
        <f t="shared" si="19"/>
        <v>5</v>
      </c>
      <c r="L194" s="4" t="s">
        <v>6</v>
      </c>
      <c r="M194" s="2" t="s">
        <v>257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9</v>
      </c>
      <c r="U194" s="2">
        <v>0</v>
      </c>
      <c r="V194" s="2">
        <v>0</v>
      </c>
      <c r="W194" s="2">
        <v>9</v>
      </c>
      <c r="X194" s="2">
        <v>27</v>
      </c>
      <c r="Y194" s="2">
        <v>1.5</v>
      </c>
      <c r="Z194" s="2">
        <v>2558</v>
      </c>
      <c r="AA194" s="2">
        <v>1</v>
      </c>
    </row>
    <row r="195" spans="1:27" ht="16.5" customHeight="1" x14ac:dyDescent="0.2">
      <c r="A195" s="2" t="s">
        <v>0</v>
      </c>
      <c r="B195" s="2" t="s">
        <v>1</v>
      </c>
      <c r="C195" s="3" t="s">
        <v>295</v>
      </c>
      <c r="D195" s="2" t="s">
        <v>296</v>
      </c>
      <c r="E195" s="2" t="s">
        <v>4</v>
      </c>
      <c r="F195" s="2" t="s">
        <v>241</v>
      </c>
      <c r="G195" s="4">
        <v>1</v>
      </c>
      <c r="H195" s="4" t="str">
        <f t="shared" si="16"/>
        <v xml:space="preserve">3 </v>
      </c>
      <c r="I195" s="4" t="str">
        <f t="shared" si="17"/>
        <v>2</v>
      </c>
      <c r="J195" s="4" t="str">
        <f t="shared" si="18"/>
        <v>2</v>
      </c>
      <c r="K195" s="4" t="str">
        <f t="shared" si="19"/>
        <v>5</v>
      </c>
      <c r="L195" s="4" t="s">
        <v>6</v>
      </c>
      <c r="M195" s="2" t="s">
        <v>245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11</v>
      </c>
      <c r="U195" s="2">
        <v>0</v>
      </c>
      <c r="V195" s="2">
        <v>0</v>
      </c>
      <c r="W195" s="2">
        <v>11</v>
      </c>
      <c r="X195" s="2">
        <v>33</v>
      </c>
      <c r="Y195" s="2">
        <v>1.83</v>
      </c>
      <c r="Z195" s="2">
        <v>2558</v>
      </c>
      <c r="AA195" s="2">
        <v>1</v>
      </c>
    </row>
    <row r="196" spans="1:27" ht="16.5" customHeight="1" x14ac:dyDescent="0.2">
      <c r="A196" s="2" t="s">
        <v>0</v>
      </c>
      <c r="B196" s="2" t="s">
        <v>1</v>
      </c>
      <c r="C196" s="3" t="s">
        <v>297</v>
      </c>
      <c r="D196" s="2" t="s">
        <v>298</v>
      </c>
      <c r="E196" s="2" t="s">
        <v>4</v>
      </c>
      <c r="F196" s="2" t="s">
        <v>241</v>
      </c>
      <c r="G196" s="4">
        <v>1</v>
      </c>
      <c r="H196" s="4" t="str">
        <f t="shared" si="16"/>
        <v xml:space="preserve">3 </v>
      </c>
      <c r="I196" s="4" t="str">
        <f t="shared" si="17"/>
        <v>2</v>
      </c>
      <c r="J196" s="4" t="str">
        <f t="shared" si="18"/>
        <v>2</v>
      </c>
      <c r="K196" s="4" t="str">
        <f t="shared" si="19"/>
        <v>5</v>
      </c>
      <c r="L196" s="4" t="s">
        <v>6</v>
      </c>
      <c r="M196" s="2" t="s">
        <v>245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11</v>
      </c>
      <c r="U196" s="2">
        <v>0</v>
      </c>
      <c r="V196" s="2">
        <v>0</v>
      </c>
      <c r="W196" s="2">
        <v>11</v>
      </c>
      <c r="X196" s="2">
        <v>33</v>
      </c>
      <c r="Y196" s="2">
        <v>1.83</v>
      </c>
      <c r="Z196" s="2">
        <v>2558</v>
      </c>
      <c r="AA196" s="2">
        <v>1</v>
      </c>
    </row>
    <row r="197" spans="1:27" ht="16.5" customHeight="1" x14ac:dyDescent="0.2">
      <c r="A197" s="2" t="s">
        <v>0</v>
      </c>
      <c r="B197" s="2" t="s">
        <v>1</v>
      </c>
      <c r="C197" s="3" t="s">
        <v>299</v>
      </c>
      <c r="D197" s="2" t="s">
        <v>300</v>
      </c>
      <c r="E197" s="2" t="s">
        <v>4</v>
      </c>
      <c r="F197" s="2" t="s">
        <v>241</v>
      </c>
      <c r="G197" s="4">
        <v>1</v>
      </c>
      <c r="H197" s="4" t="str">
        <f t="shared" si="16"/>
        <v xml:space="preserve">3 </v>
      </c>
      <c r="I197" s="4" t="str">
        <f t="shared" si="17"/>
        <v>1</v>
      </c>
      <c r="J197" s="4" t="str">
        <f t="shared" si="18"/>
        <v>4</v>
      </c>
      <c r="K197" s="4" t="str">
        <f t="shared" si="19"/>
        <v>4</v>
      </c>
      <c r="L197" s="4" t="s">
        <v>43</v>
      </c>
      <c r="M197" s="2" t="s">
        <v>263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3</v>
      </c>
      <c r="U197" s="2">
        <v>0</v>
      </c>
      <c r="V197" s="2">
        <v>0</v>
      </c>
      <c r="W197" s="2">
        <v>3</v>
      </c>
      <c r="X197" s="2">
        <v>9</v>
      </c>
      <c r="Y197" s="2">
        <v>0.5</v>
      </c>
      <c r="Z197" s="2">
        <v>2558</v>
      </c>
      <c r="AA197" s="2">
        <v>1</v>
      </c>
    </row>
    <row r="198" spans="1:27" ht="16.5" customHeight="1" x14ac:dyDescent="0.2">
      <c r="A198" s="2" t="s">
        <v>0</v>
      </c>
      <c r="B198" s="2" t="s">
        <v>1</v>
      </c>
      <c r="C198" s="3" t="s">
        <v>301</v>
      </c>
      <c r="D198" s="2" t="s">
        <v>302</v>
      </c>
      <c r="E198" s="2" t="s">
        <v>4</v>
      </c>
      <c r="F198" s="2" t="s">
        <v>241</v>
      </c>
      <c r="G198" s="4">
        <v>1</v>
      </c>
      <c r="H198" s="4" t="str">
        <f t="shared" si="16"/>
        <v xml:space="preserve">3 </v>
      </c>
      <c r="I198" s="4" t="str">
        <f t="shared" si="17"/>
        <v>1</v>
      </c>
      <c r="J198" s="4" t="str">
        <f t="shared" si="18"/>
        <v>4</v>
      </c>
      <c r="K198" s="4" t="str">
        <f t="shared" si="19"/>
        <v>4</v>
      </c>
      <c r="L198" s="4" t="s">
        <v>43</v>
      </c>
      <c r="M198" s="2" t="s">
        <v>263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1</v>
      </c>
      <c r="U198" s="2">
        <v>0</v>
      </c>
      <c r="V198" s="2">
        <v>0</v>
      </c>
      <c r="W198" s="2">
        <v>1</v>
      </c>
      <c r="X198" s="2">
        <v>3</v>
      </c>
      <c r="Y198" s="2">
        <v>0.17</v>
      </c>
      <c r="Z198" s="2">
        <v>2558</v>
      </c>
      <c r="AA198" s="2">
        <v>1</v>
      </c>
    </row>
    <row r="199" spans="1:27" ht="16.5" customHeight="1" x14ac:dyDescent="0.2">
      <c r="A199" s="2" t="s">
        <v>0</v>
      </c>
      <c r="B199" s="2" t="s">
        <v>1</v>
      </c>
      <c r="C199" s="3" t="s">
        <v>303</v>
      </c>
      <c r="D199" s="2" t="s">
        <v>304</v>
      </c>
      <c r="E199" s="2" t="s">
        <v>4</v>
      </c>
      <c r="F199" s="2" t="s">
        <v>241</v>
      </c>
      <c r="G199" s="4">
        <v>1</v>
      </c>
      <c r="H199" s="4" t="str">
        <f t="shared" si="16"/>
        <v xml:space="preserve">3 </v>
      </c>
      <c r="I199" s="4" t="str">
        <f t="shared" si="17"/>
        <v>2</v>
      </c>
      <c r="J199" s="4" t="str">
        <f t="shared" si="18"/>
        <v>2</v>
      </c>
      <c r="K199" s="4" t="str">
        <f t="shared" si="19"/>
        <v>5</v>
      </c>
      <c r="L199" s="4" t="s">
        <v>6</v>
      </c>
      <c r="M199" s="2" t="s">
        <v>263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1</v>
      </c>
      <c r="U199" s="2">
        <v>0</v>
      </c>
      <c r="V199" s="2">
        <v>0</v>
      </c>
      <c r="W199" s="2">
        <v>1</v>
      </c>
      <c r="X199" s="2">
        <v>3</v>
      </c>
      <c r="Y199" s="2">
        <v>0.17</v>
      </c>
      <c r="Z199" s="2">
        <v>2558</v>
      </c>
      <c r="AA199" s="2">
        <v>1</v>
      </c>
    </row>
    <row r="200" spans="1:27" ht="16.5" customHeight="1" x14ac:dyDescent="0.2">
      <c r="A200" s="2" t="s">
        <v>0</v>
      </c>
      <c r="B200" s="2" t="s">
        <v>1</v>
      </c>
      <c r="C200" s="3" t="s">
        <v>305</v>
      </c>
      <c r="D200" s="2" t="s">
        <v>306</v>
      </c>
      <c r="E200" s="2" t="s">
        <v>4</v>
      </c>
      <c r="F200" s="2" t="s">
        <v>241</v>
      </c>
      <c r="G200" s="4">
        <v>1</v>
      </c>
      <c r="H200" s="4" t="str">
        <f t="shared" si="16"/>
        <v xml:space="preserve">3 </v>
      </c>
      <c r="I200" s="4" t="str">
        <f t="shared" si="17"/>
        <v>3</v>
      </c>
      <c r="J200" s="4" t="str">
        <f t="shared" si="18"/>
        <v>0</v>
      </c>
      <c r="K200" s="4" t="str">
        <f t="shared" si="19"/>
        <v>6</v>
      </c>
      <c r="L200" s="4" t="s">
        <v>113</v>
      </c>
      <c r="M200" s="2" t="s">
        <v>263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7</v>
      </c>
      <c r="U200" s="2">
        <v>0</v>
      </c>
      <c r="V200" s="2">
        <v>0</v>
      </c>
      <c r="W200" s="2">
        <v>7</v>
      </c>
      <c r="X200" s="2">
        <v>21</v>
      </c>
      <c r="Y200" s="2">
        <v>1.17</v>
      </c>
      <c r="Z200" s="2">
        <v>2558</v>
      </c>
      <c r="AA200" s="2">
        <v>1</v>
      </c>
    </row>
    <row r="201" spans="1:27" ht="16.5" customHeight="1" x14ac:dyDescent="0.2">
      <c r="A201" s="2" t="s">
        <v>0</v>
      </c>
      <c r="B201" s="2" t="s">
        <v>1</v>
      </c>
      <c r="C201" s="3" t="s">
        <v>307</v>
      </c>
      <c r="D201" s="2" t="s">
        <v>308</v>
      </c>
      <c r="E201" s="2" t="s">
        <v>4</v>
      </c>
      <c r="F201" s="2" t="s">
        <v>241</v>
      </c>
      <c r="G201" s="4">
        <v>1</v>
      </c>
      <c r="H201" s="4" t="str">
        <f t="shared" si="16"/>
        <v xml:space="preserve">3 </v>
      </c>
      <c r="I201" s="4" t="str">
        <f t="shared" si="17"/>
        <v>2</v>
      </c>
      <c r="J201" s="4" t="str">
        <f t="shared" si="18"/>
        <v>2</v>
      </c>
      <c r="K201" s="4" t="str">
        <f t="shared" si="19"/>
        <v>5</v>
      </c>
      <c r="L201" s="4" t="s">
        <v>6</v>
      </c>
      <c r="M201" s="2" t="s">
        <v>263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2</v>
      </c>
      <c r="U201" s="2">
        <v>0</v>
      </c>
      <c r="V201" s="2">
        <v>0</v>
      </c>
      <c r="W201" s="2">
        <v>2</v>
      </c>
      <c r="X201" s="2">
        <v>6</v>
      </c>
      <c r="Y201" s="2">
        <v>0.33</v>
      </c>
      <c r="Z201" s="2">
        <v>2558</v>
      </c>
      <c r="AA201" s="2">
        <v>1</v>
      </c>
    </row>
    <row r="202" spans="1:27" ht="16.5" customHeight="1" x14ac:dyDescent="0.2">
      <c r="A202" s="2" t="s">
        <v>0</v>
      </c>
      <c r="B202" s="2" t="s">
        <v>1</v>
      </c>
      <c r="C202" s="3" t="s">
        <v>309</v>
      </c>
      <c r="D202" s="2" t="s">
        <v>13</v>
      </c>
      <c r="E202" s="2" t="s">
        <v>4</v>
      </c>
      <c r="F202" s="2" t="s">
        <v>310</v>
      </c>
      <c r="G202" s="4">
        <v>1</v>
      </c>
      <c r="H202" s="4" t="str">
        <f t="shared" si="16"/>
        <v xml:space="preserve">3 </v>
      </c>
      <c r="I202" s="4" t="str">
        <f t="shared" si="17"/>
        <v>2</v>
      </c>
      <c r="J202" s="4" t="str">
        <f t="shared" si="18"/>
        <v>3</v>
      </c>
      <c r="K202" s="4" t="str">
        <f t="shared" si="19"/>
        <v>4</v>
      </c>
      <c r="L202" s="4" t="s">
        <v>311</v>
      </c>
      <c r="M202" s="2" t="s">
        <v>19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24</v>
      </c>
      <c r="U202" s="2">
        <v>0</v>
      </c>
      <c r="V202" s="2">
        <v>0</v>
      </c>
      <c r="W202" s="2">
        <v>24</v>
      </c>
      <c r="X202" s="2">
        <v>72</v>
      </c>
      <c r="Y202" s="2">
        <v>4</v>
      </c>
      <c r="Z202" s="2">
        <v>2558</v>
      </c>
      <c r="AA202" s="2">
        <v>1</v>
      </c>
    </row>
    <row r="203" spans="1:27" ht="16.5" customHeight="1" x14ac:dyDescent="0.2">
      <c r="A203" s="2" t="s">
        <v>0</v>
      </c>
      <c r="B203" s="2" t="s">
        <v>1</v>
      </c>
      <c r="C203" s="3" t="s">
        <v>312</v>
      </c>
      <c r="D203" s="2" t="s">
        <v>313</v>
      </c>
      <c r="E203" s="2" t="s">
        <v>4</v>
      </c>
      <c r="F203" s="2" t="s">
        <v>310</v>
      </c>
      <c r="G203" s="4">
        <v>1</v>
      </c>
      <c r="H203" s="4" t="str">
        <f t="shared" si="16"/>
        <v xml:space="preserve">3 </v>
      </c>
      <c r="I203" s="4" t="str">
        <f t="shared" si="17"/>
        <v>2</v>
      </c>
      <c r="J203" s="4" t="str">
        <f t="shared" si="18"/>
        <v>3</v>
      </c>
      <c r="K203" s="4" t="str">
        <f t="shared" si="19"/>
        <v>4</v>
      </c>
      <c r="L203" s="4" t="s">
        <v>311</v>
      </c>
      <c r="M203" s="2" t="s">
        <v>314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24</v>
      </c>
      <c r="U203" s="2">
        <v>0</v>
      </c>
      <c r="V203" s="2">
        <v>0</v>
      </c>
      <c r="W203" s="2">
        <v>24</v>
      </c>
      <c r="X203" s="2">
        <v>72</v>
      </c>
      <c r="Y203" s="2">
        <v>4</v>
      </c>
      <c r="Z203" s="2">
        <v>2558</v>
      </c>
      <c r="AA203" s="2">
        <v>1</v>
      </c>
    </row>
    <row r="204" spans="1:27" ht="16.5" customHeight="1" x14ac:dyDescent="0.2">
      <c r="A204" s="2" t="s">
        <v>0</v>
      </c>
      <c r="B204" s="2" t="s">
        <v>1</v>
      </c>
      <c r="C204" s="3" t="s">
        <v>315</v>
      </c>
      <c r="D204" s="2" t="s">
        <v>316</v>
      </c>
      <c r="E204" s="2" t="s">
        <v>4</v>
      </c>
      <c r="F204" s="2" t="s">
        <v>310</v>
      </c>
      <c r="G204" s="4">
        <v>1</v>
      </c>
      <c r="H204" s="4" t="str">
        <f t="shared" si="16"/>
        <v xml:space="preserve">3 </v>
      </c>
      <c r="I204" s="4" t="str">
        <f t="shared" si="17"/>
        <v>2</v>
      </c>
      <c r="J204" s="4" t="str">
        <f t="shared" si="18"/>
        <v>3</v>
      </c>
      <c r="K204" s="4" t="str">
        <f t="shared" si="19"/>
        <v>4</v>
      </c>
      <c r="L204" s="4" t="s">
        <v>311</v>
      </c>
      <c r="M204" s="2" t="s">
        <v>77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24</v>
      </c>
      <c r="U204" s="2">
        <v>0</v>
      </c>
      <c r="V204" s="2">
        <v>0</v>
      </c>
      <c r="W204" s="2">
        <v>24</v>
      </c>
      <c r="X204" s="2">
        <v>72</v>
      </c>
      <c r="Y204" s="2">
        <v>4</v>
      </c>
      <c r="Z204" s="2">
        <v>2558</v>
      </c>
      <c r="AA204" s="2">
        <v>1</v>
      </c>
    </row>
    <row r="205" spans="1:27" ht="16.5" customHeight="1" x14ac:dyDescent="0.2">
      <c r="A205" s="2" t="s">
        <v>0</v>
      </c>
      <c r="B205" s="2" t="s">
        <v>1</v>
      </c>
      <c r="C205" s="3" t="s">
        <v>317</v>
      </c>
      <c r="D205" s="2" t="s">
        <v>318</v>
      </c>
      <c r="E205" s="2" t="s">
        <v>4</v>
      </c>
      <c r="F205" s="2" t="s">
        <v>310</v>
      </c>
      <c r="G205" s="4">
        <v>1</v>
      </c>
      <c r="H205" s="4" t="str">
        <f t="shared" si="16"/>
        <v xml:space="preserve">3 </v>
      </c>
      <c r="I205" s="4" t="str">
        <f t="shared" si="17"/>
        <v>2</v>
      </c>
      <c r="J205" s="4" t="str">
        <f t="shared" si="18"/>
        <v>3</v>
      </c>
      <c r="K205" s="4" t="str">
        <f t="shared" si="19"/>
        <v>4</v>
      </c>
      <c r="L205" s="4" t="s">
        <v>311</v>
      </c>
      <c r="M205" s="2" t="s">
        <v>10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24</v>
      </c>
      <c r="U205" s="2">
        <v>0</v>
      </c>
      <c r="V205" s="2">
        <v>0</v>
      </c>
      <c r="W205" s="2">
        <v>24</v>
      </c>
      <c r="X205" s="2">
        <v>72</v>
      </c>
      <c r="Y205" s="2">
        <v>4</v>
      </c>
      <c r="Z205" s="2">
        <v>2558</v>
      </c>
      <c r="AA205" s="2">
        <v>1</v>
      </c>
    </row>
    <row r="206" spans="1:27" ht="16.5" customHeight="1" x14ac:dyDescent="0.2">
      <c r="A206" s="2" t="s">
        <v>0</v>
      </c>
      <c r="B206" s="2" t="s">
        <v>1</v>
      </c>
      <c r="C206" s="3" t="s">
        <v>319</v>
      </c>
      <c r="D206" s="2" t="s">
        <v>320</v>
      </c>
      <c r="E206" s="2" t="s">
        <v>4</v>
      </c>
      <c r="F206" s="2" t="s">
        <v>310</v>
      </c>
      <c r="G206" s="4">
        <v>1</v>
      </c>
      <c r="H206" s="4" t="str">
        <f t="shared" si="16"/>
        <v xml:space="preserve">3 </v>
      </c>
      <c r="I206" s="4" t="str">
        <f t="shared" si="17"/>
        <v>2</v>
      </c>
      <c r="J206" s="4" t="str">
        <f t="shared" si="18"/>
        <v>3</v>
      </c>
      <c r="K206" s="4" t="str">
        <f t="shared" si="19"/>
        <v>4</v>
      </c>
      <c r="L206" s="4" t="s">
        <v>311</v>
      </c>
      <c r="M206" s="2" t="s">
        <v>9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24</v>
      </c>
      <c r="U206" s="2">
        <v>0</v>
      </c>
      <c r="V206" s="2">
        <v>0</v>
      </c>
      <c r="W206" s="2">
        <v>24</v>
      </c>
      <c r="X206" s="2">
        <v>72</v>
      </c>
      <c r="Y206" s="2">
        <v>4</v>
      </c>
      <c r="Z206" s="2">
        <v>2558</v>
      </c>
      <c r="AA206" s="2">
        <v>1</v>
      </c>
    </row>
    <row r="207" spans="1:27" ht="16.5" customHeight="1" x14ac:dyDescent="0.2">
      <c r="A207" s="2" t="s">
        <v>0</v>
      </c>
      <c r="B207" s="2" t="s">
        <v>1</v>
      </c>
      <c r="C207" s="3" t="s">
        <v>321</v>
      </c>
      <c r="D207" s="2" t="s">
        <v>322</v>
      </c>
      <c r="E207" s="2" t="s">
        <v>4</v>
      </c>
      <c r="F207" s="2" t="s">
        <v>310</v>
      </c>
      <c r="G207" s="4">
        <v>1</v>
      </c>
      <c r="H207" s="4" t="str">
        <f t="shared" si="16"/>
        <v xml:space="preserve">3 </v>
      </c>
      <c r="I207" s="4" t="str">
        <f t="shared" si="17"/>
        <v>3</v>
      </c>
      <c r="J207" s="4" t="str">
        <f t="shared" si="18"/>
        <v>0</v>
      </c>
      <c r="K207" s="4" t="str">
        <f t="shared" si="19"/>
        <v>6</v>
      </c>
      <c r="L207" s="4" t="s">
        <v>113</v>
      </c>
      <c r="M207" s="2" t="s">
        <v>9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24</v>
      </c>
      <c r="U207" s="2">
        <v>0</v>
      </c>
      <c r="V207" s="2">
        <v>0</v>
      </c>
      <c r="W207" s="2">
        <v>24</v>
      </c>
      <c r="X207" s="2">
        <v>72</v>
      </c>
      <c r="Y207" s="2">
        <v>4</v>
      </c>
      <c r="Z207" s="2">
        <v>2558</v>
      </c>
      <c r="AA207" s="2">
        <v>1</v>
      </c>
    </row>
    <row r="208" spans="1:27" ht="16.5" customHeight="1" x14ac:dyDescent="0.2">
      <c r="A208" s="2" t="s">
        <v>0</v>
      </c>
      <c r="B208" s="2" t="s">
        <v>1</v>
      </c>
      <c r="C208" s="3" t="s">
        <v>323</v>
      </c>
      <c r="D208" s="2" t="s">
        <v>324</v>
      </c>
      <c r="E208" s="2" t="s">
        <v>4</v>
      </c>
      <c r="F208" s="2" t="s">
        <v>310</v>
      </c>
      <c r="G208" s="4">
        <v>1</v>
      </c>
      <c r="H208" s="4" t="str">
        <f t="shared" si="16"/>
        <v xml:space="preserve">3 </v>
      </c>
      <c r="I208" s="4" t="str">
        <f t="shared" si="17"/>
        <v>1</v>
      </c>
      <c r="J208" s="4" t="str">
        <f t="shared" si="18"/>
        <v>4</v>
      </c>
      <c r="K208" s="4" t="str">
        <f t="shared" si="19"/>
        <v>4</v>
      </c>
      <c r="L208" s="4" t="s">
        <v>43</v>
      </c>
      <c r="M208" s="2" t="s">
        <v>10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24</v>
      </c>
      <c r="U208" s="2">
        <v>0</v>
      </c>
      <c r="V208" s="2">
        <v>0</v>
      </c>
      <c r="W208" s="2">
        <v>24</v>
      </c>
      <c r="X208" s="2">
        <v>72</v>
      </c>
      <c r="Y208" s="2">
        <v>4</v>
      </c>
      <c r="Z208" s="2">
        <v>2558</v>
      </c>
      <c r="AA208" s="2">
        <v>1</v>
      </c>
    </row>
    <row r="209" spans="1:34" ht="16.5" customHeight="1" x14ac:dyDescent="0.2">
      <c r="A209" s="2" t="s">
        <v>0</v>
      </c>
      <c r="B209" s="2" t="s">
        <v>1</v>
      </c>
      <c r="C209" s="3" t="s">
        <v>325</v>
      </c>
      <c r="D209" s="2" t="s">
        <v>326</v>
      </c>
      <c r="E209" s="2" t="s">
        <v>4</v>
      </c>
      <c r="F209" s="2" t="s">
        <v>310</v>
      </c>
      <c r="G209" s="4">
        <v>1</v>
      </c>
      <c r="H209" s="4" t="str">
        <f t="shared" si="16"/>
        <v xml:space="preserve">3 </v>
      </c>
      <c r="I209" s="4" t="str">
        <f t="shared" si="17"/>
        <v>1</v>
      </c>
      <c r="J209" s="4" t="str">
        <f t="shared" si="18"/>
        <v>4</v>
      </c>
      <c r="K209" s="4" t="str">
        <f t="shared" si="19"/>
        <v>4</v>
      </c>
      <c r="L209" s="4" t="s">
        <v>43</v>
      </c>
      <c r="M209" s="2" t="s">
        <v>9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24</v>
      </c>
      <c r="U209" s="2">
        <v>0</v>
      </c>
      <c r="V209" s="2">
        <v>0</v>
      </c>
      <c r="W209" s="2">
        <v>24</v>
      </c>
      <c r="X209" s="2">
        <v>72</v>
      </c>
      <c r="Y209" s="2">
        <v>4</v>
      </c>
      <c r="Z209" s="2">
        <v>2558</v>
      </c>
      <c r="AA209" s="2">
        <v>1</v>
      </c>
    </row>
    <row r="210" spans="1:34" ht="16.5" customHeight="1" x14ac:dyDescent="0.2">
      <c r="A210" s="2" t="s">
        <v>0</v>
      </c>
      <c r="B210" s="2" t="s">
        <v>327</v>
      </c>
      <c r="C210" s="3" t="s">
        <v>328</v>
      </c>
      <c r="D210" s="2" t="s">
        <v>329</v>
      </c>
      <c r="E210" s="2" t="s">
        <v>4</v>
      </c>
      <c r="F210" s="2" t="s">
        <v>14</v>
      </c>
      <c r="G210" s="4">
        <v>2101</v>
      </c>
      <c r="H210" s="4" t="str">
        <f t="shared" si="16"/>
        <v xml:space="preserve">2 </v>
      </c>
      <c r="I210" s="4" t="str">
        <f t="shared" si="17"/>
        <v>2</v>
      </c>
      <c r="J210" s="4" t="str">
        <f t="shared" si="18"/>
        <v>0</v>
      </c>
      <c r="K210" s="4" t="str">
        <f t="shared" si="19"/>
        <v>4</v>
      </c>
      <c r="L210" s="4" t="s">
        <v>25</v>
      </c>
      <c r="M210" s="2" t="s">
        <v>10</v>
      </c>
      <c r="N210" s="2">
        <v>0</v>
      </c>
      <c r="O210" s="2">
        <v>0</v>
      </c>
      <c r="P210" s="2">
        <v>3</v>
      </c>
      <c r="Q210" s="2">
        <v>0</v>
      </c>
      <c r="R210" s="2">
        <v>0</v>
      </c>
      <c r="S210" s="2">
        <v>17</v>
      </c>
      <c r="T210" s="2">
        <v>0</v>
      </c>
      <c r="U210" s="2">
        <v>0</v>
      </c>
      <c r="V210" s="2">
        <v>0</v>
      </c>
      <c r="W210" s="2">
        <v>20</v>
      </c>
      <c r="X210" s="2">
        <v>40</v>
      </c>
      <c r="Y210" s="2">
        <v>2.2200000000000002</v>
      </c>
      <c r="Z210" s="2">
        <v>2558</v>
      </c>
      <c r="AA210" s="2">
        <v>1</v>
      </c>
    </row>
    <row r="211" spans="1:34" ht="16.5" customHeight="1" x14ac:dyDescent="0.2">
      <c r="C211" s="6"/>
      <c r="AB211" s="7"/>
      <c r="AC211" s="7"/>
      <c r="AD211" s="7"/>
      <c r="AF211" s="8"/>
      <c r="AG211" s="8"/>
      <c r="AH211" s="8"/>
    </row>
    <row r="212" spans="1:34" ht="16.5" customHeight="1" x14ac:dyDescent="0.2">
      <c r="A212" s="2" t="s">
        <v>330</v>
      </c>
      <c r="B212" s="2" t="s">
        <v>1</v>
      </c>
      <c r="C212" s="3" t="s">
        <v>2</v>
      </c>
      <c r="D212" s="2" t="s">
        <v>3</v>
      </c>
      <c r="E212" s="2" t="s">
        <v>4</v>
      </c>
      <c r="F212" s="2" t="s">
        <v>5</v>
      </c>
      <c r="G212" s="4">
        <v>1201</v>
      </c>
      <c r="H212" s="4" t="str">
        <f t="shared" ref="H212" si="20">LEFT(L212,2)</f>
        <v xml:space="preserve">3 </v>
      </c>
      <c r="I212" s="4" t="str">
        <f t="shared" ref="I212" si="21">MID(L212,4,1)</f>
        <v>2</v>
      </c>
      <c r="J212" s="4" t="str">
        <f t="shared" ref="J212" si="22">MID(L212,6,1)</f>
        <v>2</v>
      </c>
      <c r="K212" s="4" t="str">
        <f t="shared" ref="K212" si="23">MID(L212,8,1)</f>
        <v>5</v>
      </c>
      <c r="L212" s="4" t="s">
        <v>6</v>
      </c>
      <c r="M212" s="2" t="s">
        <v>10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148</v>
      </c>
      <c r="V212" s="2">
        <v>0</v>
      </c>
      <c r="W212" s="2">
        <v>148</v>
      </c>
      <c r="X212" s="2">
        <v>444</v>
      </c>
      <c r="Y212" s="2">
        <v>24.67</v>
      </c>
      <c r="Z212" s="2">
        <v>2558</v>
      </c>
      <c r="AA212" s="2">
        <v>1</v>
      </c>
    </row>
    <row r="213" spans="1:34" ht="16.5" customHeight="1" x14ac:dyDescent="0.2">
      <c r="C213" s="6"/>
      <c r="AB213" s="7"/>
      <c r="AC213" s="7"/>
      <c r="AD213" s="7"/>
      <c r="AF213" s="8"/>
      <c r="AG213" s="8"/>
      <c r="AH213" s="8"/>
    </row>
    <row r="214" spans="1:34" ht="16.5" customHeight="1" x14ac:dyDescent="0.2">
      <c r="C214" s="6"/>
      <c r="AB214" s="7"/>
      <c r="AC214" s="7"/>
      <c r="AD214" s="7"/>
      <c r="AF214" s="8"/>
      <c r="AG214" s="8"/>
      <c r="AH21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5"/>
  <sheetViews>
    <sheetView topLeftCell="G1" zoomScale="90" zoomScaleNormal="90" workbookViewId="0">
      <selection activeCell="G29" activeCellId="9" sqref="A104:XFD104 A100:XFD100 A95:XFD95 A91:XFD91 A87:XFD87 A84:XFD84 A70:XFD70 A62:XFD62 A54:XFD54 A29:XFD29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s="14" customFormat="1" ht="16.5" customHeight="1" x14ac:dyDescent="0.2">
      <c r="A1" s="12" t="s">
        <v>587</v>
      </c>
      <c r="B1" s="12" t="s">
        <v>588</v>
      </c>
      <c r="C1" s="12" t="s">
        <v>589</v>
      </c>
      <c r="D1" s="12" t="s">
        <v>590</v>
      </c>
      <c r="E1" s="12" t="s">
        <v>591</v>
      </c>
      <c r="F1" s="12" t="s">
        <v>592</v>
      </c>
      <c r="G1" s="12" t="s">
        <v>593</v>
      </c>
      <c r="H1" s="13" t="s">
        <v>594</v>
      </c>
      <c r="I1" s="13" t="s">
        <v>595</v>
      </c>
      <c r="J1" s="13" t="s">
        <v>596</v>
      </c>
      <c r="K1" s="13" t="s">
        <v>597</v>
      </c>
      <c r="L1" s="12" t="s">
        <v>598</v>
      </c>
      <c r="M1" s="12" t="s">
        <v>599</v>
      </c>
      <c r="N1" s="12" t="s">
        <v>600</v>
      </c>
      <c r="O1" s="12" t="s">
        <v>601</v>
      </c>
      <c r="P1" s="12" t="s">
        <v>602</v>
      </c>
      <c r="Q1" s="12" t="s">
        <v>603</v>
      </c>
      <c r="R1" s="12" t="s">
        <v>604</v>
      </c>
      <c r="S1" s="12" t="s">
        <v>605</v>
      </c>
      <c r="T1" s="12" t="s">
        <v>606</v>
      </c>
      <c r="U1" s="12" t="s">
        <v>607</v>
      </c>
      <c r="V1" s="12" t="s">
        <v>608</v>
      </c>
      <c r="W1" s="12" t="s">
        <v>609</v>
      </c>
      <c r="X1" s="12" t="s">
        <v>610</v>
      </c>
      <c r="Y1" s="12" t="s">
        <v>611</v>
      </c>
      <c r="Z1" s="12" t="s">
        <v>612</v>
      </c>
      <c r="AA1" s="12" t="s">
        <v>613</v>
      </c>
    </row>
    <row r="2" spans="1:27" ht="16.5" customHeight="1" x14ac:dyDescent="0.2">
      <c r="A2" s="9" t="s">
        <v>0</v>
      </c>
      <c r="B2" s="9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>
        <v>4</v>
      </c>
      <c r="H2" s="11" t="str">
        <f t="shared" ref="H2:H67" si="0">LEFT(L2,2)</f>
        <v xml:space="preserve">3 </v>
      </c>
      <c r="I2" s="11" t="str">
        <f t="shared" ref="I2:I67" si="1">MID(L2,4,1)</f>
        <v>2</v>
      </c>
      <c r="J2" s="11" t="str">
        <f t="shared" ref="J2:J67" si="2">MID(L2,6,1)</f>
        <v>2</v>
      </c>
      <c r="K2" s="11" t="str">
        <f t="shared" ref="K2:K67" si="3">MID(L2,8,1)</f>
        <v>5</v>
      </c>
      <c r="L2" s="11" t="s">
        <v>6</v>
      </c>
      <c r="M2" s="11" t="s">
        <v>7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127</v>
      </c>
      <c r="W2" s="9">
        <v>127</v>
      </c>
      <c r="X2" s="9">
        <v>381</v>
      </c>
      <c r="Y2" s="9">
        <v>21.17</v>
      </c>
      <c r="Z2" s="9">
        <v>2558</v>
      </c>
      <c r="AA2" s="9">
        <v>2</v>
      </c>
    </row>
    <row r="3" spans="1:27" ht="16.5" customHeight="1" x14ac:dyDescent="0.2">
      <c r="A3" s="9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>
        <v>2</v>
      </c>
      <c r="H3" s="11" t="str">
        <f t="shared" si="0"/>
        <v xml:space="preserve">3 </v>
      </c>
      <c r="I3" s="11" t="str">
        <f t="shared" si="1"/>
        <v>2</v>
      </c>
      <c r="J3" s="11" t="str">
        <f t="shared" si="2"/>
        <v>2</v>
      </c>
      <c r="K3" s="11" t="str">
        <f t="shared" si="3"/>
        <v>5</v>
      </c>
      <c r="L3" s="11" t="s">
        <v>6</v>
      </c>
      <c r="M3" s="11" t="s">
        <v>9</v>
      </c>
      <c r="N3" s="9">
        <v>0</v>
      </c>
      <c r="O3" s="9">
        <v>1</v>
      </c>
      <c r="P3" s="9">
        <v>0</v>
      </c>
      <c r="Q3" s="9">
        <v>28</v>
      </c>
      <c r="R3" s="9">
        <v>0</v>
      </c>
      <c r="S3" s="9">
        <v>0</v>
      </c>
      <c r="T3" s="9">
        <v>53</v>
      </c>
      <c r="U3" s="9">
        <v>0</v>
      </c>
      <c r="V3" s="9">
        <v>0</v>
      </c>
      <c r="W3" s="9">
        <v>82</v>
      </c>
      <c r="X3" s="9">
        <v>246</v>
      </c>
      <c r="Y3" s="9">
        <v>13.67</v>
      </c>
      <c r="Z3" s="9">
        <v>2558</v>
      </c>
      <c r="AA3" s="9">
        <v>2</v>
      </c>
    </row>
    <row r="4" spans="1:27" ht="16.5" customHeight="1" x14ac:dyDescent="0.2">
      <c r="A4" s="9" t="s">
        <v>0</v>
      </c>
      <c r="B4" s="9" t="s">
        <v>1</v>
      </c>
      <c r="C4" s="10" t="s">
        <v>2</v>
      </c>
      <c r="D4" s="11" t="s">
        <v>3</v>
      </c>
      <c r="E4" s="11" t="s">
        <v>4</v>
      </c>
      <c r="F4" s="11" t="s">
        <v>5</v>
      </c>
      <c r="G4" s="11">
        <v>3</v>
      </c>
      <c r="H4" s="11" t="str">
        <f t="shared" si="0"/>
        <v xml:space="preserve">3 </v>
      </c>
      <c r="I4" s="11" t="str">
        <f t="shared" si="1"/>
        <v>2</v>
      </c>
      <c r="J4" s="11" t="str">
        <f t="shared" si="2"/>
        <v>2</v>
      </c>
      <c r="K4" s="11" t="str">
        <f t="shared" si="3"/>
        <v>5</v>
      </c>
      <c r="L4" s="11" t="s">
        <v>6</v>
      </c>
      <c r="M4" s="11" t="s">
        <v>10</v>
      </c>
      <c r="N4" s="9">
        <v>0</v>
      </c>
      <c r="O4" s="9">
        <v>1</v>
      </c>
      <c r="P4" s="9">
        <v>0</v>
      </c>
      <c r="Q4" s="9">
        <v>0</v>
      </c>
      <c r="R4" s="9">
        <v>0</v>
      </c>
      <c r="S4" s="9">
        <v>0</v>
      </c>
      <c r="T4" s="9">
        <v>1</v>
      </c>
      <c r="U4" s="9">
        <v>64</v>
      </c>
      <c r="V4" s="9">
        <v>213</v>
      </c>
      <c r="W4" s="9">
        <v>279</v>
      </c>
      <c r="X4" s="9">
        <v>837</v>
      </c>
      <c r="Y4" s="9">
        <v>46.5</v>
      </c>
      <c r="Z4" s="9">
        <v>2558</v>
      </c>
      <c r="AA4" s="9">
        <v>2</v>
      </c>
    </row>
    <row r="5" spans="1:27" ht="16.5" customHeight="1" x14ac:dyDescent="0.2">
      <c r="A5" s="9" t="s">
        <v>0</v>
      </c>
      <c r="B5" s="9" t="s">
        <v>1</v>
      </c>
      <c r="C5" s="10" t="s">
        <v>2</v>
      </c>
      <c r="D5" s="11" t="s">
        <v>3</v>
      </c>
      <c r="E5" s="11" t="s">
        <v>4</v>
      </c>
      <c r="F5" s="11" t="s">
        <v>5</v>
      </c>
      <c r="G5" s="11">
        <v>1</v>
      </c>
      <c r="H5" s="11" t="str">
        <f t="shared" si="0"/>
        <v xml:space="preserve">3 </v>
      </c>
      <c r="I5" s="11" t="str">
        <f t="shared" si="1"/>
        <v>2</v>
      </c>
      <c r="J5" s="11" t="str">
        <f t="shared" si="2"/>
        <v>2</v>
      </c>
      <c r="K5" s="11" t="str">
        <f t="shared" si="3"/>
        <v>5</v>
      </c>
      <c r="L5" s="11" t="s">
        <v>6</v>
      </c>
      <c r="M5" s="11" t="s">
        <v>11</v>
      </c>
      <c r="N5" s="9">
        <v>0</v>
      </c>
      <c r="O5" s="9">
        <v>0</v>
      </c>
      <c r="P5" s="9">
        <v>0</v>
      </c>
      <c r="Q5" s="9">
        <v>116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116</v>
      </c>
      <c r="X5" s="9">
        <v>348</v>
      </c>
      <c r="Y5" s="9">
        <v>19.329999999999998</v>
      </c>
      <c r="Z5" s="9">
        <v>2558</v>
      </c>
      <c r="AA5" s="9">
        <v>2</v>
      </c>
    </row>
    <row r="6" spans="1:27" ht="16.5" customHeight="1" x14ac:dyDescent="0.2">
      <c r="A6" s="9" t="s">
        <v>0</v>
      </c>
      <c r="B6" s="9" t="s">
        <v>1</v>
      </c>
      <c r="C6" s="10" t="s">
        <v>130</v>
      </c>
      <c r="D6" s="11" t="s">
        <v>131</v>
      </c>
      <c r="E6" s="11" t="s">
        <v>4</v>
      </c>
      <c r="F6" s="11" t="s">
        <v>5</v>
      </c>
      <c r="G6" s="11">
        <v>1</v>
      </c>
      <c r="H6" s="11" t="str">
        <f t="shared" ref="H6:H8" si="4">LEFT(L6,2)</f>
        <v xml:space="preserve">3 </v>
      </c>
      <c r="I6" s="11" t="str">
        <f t="shared" ref="I6:I8" si="5">MID(L6,4,1)</f>
        <v>3</v>
      </c>
      <c r="J6" s="11" t="str">
        <f t="shared" ref="J6:J8" si="6">MID(L6,6,1)</f>
        <v>0</v>
      </c>
      <c r="K6" s="11" t="str">
        <f t="shared" ref="K6:K8" si="7">MID(L6,8,1)</f>
        <v>6</v>
      </c>
      <c r="L6" s="11" t="s">
        <v>113</v>
      </c>
      <c r="M6" s="11" t="s">
        <v>132</v>
      </c>
      <c r="N6" s="9">
        <v>0</v>
      </c>
      <c r="O6" s="9">
        <v>10</v>
      </c>
      <c r="P6" s="9">
        <v>0</v>
      </c>
      <c r="Q6" s="9">
        <v>0</v>
      </c>
      <c r="R6" s="9">
        <v>0</v>
      </c>
      <c r="S6" s="9">
        <v>0</v>
      </c>
      <c r="T6" s="9">
        <v>1</v>
      </c>
      <c r="U6" s="9">
        <v>3</v>
      </c>
      <c r="V6" s="9">
        <v>16</v>
      </c>
      <c r="W6" s="9">
        <v>30</v>
      </c>
      <c r="X6" s="9">
        <v>90</v>
      </c>
      <c r="Y6" s="9">
        <v>5</v>
      </c>
      <c r="Z6" s="9">
        <v>2558</v>
      </c>
      <c r="AA6" s="9">
        <v>2</v>
      </c>
    </row>
    <row r="7" spans="1:27" ht="16.5" customHeight="1" x14ac:dyDescent="0.2">
      <c r="A7" s="9" t="s">
        <v>0</v>
      </c>
      <c r="B7" s="9" t="s">
        <v>1</v>
      </c>
      <c r="C7" s="10" t="s">
        <v>133</v>
      </c>
      <c r="D7" s="11" t="s">
        <v>134</v>
      </c>
      <c r="E7" s="11" t="s">
        <v>4</v>
      </c>
      <c r="F7" s="11" t="s">
        <v>5</v>
      </c>
      <c r="G7" s="11">
        <v>2</v>
      </c>
      <c r="H7" s="11" t="str">
        <f t="shared" si="4"/>
        <v xml:space="preserve">3 </v>
      </c>
      <c r="I7" s="11" t="str">
        <f t="shared" si="5"/>
        <v>2</v>
      </c>
      <c r="J7" s="11" t="str">
        <f t="shared" si="6"/>
        <v>2</v>
      </c>
      <c r="K7" s="11" t="str">
        <f t="shared" si="7"/>
        <v>5</v>
      </c>
      <c r="L7" s="11" t="s">
        <v>6</v>
      </c>
      <c r="M7" s="11" t="s">
        <v>135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18</v>
      </c>
      <c r="V7" s="9">
        <v>0</v>
      </c>
      <c r="W7" s="9">
        <v>18</v>
      </c>
      <c r="X7" s="9">
        <v>54</v>
      </c>
      <c r="Y7" s="9">
        <v>3</v>
      </c>
      <c r="Z7" s="9">
        <v>2558</v>
      </c>
      <c r="AA7" s="9">
        <v>2</v>
      </c>
    </row>
    <row r="8" spans="1:27" ht="16.5" customHeight="1" x14ac:dyDescent="0.2">
      <c r="A8" s="9" t="s">
        <v>0</v>
      </c>
      <c r="B8" s="9" t="s">
        <v>1</v>
      </c>
      <c r="C8" s="10" t="s">
        <v>133</v>
      </c>
      <c r="D8" s="11" t="s">
        <v>134</v>
      </c>
      <c r="E8" s="11" t="s">
        <v>4</v>
      </c>
      <c r="F8" s="11" t="s">
        <v>5</v>
      </c>
      <c r="G8" s="11">
        <v>3</v>
      </c>
      <c r="H8" s="11" t="str">
        <f t="shared" si="4"/>
        <v xml:space="preserve">3 </v>
      </c>
      <c r="I8" s="11" t="str">
        <f t="shared" si="5"/>
        <v>2</v>
      </c>
      <c r="J8" s="11" t="str">
        <f t="shared" si="6"/>
        <v>2</v>
      </c>
      <c r="K8" s="11" t="str">
        <f t="shared" si="7"/>
        <v>5</v>
      </c>
      <c r="L8" s="11" t="s">
        <v>6</v>
      </c>
      <c r="M8" s="11" t="s">
        <v>135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49</v>
      </c>
      <c r="V8" s="9">
        <v>0</v>
      </c>
      <c r="W8" s="9">
        <v>49</v>
      </c>
      <c r="X8" s="9">
        <v>147</v>
      </c>
      <c r="Y8" s="9">
        <v>8.17</v>
      </c>
      <c r="Z8" s="9">
        <v>2558</v>
      </c>
      <c r="AA8" s="9">
        <v>2</v>
      </c>
    </row>
    <row r="9" spans="1:27" ht="16.5" customHeight="1" x14ac:dyDescent="0.2">
      <c r="A9" s="9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6.5" customHeight="1" x14ac:dyDescent="0.2">
      <c r="A10" s="9" t="s">
        <v>0</v>
      </c>
      <c r="B10" s="9" t="s">
        <v>327</v>
      </c>
      <c r="C10" s="10" t="s">
        <v>2</v>
      </c>
      <c r="D10" s="11" t="s">
        <v>3</v>
      </c>
      <c r="E10" s="11" t="s">
        <v>4</v>
      </c>
      <c r="F10" s="11" t="s">
        <v>5</v>
      </c>
      <c r="G10" s="11">
        <v>2101</v>
      </c>
      <c r="H10" s="11" t="str">
        <f t="shared" ref="H10" si="8">LEFT(L10,2)</f>
        <v xml:space="preserve">3 </v>
      </c>
      <c r="I10" s="11" t="str">
        <f t="shared" ref="I10" si="9">MID(L10,4,1)</f>
        <v>2</v>
      </c>
      <c r="J10" s="11" t="str">
        <f t="shared" ref="J10" si="10">MID(L10,6,1)</f>
        <v>2</v>
      </c>
      <c r="K10" s="11" t="str">
        <f t="shared" ref="K10" si="11">MID(L10,8,1)</f>
        <v>5</v>
      </c>
      <c r="L10" s="11" t="s">
        <v>6</v>
      </c>
      <c r="M10" s="11" t="s">
        <v>10</v>
      </c>
      <c r="N10" s="9">
        <v>0</v>
      </c>
      <c r="O10" s="9">
        <v>0</v>
      </c>
      <c r="P10" s="9">
        <v>199</v>
      </c>
      <c r="Q10" s="9">
        <v>0</v>
      </c>
      <c r="R10" s="9">
        <v>124</v>
      </c>
      <c r="S10" s="9">
        <v>0</v>
      </c>
      <c r="T10" s="9">
        <v>0</v>
      </c>
      <c r="U10" s="9">
        <v>0</v>
      </c>
      <c r="V10" s="9">
        <v>22</v>
      </c>
      <c r="W10" s="9">
        <v>345</v>
      </c>
      <c r="X10" s="9">
        <v>1035</v>
      </c>
      <c r="Y10" s="9">
        <v>57.5</v>
      </c>
      <c r="Z10" s="9">
        <v>2558</v>
      </c>
      <c r="AA10" s="9">
        <v>2</v>
      </c>
    </row>
    <row r="11" spans="1:27" ht="16.5" customHeight="1" x14ac:dyDescent="0.2">
      <c r="A11" s="9"/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6.5" customHeight="1" x14ac:dyDescent="0.2">
      <c r="A12" s="9" t="s">
        <v>0</v>
      </c>
      <c r="B12" s="9" t="s">
        <v>1</v>
      </c>
      <c r="C12" s="10" t="s">
        <v>331</v>
      </c>
      <c r="D12" s="11" t="s">
        <v>332</v>
      </c>
      <c r="E12" s="11" t="s">
        <v>4</v>
      </c>
      <c r="F12" s="11" t="s">
        <v>14</v>
      </c>
      <c r="G12" s="11">
        <v>1</v>
      </c>
      <c r="H12" s="11" t="str">
        <f t="shared" si="0"/>
        <v xml:space="preserve">2 </v>
      </c>
      <c r="I12" s="11" t="str">
        <f t="shared" si="1"/>
        <v>1</v>
      </c>
      <c r="J12" s="11" t="str">
        <f t="shared" si="2"/>
        <v>2</v>
      </c>
      <c r="K12" s="11" t="str">
        <f t="shared" si="3"/>
        <v>3</v>
      </c>
      <c r="L12" s="11" t="s">
        <v>15</v>
      </c>
      <c r="M12" s="11" t="s">
        <v>16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21</v>
      </c>
      <c r="U12" s="9">
        <v>0</v>
      </c>
      <c r="V12" s="9">
        <v>0</v>
      </c>
      <c r="W12" s="9">
        <v>21</v>
      </c>
      <c r="X12" s="9">
        <v>42</v>
      </c>
      <c r="Y12" s="9">
        <v>2.33</v>
      </c>
      <c r="Z12" s="9">
        <v>2558</v>
      </c>
      <c r="AA12" s="9">
        <v>2</v>
      </c>
    </row>
    <row r="13" spans="1:27" ht="16.5" customHeight="1" x14ac:dyDescent="0.2">
      <c r="A13" s="9" t="s">
        <v>0</v>
      </c>
      <c r="B13" s="9" t="s">
        <v>1</v>
      </c>
      <c r="C13" s="10" t="s">
        <v>333</v>
      </c>
      <c r="D13" s="11" t="s">
        <v>334</v>
      </c>
      <c r="E13" s="11" t="s">
        <v>4</v>
      </c>
      <c r="F13" s="11" t="s">
        <v>14</v>
      </c>
      <c r="G13" s="11">
        <v>1</v>
      </c>
      <c r="H13" s="11" t="str">
        <f t="shared" si="0"/>
        <v xml:space="preserve">2 </v>
      </c>
      <c r="I13" s="11" t="str">
        <f t="shared" si="1"/>
        <v>1</v>
      </c>
      <c r="J13" s="11" t="str">
        <f t="shared" si="2"/>
        <v>2</v>
      </c>
      <c r="K13" s="11" t="str">
        <f t="shared" si="3"/>
        <v>3</v>
      </c>
      <c r="L13" s="11" t="s">
        <v>15</v>
      </c>
      <c r="M13" s="11" t="s">
        <v>16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21</v>
      </c>
      <c r="U13" s="9">
        <v>0</v>
      </c>
      <c r="V13" s="9">
        <v>0</v>
      </c>
      <c r="W13" s="9">
        <v>21</v>
      </c>
      <c r="X13" s="9">
        <v>42</v>
      </c>
      <c r="Y13" s="9">
        <v>2.33</v>
      </c>
      <c r="Z13" s="9">
        <v>2558</v>
      </c>
      <c r="AA13" s="9">
        <v>2</v>
      </c>
    </row>
    <row r="14" spans="1:27" ht="16.5" customHeight="1" x14ac:dyDescent="0.2">
      <c r="A14" s="9" t="s">
        <v>0</v>
      </c>
      <c r="B14" s="9" t="s">
        <v>1</v>
      </c>
      <c r="C14" s="10" t="s">
        <v>335</v>
      </c>
      <c r="D14" s="11" t="s">
        <v>336</v>
      </c>
      <c r="E14" s="11" t="s">
        <v>4</v>
      </c>
      <c r="F14" s="11" t="s">
        <v>14</v>
      </c>
      <c r="G14" s="11">
        <v>1</v>
      </c>
      <c r="H14" s="11" t="str">
        <f t="shared" si="0"/>
        <v xml:space="preserve">2 </v>
      </c>
      <c r="I14" s="11" t="str">
        <f t="shared" si="1"/>
        <v>1</v>
      </c>
      <c r="J14" s="11" t="str">
        <f t="shared" si="2"/>
        <v>2</v>
      </c>
      <c r="K14" s="11" t="str">
        <f t="shared" si="3"/>
        <v>3</v>
      </c>
      <c r="L14" s="11" t="s">
        <v>15</v>
      </c>
      <c r="M14" s="11" t="s">
        <v>56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21</v>
      </c>
      <c r="U14" s="9">
        <v>0</v>
      </c>
      <c r="V14" s="9">
        <v>0</v>
      </c>
      <c r="W14" s="9">
        <v>21</v>
      </c>
      <c r="X14" s="9">
        <v>42</v>
      </c>
      <c r="Y14" s="9">
        <v>2.33</v>
      </c>
      <c r="Z14" s="9">
        <v>2558</v>
      </c>
      <c r="AA14" s="9">
        <v>2</v>
      </c>
    </row>
    <row r="15" spans="1:27" ht="16.5" customHeight="1" x14ac:dyDescent="0.2">
      <c r="A15" s="9" t="s">
        <v>0</v>
      </c>
      <c r="B15" s="9" t="s">
        <v>1</v>
      </c>
      <c r="C15" s="10" t="s">
        <v>337</v>
      </c>
      <c r="D15" s="11" t="s">
        <v>338</v>
      </c>
      <c r="E15" s="11" t="s">
        <v>4</v>
      </c>
      <c r="F15" s="11" t="s">
        <v>14</v>
      </c>
      <c r="G15" s="11">
        <v>1</v>
      </c>
      <c r="H15" s="11" t="str">
        <f t="shared" si="0"/>
        <v xml:space="preserve">2 </v>
      </c>
      <c r="I15" s="11" t="str">
        <f t="shared" si="1"/>
        <v>1</v>
      </c>
      <c r="J15" s="11" t="str">
        <f t="shared" si="2"/>
        <v>2</v>
      </c>
      <c r="K15" s="11" t="str">
        <f t="shared" si="3"/>
        <v>3</v>
      </c>
      <c r="L15" s="11" t="s">
        <v>15</v>
      </c>
      <c r="M15" s="11" t="s">
        <v>16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21</v>
      </c>
      <c r="U15" s="9">
        <v>0</v>
      </c>
      <c r="V15" s="9">
        <v>0</v>
      </c>
      <c r="W15" s="9">
        <v>21</v>
      </c>
      <c r="X15" s="9">
        <v>42</v>
      </c>
      <c r="Y15" s="9">
        <v>2.33</v>
      </c>
      <c r="Z15" s="9">
        <v>2558</v>
      </c>
      <c r="AA15" s="9">
        <v>2</v>
      </c>
    </row>
    <row r="16" spans="1:27" ht="16.5" customHeight="1" x14ac:dyDescent="0.2">
      <c r="A16" s="9" t="s">
        <v>0</v>
      </c>
      <c r="B16" s="9" t="s">
        <v>1</v>
      </c>
      <c r="C16" s="10" t="s">
        <v>339</v>
      </c>
      <c r="D16" s="11" t="s">
        <v>340</v>
      </c>
      <c r="E16" s="11" t="s">
        <v>4</v>
      </c>
      <c r="F16" s="11" t="s">
        <v>14</v>
      </c>
      <c r="G16" s="11">
        <v>1</v>
      </c>
      <c r="H16" s="11" t="str">
        <f t="shared" si="0"/>
        <v xml:space="preserve">2 </v>
      </c>
      <c r="I16" s="11" t="str">
        <f t="shared" si="1"/>
        <v>1</v>
      </c>
      <c r="J16" s="11" t="str">
        <f t="shared" si="2"/>
        <v>2</v>
      </c>
      <c r="K16" s="11" t="str">
        <f t="shared" si="3"/>
        <v>3</v>
      </c>
      <c r="L16" s="11" t="s">
        <v>15</v>
      </c>
      <c r="M16" s="11" t="s">
        <v>19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21</v>
      </c>
      <c r="U16" s="9">
        <v>0</v>
      </c>
      <c r="V16" s="9">
        <v>0</v>
      </c>
      <c r="W16" s="9">
        <v>21</v>
      </c>
      <c r="X16" s="9">
        <v>42</v>
      </c>
      <c r="Y16" s="9">
        <v>2.33</v>
      </c>
      <c r="Z16" s="9">
        <v>2558</v>
      </c>
      <c r="AA16" s="9">
        <v>2</v>
      </c>
    </row>
    <row r="17" spans="1:27" ht="16.5" customHeight="1" x14ac:dyDescent="0.2">
      <c r="A17" s="9" t="s">
        <v>0</v>
      </c>
      <c r="B17" s="9" t="s">
        <v>1</v>
      </c>
      <c r="C17" s="10" t="s">
        <v>341</v>
      </c>
      <c r="D17" s="11" t="s">
        <v>342</v>
      </c>
      <c r="E17" s="11" t="s">
        <v>4</v>
      </c>
      <c r="F17" s="11" t="s">
        <v>14</v>
      </c>
      <c r="G17" s="11">
        <v>1</v>
      </c>
      <c r="H17" s="11" t="str">
        <f t="shared" si="0"/>
        <v xml:space="preserve">2 </v>
      </c>
      <c r="I17" s="11" t="str">
        <f t="shared" si="1"/>
        <v>2</v>
      </c>
      <c r="J17" s="11" t="str">
        <f t="shared" si="2"/>
        <v>0</v>
      </c>
      <c r="K17" s="11" t="str">
        <f t="shared" si="3"/>
        <v>4</v>
      </c>
      <c r="L17" s="11" t="s">
        <v>25</v>
      </c>
      <c r="M17" s="11" t="s">
        <v>9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22</v>
      </c>
      <c r="U17" s="9">
        <v>0</v>
      </c>
      <c r="V17" s="9">
        <v>0</v>
      </c>
      <c r="W17" s="9">
        <v>22</v>
      </c>
      <c r="X17" s="9">
        <v>44</v>
      </c>
      <c r="Y17" s="9">
        <v>2.44</v>
      </c>
      <c r="Z17" s="9">
        <v>2558</v>
      </c>
      <c r="AA17" s="9">
        <v>2</v>
      </c>
    </row>
    <row r="18" spans="1:27" ht="16.5" customHeight="1" x14ac:dyDescent="0.2">
      <c r="A18" s="9" t="s">
        <v>0</v>
      </c>
      <c r="B18" s="9" t="s">
        <v>1</v>
      </c>
      <c r="C18" s="10" t="s">
        <v>343</v>
      </c>
      <c r="D18" s="11" t="s">
        <v>344</v>
      </c>
      <c r="E18" s="11" t="s">
        <v>4</v>
      </c>
      <c r="F18" s="11" t="s">
        <v>14</v>
      </c>
      <c r="G18" s="11">
        <v>1</v>
      </c>
      <c r="H18" s="11" t="str">
        <f t="shared" si="0"/>
        <v xml:space="preserve">2 </v>
      </c>
      <c r="I18" s="11" t="str">
        <f t="shared" si="1"/>
        <v>1</v>
      </c>
      <c r="J18" s="11" t="str">
        <f t="shared" si="2"/>
        <v>2</v>
      </c>
      <c r="K18" s="11" t="str">
        <f t="shared" si="3"/>
        <v>3</v>
      </c>
      <c r="L18" s="11" t="s">
        <v>15</v>
      </c>
      <c r="M18" s="11" t="s">
        <v>38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21</v>
      </c>
      <c r="U18" s="9">
        <v>0</v>
      </c>
      <c r="V18" s="9">
        <v>0</v>
      </c>
      <c r="W18" s="9">
        <v>21</v>
      </c>
      <c r="X18" s="9">
        <v>42</v>
      </c>
      <c r="Y18" s="9">
        <v>2.33</v>
      </c>
      <c r="Z18" s="9">
        <v>2558</v>
      </c>
      <c r="AA18" s="9">
        <v>2</v>
      </c>
    </row>
    <row r="19" spans="1:27" ht="16.5" customHeight="1" x14ac:dyDescent="0.2">
      <c r="A19" s="9" t="s">
        <v>0</v>
      </c>
      <c r="B19" s="9" t="s">
        <v>1</v>
      </c>
      <c r="C19" s="10" t="s">
        <v>328</v>
      </c>
      <c r="D19" s="11" t="s">
        <v>329</v>
      </c>
      <c r="E19" s="11" t="s">
        <v>4</v>
      </c>
      <c r="F19" s="11" t="s">
        <v>14</v>
      </c>
      <c r="G19" s="11">
        <v>1</v>
      </c>
      <c r="H19" s="11" t="str">
        <f t="shared" si="0"/>
        <v xml:space="preserve">2 </v>
      </c>
      <c r="I19" s="11" t="str">
        <f t="shared" si="1"/>
        <v>2</v>
      </c>
      <c r="J19" s="11" t="str">
        <f t="shared" si="2"/>
        <v>0</v>
      </c>
      <c r="K19" s="11" t="str">
        <f t="shared" si="3"/>
        <v>4</v>
      </c>
      <c r="L19" s="11" t="s">
        <v>25</v>
      </c>
      <c r="M19" s="11" t="s">
        <v>10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18</v>
      </c>
      <c r="U19" s="9">
        <v>0</v>
      </c>
      <c r="V19" s="9">
        <v>0</v>
      </c>
      <c r="W19" s="9">
        <v>18</v>
      </c>
      <c r="X19" s="9">
        <v>36</v>
      </c>
      <c r="Y19" s="9">
        <v>2</v>
      </c>
      <c r="Z19" s="9">
        <v>2558</v>
      </c>
      <c r="AA19" s="9">
        <v>2</v>
      </c>
    </row>
    <row r="20" spans="1:27" ht="16.5" customHeight="1" x14ac:dyDescent="0.2">
      <c r="A20" s="9" t="s">
        <v>0</v>
      </c>
      <c r="B20" s="9" t="s">
        <v>1</v>
      </c>
      <c r="C20" s="10" t="s">
        <v>345</v>
      </c>
      <c r="D20" s="11" t="s">
        <v>346</v>
      </c>
      <c r="E20" s="11" t="s">
        <v>4</v>
      </c>
      <c r="F20" s="11" t="s">
        <v>14</v>
      </c>
      <c r="G20" s="11">
        <v>1</v>
      </c>
      <c r="H20" s="11" t="str">
        <f t="shared" si="0"/>
        <v xml:space="preserve">2 </v>
      </c>
      <c r="I20" s="11" t="str">
        <f t="shared" si="1"/>
        <v>2</v>
      </c>
      <c r="J20" s="11" t="str">
        <f t="shared" si="2"/>
        <v>0</v>
      </c>
      <c r="K20" s="11" t="str">
        <f t="shared" si="3"/>
        <v>4</v>
      </c>
      <c r="L20" s="11" t="s">
        <v>25</v>
      </c>
      <c r="M20" s="11" t="s">
        <v>9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22</v>
      </c>
      <c r="U20" s="9">
        <v>0</v>
      </c>
      <c r="V20" s="9">
        <v>0</v>
      </c>
      <c r="W20" s="9">
        <v>22</v>
      </c>
      <c r="X20" s="9">
        <v>44</v>
      </c>
      <c r="Y20" s="9">
        <v>2.44</v>
      </c>
      <c r="Z20" s="9">
        <v>2558</v>
      </c>
      <c r="AA20" s="9">
        <v>2</v>
      </c>
    </row>
    <row r="21" spans="1:27" ht="16.5" customHeight="1" x14ac:dyDescent="0.2">
      <c r="A21" s="9" t="s">
        <v>0</v>
      </c>
      <c r="B21" s="9" t="s">
        <v>1</v>
      </c>
      <c r="C21" s="10" t="s">
        <v>347</v>
      </c>
      <c r="D21" s="11" t="s">
        <v>348</v>
      </c>
      <c r="E21" s="11" t="s">
        <v>4</v>
      </c>
      <c r="F21" s="11" t="s">
        <v>14</v>
      </c>
      <c r="G21" s="11">
        <v>1</v>
      </c>
      <c r="H21" s="11" t="str">
        <f t="shared" si="0"/>
        <v xml:space="preserve">2 </v>
      </c>
      <c r="I21" s="11" t="str">
        <f t="shared" si="1"/>
        <v>1</v>
      </c>
      <c r="J21" s="11" t="str">
        <f t="shared" si="2"/>
        <v>2</v>
      </c>
      <c r="K21" s="11" t="str">
        <f t="shared" si="3"/>
        <v>3</v>
      </c>
      <c r="L21" s="11" t="s">
        <v>15</v>
      </c>
      <c r="M21" s="11" t="s">
        <v>349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21</v>
      </c>
      <c r="U21" s="9">
        <v>0</v>
      </c>
      <c r="V21" s="9">
        <v>0</v>
      </c>
      <c r="W21" s="9">
        <v>21</v>
      </c>
      <c r="X21" s="9">
        <v>42</v>
      </c>
      <c r="Y21" s="9">
        <v>2.33</v>
      </c>
      <c r="Z21" s="9">
        <v>2558</v>
      </c>
      <c r="AA21" s="9">
        <v>2</v>
      </c>
    </row>
    <row r="22" spans="1:27" ht="16.5" customHeight="1" x14ac:dyDescent="0.2">
      <c r="A22" s="9" t="s">
        <v>0</v>
      </c>
      <c r="B22" s="9" t="s">
        <v>1</v>
      </c>
      <c r="C22" s="10" t="s">
        <v>350</v>
      </c>
      <c r="D22" s="11" t="s">
        <v>351</v>
      </c>
      <c r="E22" s="11" t="s">
        <v>4</v>
      </c>
      <c r="F22" s="11" t="s">
        <v>14</v>
      </c>
      <c r="G22" s="11">
        <v>1</v>
      </c>
      <c r="H22" s="11" t="str">
        <f t="shared" si="0"/>
        <v xml:space="preserve">2 </v>
      </c>
      <c r="I22" s="11" t="str">
        <f t="shared" si="1"/>
        <v>1</v>
      </c>
      <c r="J22" s="11" t="str">
        <f t="shared" si="2"/>
        <v>2</v>
      </c>
      <c r="K22" s="11" t="str">
        <f t="shared" si="3"/>
        <v>3</v>
      </c>
      <c r="L22" s="11" t="s">
        <v>15</v>
      </c>
      <c r="M22" s="11" t="s">
        <v>85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21</v>
      </c>
      <c r="U22" s="9">
        <v>0</v>
      </c>
      <c r="V22" s="9">
        <v>0</v>
      </c>
      <c r="W22" s="9">
        <v>21</v>
      </c>
      <c r="X22" s="9">
        <v>42</v>
      </c>
      <c r="Y22" s="9">
        <v>2.33</v>
      </c>
      <c r="Z22" s="9">
        <v>2558</v>
      </c>
      <c r="AA22" s="9">
        <v>2</v>
      </c>
    </row>
    <row r="23" spans="1:27" ht="16.5" customHeight="1" x14ac:dyDescent="0.2">
      <c r="A23" s="9" t="s">
        <v>0</v>
      </c>
      <c r="B23" s="9" t="s">
        <v>1</v>
      </c>
      <c r="C23" s="10" t="s">
        <v>41</v>
      </c>
      <c r="D23" s="11" t="s">
        <v>42</v>
      </c>
      <c r="E23" s="11" t="s">
        <v>4</v>
      </c>
      <c r="F23" s="11" t="s">
        <v>14</v>
      </c>
      <c r="G23" s="11">
        <v>1</v>
      </c>
      <c r="H23" s="11" t="str">
        <f t="shared" si="0"/>
        <v xml:space="preserve">3 </v>
      </c>
      <c r="I23" s="11" t="str">
        <f t="shared" si="1"/>
        <v>1</v>
      </c>
      <c r="J23" s="11" t="str">
        <f t="shared" si="2"/>
        <v>4</v>
      </c>
      <c r="K23" s="11" t="str">
        <f t="shared" si="3"/>
        <v>4</v>
      </c>
      <c r="L23" s="11" t="s">
        <v>43</v>
      </c>
      <c r="M23" s="11" t="s">
        <v>19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1</v>
      </c>
      <c r="U23" s="9">
        <v>0</v>
      </c>
      <c r="V23" s="9">
        <v>0</v>
      </c>
      <c r="W23" s="9">
        <v>1</v>
      </c>
      <c r="X23" s="9">
        <v>3</v>
      </c>
      <c r="Y23" s="9">
        <v>0.17</v>
      </c>
      <c r="Z23" s="9">
        <v>2558</v>
      </c>
      <c r="AA23" s="9">
        <v>2</v>
      </c>
    </row>
    <row r="24" spans="1:27" ht="16.5" customHeight="1" x14ac:dyDescent="0.2">
      <c r="A24" s="9" t="s">
        <v>0</v>
      </c>
      <c r="B24" s="9" t="s">
        <v>1</v>
      </c>
      <c r="C24" s="10" t="s">
        <v>352</v>
      </c>
      <c r="D24" s="11" t="s">
        <v>353</v>
      </c>
      <c r="E24" s="11" t="s">
        <v>4</v>
      </c>
      <c r="F24" s="11" t="s">
        <v>14</v>
      </c>
      <c r="G24" s="11">
        <v>1</v>
      </c>
      <c r="H24" s="11" t="str">
        <f t="shared" si="0"/>
        <v xml:space="preserve">2 </v>
      </c>
      <c r="I24" s="11" t="str">
        <f t="shared" si="1"/>
        <v>2</v>
      </c>
      <c r="J24" s="11" t="str">
        <f t="shared" si="2"/>
        <v>0</v>
      </c>
      <c r="K24" s="11" t="str">
        <f t="shared" si="3"/>
        <v>4</v>
      </c>
      <c r="L24" s="11" t="s">
        <v>25</v>
      </c>
      <c r="M24" s="11" t="s">
        <v>56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36</v>
      </c>
      <c r="U24" s="9">
        <v>0</v>
      </c>
      <c r="V24" s="9">
        <v>0</v>
      </c>
      <c r="W24" s="9">
        <v>36</v>
      </c>
      <c r="X24" s="9">
        <v>72</v>
      </c>
      <c r="Y24" s="9">
        <v>4</v>
      </c>
      <c r="Z24" s="9">
        <v>2558</v>
      </c>
      <c r="AA24" s="9">
        <v>2</v>
      </c>
    </row>
    <row r="25" spans="1:27" ht="16.5" customHeight="1" x14ac:dyDescent="0.2">
      <c r="A25" s="9" t="s">
        <v>0</v>
      </c>
      <c r="B25" s="9" t="s">
        <v>1</v>
      </c>
      <c r="C25" s="10" t="s">
        <v>354</v>
      </c>
      <c r="D25" s="11" t="s">
        <v>355</v>
      </c>
      <c r="E25" s="11" t="s">
        <v>4</v>
      </c>
      <c r="F25" s="11" t="s">
        <v>14</v>
      </c>
      <c r="G25" s="11">
        <v>1</v>
      </c>
      <c r="H25" s="11" t="str">
        <f t="shared" si="0"/>
        <v xml:space="preserve">2 </v>
      </c>
      <c r="I25" s="11" t="str">
        <f t="shared" si="1"/>
        <v>1</v>
      </c>
      <c r="J25" s="11" t="str">
        <f t="shared" si="2"/>
        <v>2</v>
      </c>
      <c r="K25" s="11" t="str">
        <f t="shared" si="3"/>
        <v>3</v>
      </c>
      <c r="L25" s="11" t="s">
        <v>15</v>
      </c>
      <c r="M25" s="11" t="s">
        <v>9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38</v>
      </c>
      <c r="U25" s="9">
        <v>0</v>
      </c>
      <c r="V25" s="9">
        <v>0</v>
      </c>
      <c r="W25" s="9">
        <v>38</v>
      </c>
      <c r="X25" s="9">
        <v>76</v>
      </c>
      <c r="Y25" s="9">
        <v>4.22</v>
      </c>
      <c r="Z25" s="9">
        <v>2558</v>
      </c>
      <c r="AA25" s="9">
        <v>2</v>
      </c>
    </row>
    <row r="26" spans="1:27" ht="16.5" customHeight="1" x14ac:dyDescent="0.2">
      <c r="A26" s="9" t="s">
        <v>0</v>
      </c>
      <c r="B26" s="9" t="s">
        <v>1</v>
      </c>
      <c r="C26" s="10" t="s">
        <v>356</v>
      </c>
      <c r="D26" s="11" t="s">
        <v>357</v>
      </c>
      <c r="E26" s="11" t="s">
        <v>4</v>
      </c>
      <c r="F26" s="11" t="s">
        <v>14</v>
      </c>
      <c r="G26" s="11">
        <v>1</v>
      </c>
      <c r="H26" s="11" t="str">
        <f t="shared" si="0"/>
        <v xml:space="preserve">2 </v>
      </c>
      <c r="I26" s="11" t="str">
        <f t="shared" si="1"/>
        <v>1</v>
      </c>
      <c r="J26" s="11" t="str">
        <f t="shared" si="2"/>
        <v>2</v>
      </c>
      <c r="K26" s="11" t="str">
        <f t="shared" si="3"/>
        <v>3</v>
      </c>
      <c r="L26" s="11" t="s">
        <v>15</v>
      </c>
      <c r="M26" s="11" t="s">
        <v>10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36</v>
      </c>
      <c r="U26" s="9">
        <v>0</v>
      </c>
      <c r="V26" s="9">
        <v>0</v>
      </c>
      <c r="W26" s="9">
        <v>36</v>
      </c>
      <c r="X26" s="9">
        <v>72</v>
      </c>
      <c r="Y26" s="9">
        <v>4</v>
      </c>
      <c r="Z26" s="9">
        <v>2558</v>
      </c>
      <c r="AA26" s="9">
        <v>2</v>
      </c>
    </row>
    <row r="27" spans="1:27" ht="16.5" customHeight="1" x14ac:dyDescent="0.2">
      <c r="A27" s="9" t="s">
        <v>0</v>
      </c>
      <c r="B27" s="9" t="s">
        <v>1</v>
      </c>
      <c r="C27" s="10" t="s">
        <v>358</v>
      </c>
      <c r="D27" s="11" t="s">
        <v>359</v>
      </c>
      <c r="E27" s="11" t="s">
        <v>4</v>
      </c>
      <c r="F27" s="11" t="s">
        <v>14</v>
      </c>
      <c r="G27" s="11">
        <v>1</v>
      </c>
      <c r="H27" s="11" t="str">
        <f t="shared" si="0"/>
        <v xml:space="preserve">2 </v>
      </c>
      <c r="I27" s="11" t="str">
        <f t="shared" si="1"/>
        <v>2</v>
      </c>
      <c r="J27" s="11" t="str">
        <f t="shared" si="2"/>
        <v>0</v>
      </c>
      <c r="K27" s="11" t="str">
        <f t="shared" si="3"/>
        <v>4</v>
      </c>
      <c r="L27" s="11" t="s">
        <v>25</v>
      </c>
      <c r="M27" s="11" t="s">
        <v>85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17</v>
      </c>
      <c r="U27" s="9">
        <v>0</v>
      </c>
      <c r="V27" s="9">
        <v>0</v>
      </c>
      <c r="W27" s="9">
        <v>17</v>
      </c>
      <c r="X27" s="9">
        <v>34</v>
      </c>
      <c r="Y27" s="9">
        <v>1.89</v>
      </c>
      <c r="Z27" s="9">
        <v>2558</v>
      </c>
      <c r="AA27" s="9">
        <v>2</v>
      </c>
    </row>
    <row r="28" spans="1:27" ht="16.5" customHeight="1" x14ac:dyDescent="0.2">
      <c r="A28" s="9" t="s">
        <v>0</v>
      </c>
      <c r="B28" s="9" t="s">
        <v>1</v>
      </c>
      <c r="C28" s="10" t="s">
        <v>360</v>
      </c>
      <c r="D28" s="11" t="s">
        <v>361</v>
      </c>
      <c r="E28" s="11" t="s">
        <v>4</v>
      </c>
      <c r="F28" s="11" t="s">
        <v>14</v>
      </c>
      <c r="G28" s="11">
        <v>1</v>
      </c>
      <c r="H28" s="11" t="str">
        <f t="shared" si="0"/>
        <v xml:space="preserve">4 </v>
      </c>
      <c r="I28" s="11" t="str">
        <f t="shared" si="1"/>
        <v>1</v>
      </c>
      <c r="J28" s="11" t="str">
        <f t="shared" si="2"/>
        <v>6</v>
      </c>
      <c r="K28" s="11" t="str">
        <f t="shared" si="3"/>
        <v>5</v>
      </c>
      <c r="L28" s="11" t="s">
        <v>52</v>
      </c>
      <c r="M28" s="11" t="s">
        <v>362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18</v>
      </c>
      <c r="U28" s="9">
        <v>0</v>
      </c>
      <c r="V28" s="9">
        <v>0</v>
      </c>
      <c r="W28" s="9">
        <v>18</v>
      </c>
      <c r="X28" s="9">
        <v>72</v>
      </c>
      <c r="Y28" s="9">
        <v>4</v>
      </c>
      <c r="Z28" s="9">
        <v>2558</v>
      </c>
      <c r="AA28" s="9">
        <v>2</v>
      </c>
    </row>
    <row r="29" spans="1:27" ht="16.5" customHeight="1" x14ac:dyDescent="0.2">
      <c r="A29" s="9" t="s">
        <v>0</v>
      </c>
      <c r="B29" s="9" t="s">
        <v>1</v>
      </c>
      <c r="C29" s="10" t="s">
        <v>363</v>
      </c>
      <c r="D29" s="11" t="s">
        <v>364</v>
      </c>
      <c r="E29" s="11" t="s">
        <v>4</v>
      </c>
      <c r="F29" s="11" t="s">
        <v>14</v>
      </c>
      <c r="G29" s="11">
        <v>1</v>
      </c>
      <c r="H29" s="11" t="str">
        <f t="shared" si="0"/>
        <v xml:space="preserve">2 </v>
      </c>
      <c r="I29" s="11" t="str">
        <f t="shared" si="1"/>
        <v>2</v>
      </c>
      <c r="J29" s="11" t="str">
        <f t="shared" si="2"/>
        <v>0</v>
      </c>
      <c r="K29" s="11" t="str">
        <f t="shared" si="3"/>
        <v>4</v>
      </c>
      <c r="L29" s="11" t="s">
        <v>25</v>
      </c>
      <c r="M29" s="11" t="s">
        <v>11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6</v>
      </c>
      <c r="U29" s="9">
        <v>0</v>
      </c>
      <c r="V29" s="9">
        <v>0</v>
      </c>
      <c r="W29" s="9">
        <v>6</v>
      </c>
      <c r="X29" s="9">
        <v>12</v>
      </c>
      <c r="Y29" s="9">
        <v>0.67</v>
      </c>
      <c r="Z29" s="9">
        <v>2558</v>
      </c>
      <c r="AA29" s="9">
        <v>2</v>
      </c>
    </row>
    <row r="30" spans="1:27" ht="16.5" customHeight="1" x14ac:dyDescent="0.2">
      <c r="A30" s="9" t="s">
        <v>0</v>
      </c>
      <c r="B30" s="9" t="s">
        <v>1</v>
      </c>
      <c r="C30" s="10" t="s">
        <v>365</v>
      </c>
      <c r="D30" s="11" t="s">
        <v>366</v>
      </c>
      <c r="E30" s="11" t="s">
        <v>4</v>
      </c>
      <c r="F30" s="11" t="s">
        <v>14</v>
      </c>
      <c r="G30" s="11">
        <v>1</v>
      </c>
      <c r="H30" s="11" t="str">
        <f t="shared" si="0"/>
        <v xml:space="preserve">4 </v>
      </c>
      <c r="I30" s="11" t="str">
        <f t="shared" si="1"/>
        <v>1</v>
      </c>
      <c r="J30" s="11" t="str">
        <f t="shared" si="2"/>
        <v>6</v>
      </c>
      <c r="K30" s="11" t="str">
        <f t="shared" si="3"/>
        <v>5</v>
      </c>
      <c r="L30" s="11" t="s">
        <v>52</v>
      </c>
      <c r="M30" s="11" t="s">
        <v>82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5</v>
      </c>
      <c r="U30" s="9">
        <v>0</v>
      </c>
      <c r="V30" s="9">
        <v>0</v>
      </c>
      <c r="W30" s="9">
        <v>5</v>
      </c>
      <c r="X30" s="9">
        <v>20</v>
      </c>
      <c r="Y30" s="9">
        <v>1.1100000000000001</v>
      </c>
      <c r="Z30" s="9">
        <v>2558</v>
      </c>
      <c r="AA30" s="9">
        <v>2</v>
      </c>
    </row>
    <row r="31" spans="1:27" ht="16.5" customHeight="1" x14ac:dyDescent="0.2">
      <c r="A31" s="9" t="s">
        <v>0</v>
      </c>
      <c r="B31" s="9" t="s">
        <v>1</v>
      </c>
      <c r="C31" s="10" t="s">
        <v>367</v>
      </c>
      <c r="D31" s="11" t="s">
        <v>368</v>
      </c>
      <c r="E31" s="11" t="s">
        <v>4</v>
      </c>
      <c r="F31" s="11" t="s">
        <v>14</v>
      </c>
      <c r="G31" s="11">
        <v>1</v>
      </c>
      <c r="H31" s="11" t="str">
        <f t="shared" si="0"/>
        <v xml:space="preserve">2 </v>
      </c>
      <c r="I31" s="11" t="str">
        <f t="shared" si="1"/>
        <v>1</v>
      </c>
      <c r="J31" s="11" t="str">
        <f t="shared" si="2"/>
        <v>2</v>
      </c>
      <c r="K31" s="11" t="str">
        <f t="shared" si="3"/>
        <v>3</v>
      </c>
      <c r="L31" s="11" t="s">
        <v>15</v>
      </c>
      <c r="M31" s="11" t="s">
        <v>85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10</v>
      </c>
      <c r="U31" s="9">
        <v>0</v>
      </c>
      <c r="V31" s="9">
        <v>0</v>
      </c>
      <c r="W31" s="9">
        <v>10</v>
      </c>
      <c r="X31" s="9">
        <v>20</v>
      </c>
      <c r="Y31" s="9">
        <v>1.1100000000000001</v>
      </c>
      <c r="Z31" s="9">
        <v>2558</v>
      </c>
      <c r="AA31" s="9">
        <v>2</v>
      </c>
    </row>
    <row r="32" spans="1:27" ht="16.5" customHeight="1" x14ac:dyDescent="0.2">
      <c r="A32" s="9" t="s">
        <v>0</v>
      </c>
      <c r="B32" s="9" t="s">
        <v>1</v>
      </c>
      <c r="C32" s="10" t="s">
        <v>369</v>
      </c>
      <c r="D32" s="11" t="s">
        <v>370</v>
      </c>
      <c r="E32" s="11" t="s">
        <v>4</v>
      </c>
      <c r="F32" s="11" t="s">
        <v>14</v>
      </c>
      <c r="G32" s="11">
        <v>1</v>
      </c>
      <c r="H32" s="11" t="str">
        <f t="shared" si="0"/>
        <v xml:space="preserve">2 </v>
      </c>
      <c r="I32" s="11" t="str">
        <f t="shared" si="1"/>
        <v>1</v>
      </c>
      <c r="J32" s="11" t="str">
        <f t="shared" si="2"/>
        <v>2</v>
      </c>
      <c r="K32" s="11" t="str">
        <f t="shared" si="3"/>
        <v>3</v>
      </c>
      <c r="L32" s="11" t="s">
        <v>15</v>
      </c>
      <c r="M32" s="11" t="s">
        <v>11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15</v>
      </c>
      <c r="U32" s="9">
        <v>0</v>
      </c>
      <c r="V32" s="9">
        <v>0</v>
      </c>
      <c r="W32" s="9">
        <v>15</v>
      </c>
      <c r="X32" s="9">
        <v>30</v>
      </c>
      <c r="Y32" s="9">
        <v>1.67</v>
      </c>
      <c r="Z32" s="9">
        <v>2558</v>
      </c>
      <c r="AA32" s="9">
        <v>2</v>
      </c>
    </row>
    <row r="33" spans="1:27" ht="16.5" customHeight="1" x14ac:dyDescent="0.2">
      <c r="A33" s="9" t="s">
        <v>0</v>
      </c>
      <c r="B33" s="9" t="s">
        <v>1</v>
      </c>
      <c r="C33" s="10" t="s">
        <v>371</v>
      </c>
      <c r="D33" s="11" t="s">
        <v>372</v>
      </c>
      <c r="E33" s="11" t="s">
        <v>4</v>
      </c>
      <c r="F33" s="11" t="s">
        <v>14</v>
      </c>
      <c r="G33" s="11">
        <v>1</v>
      </c>
      <c r="H33" s="11" t="str">
        <f t="shared" si="0"/>
        <v xml:space="preserve">2 </v>
      </c>
      <c r="I33" s="11" t="str">
        <f t="shared" si="1"/>
        <v>2</v>
      </c>
      <c r="J33" s="11" t="str">
        <f t="shared" si="2"/>
        <v>0</v>
      </c>
      <c r="K33" s="11" t="str">
        <f t="shared" si="3"/>
        <v>4</v>
      </c>
      <c r="L33" s="11" t="s">
        <v>25</v>
      </c>
      <c r="M33" s="11" t="s">
        <v>19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5</v>
      </c>
      <c r="U33" s="9">
        <v>0</v>
      </c>
      <c r="V33" s="9">
        <v>0</v>
      </c>
      <c r="W33" s="9">
        <v>5</v>
      </c>
      <c r="X33" s="9">
        <v>10</v>
      </c>
      <c r="Y33" s="9">
        <v>0.56000000000000005</v>
      </c>
      <c r="Z33" s="9">
        <v>2558</v>
      </c>
      <c r="AA33" s="9">
        <v>2</v>
      </c>
    </row>
    <row r="34" spans="1:27" ht="16.5" customHeight="1" x14ac:dyDescent="0.2">
      <c r="A34" s="9" t="s">
        <v>0</v>
      </c>
      <c r="B34" s="9" t="s">
        <v>1</v>
      </c>
      <c r="C34" s="10" t="s">
        <v>373</v>
      </c>
      <c r="D34" s="11" t="s">
        <v>374</v>
      </c>
      <c r="E34" s="11" t="s">
        <v>4</v>
      </c>
      <c r="F34" s="11" t="s">
        <v>14</v>
      </c>
      <c r="G34" s="11">
        <v>1</v>
      </c>
      <c r="H34" s="11" t="str">
        <f t="shared" si="0"/>
        <v xml:space="preserve">4 </v>
      </c>
      <c r="I34" s="11" t="str">
        <f t="shared" si="1"/>
        <v>1</v>
      </c>
      <c r="J34" s="11" t="str">
        <f t="shared" si="2"/>
        <v>6</v>
      </c>
      <c r="K34" s="11" t="str">
        <f t="shared" si="3"/>
        <v>5</v>
      </c>
      <c r="L34" s="11" t="s">
        <v>52</v>
      </c>
      <c r="M34" s="11" t="s">
        <v>375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5</v>
      </c>
      <c r="U34" s="9">
        <v>0</v>
      </c>
      <c r="V34" s="9">
        <v>0</v>
      </c>
      <c r="W34" s="9">
        <v>5</v>
      </c>
      <c r="X34" s="9">
        <v>20</v>
      </c>
      <c r="Y34" s="9">
        <v>1.1100000000000001</v>
      </c>
      <c r="Z34" s="9">
        <v>2558</v>
      </c>
      <c r="AA34" s="9">
        <v>2</v>
      </c>
    </row>
    <row r="35" spans="1:27" ht="16.5" customHeight="1" x14ac:dyDescent="0.2">
      <c r="A35" s="9" t="s">
        <v>0</v>
      </c>
      <c r="B35" s="9" t="s">
        <v>1</v>
      </c>
      <c r="C35" s="10" t="s">
        <v>376</v>
      </c>
      <c r="D35" s="11" t="s">
        <v>377</v>
      </c>
      <c r="E35" s="11" t="s">
        <v>4</v>
      </c>
      <c r="F35" s="11" t="s">
        <v>14</v>
      </c>
      <c r="G35" s="11">
        <v>1</v>
      </c>
      <c r="H35" s="11" t="str">
        <f t="shared" si="0"/>
        <v xml:space="preserve">2 </v>
      </c>
      <c r="I35" s="11" t="str">
        <f t="shared" si="1"/>
        <v>1</v>
      </c>
      <c r="J35" s="11" t="str">
        <f t="shared" si="2"/>
        <v>2</v>
      </c>
      <c r="K35" s="11" t="str">
        <f t="shared" si="3"/>
        <v>3</v>
      </c>
      <c r="L35" s="11" t="s">
        <v>15</v>
      </c>
      <c r="M35" s="11" t="s">
        <v>19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35</v>
      </c>
      <c r="U35" s="9">
        <v>0</v>
      </c>
      <c r="V35" s="9">
        <v>0</v>
      </c>
      <c r="W35" s="9">
        <v>35</v>
      </c>
      <c r="X35" s="9">
        <v>70</v>
      </c>
      <c r="Y35" s="9">
        <v>3.89</v>
      </c>
      <c r="Z35" s="9">
        <v>2558</v>
      </c>
      <c r="AA35" s="9">
        <v>2</v>
      </c>
    </row>
    <row r="36" spans="1:27" ht="16.5" customHeight="1" x14ac:dyDescent="0.2">
      <c r="A36" s="9" t="s">
        <v>0</v>
      </c>
      <c r="B36" s="9" t="s">
        <v>1</v>
      </c>
      <c r="C36" s="10" t="s">
        <v>378</v>
      </c>
      <c r="D36" s="11" t="s">
        <v>379</v>
      </c>
      <c r="E36" s="11" t="s">
        <v>4</v>
      </c>
      <c r="F36" s="11" t="s">
        <v>14</v>
      </c>
      <c r="G36" s="11">
        <v>1</v>
      </c>
      <c r="H36" s="11" t="str">
        <f t="shared" si="0"/>
        <v xml:space="preserve">2 </v>
      </c>
      <c r="I36" s="11" t="str">
        <f t="shared" si="1"/>
        <v>2</v>
      </c>
      <c r="J36" s="11" t="str">
        <f t="shared" si="2"/>
        <v>0</v>
      </c>
      <c r="K36" s="11" t="str">
        <f t="shared" si="3"/>
        <v>4</v>
      </c>
      <c r="L36" s="11" t="s">
        <v>25</v>
      </c>
      <c r="M36" s="11" t="s">
        <v>28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9</v>
      </c>
      <c r="U36" s="9">
        <v>0</v>
      </c>
      <c r="V36" s="9">
        <v>0</v>
      </c>
      <c r="W36" s="9">
        <v>9</v>
      </c>
      <c r="X36" s="9">
        <v>18</v>
      </c>
      <c r="Y36" s="9">
        <v>1</v>
      </c>
      <c r="Z36" s="9">
        <v>2558</v>
      </c>
      <c r="AA36" s="9">
        <v>2</v>
      </c>
    </row>
    <row r="37" spans="1:27" ht="16.5" customHeight="1" x14ac:dyDescent="0.2">
      <c r="A37" s="9" t="s">
        <v>0</v>
      </c>
      <c r="B37" s="9" t="s">
        <v>1</v>
      </c>
      <c r="C37" s="10" t="s">
        <v>380</v>
      </c>
      <c r="D37" s="11" t="s">
        <v>381</v>
      </c>
      <c r="E37" s="11" t="s">
        <v>4</v>
      </c>
      <c r="F37" s="11" t="s">
        <v>14</v>
      </c>
      <c r="G37" s="11">
        <v>1</v>
      </c>
      <c r="H37" s="11" t="str">
        <f t="shared" si="0"/>
        <v xml:space="preserve">4 </v>
      </c>
      <c r="I37" s="11" t="str">
        <f t="shared" si="1"/>
        <v>1</v>
      </c>
      <c r="J37" s="11" t="str">
        <f t="shared" si="2"/>
        <v>6</v>
      </c>
      <c r="K37" s="11" t="str">
        <f t="shared" si="3"/>
        <v>5</v>
      </c>
      <c r="L37" s="11" t="s">
        <v>52</v>
      </c>
      <c r="M37" s="11" t="s">
        <v>66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9</v>
      </c>
      <c r="U37" s="9">
        <v>0</v>
      </c>
      <c r="V37" s="9">
        <v>0</v>
      </c>
      <c r="W37" s="9">
        <v>9</v>
      </c>
      <c r="X37" s="9">
        <v>36</v>
      </c>
      <c r="Y37" s="9">
        <v>2</v>
      </c>
      <c r="Z37" s="9">
        <v>2558</v>
      </c>
      <c r="AA37" s="9">
        <v>2</v>
      </c>
    </row>
    <row r="38" spans="1:27" ht="16.5" customHeight="1" x14ac:dyDescent="0.2">
      <c r="A38" s="9" t="s">
        <v>0</v>
      </c>
      <c r="B38" s="9" t="s">
        <v>1</v>
      </c>
      <c r="C38" s="10" t="s">
        <v>382</v>
      </c>
      <c r="D38" s="11" t="s">
        <v>383</v>
      </c>
      <c r="E38" s="11" t="s">
        <v>4</v>
      </c>
      <c r="F38" s="11" t="s">
        <v>14</v>
      </c>
      <c r="G38" s="11">
        <v>1</v>
      </c>
      <c r="H38" s="11" t="str">
        <f t="shared" si="0"/>
        <v xml:space="preserve">2 </v>
      </c>
      <c r="I38" s="11" t="str">
        <f t="shared" si="1"/>
        <v>1</v>
      </c>
      <c r="J38" s="11" t="str">
        <f t="shared" si="2"/>
        <v>2</v>
      </c>
      <c r="K38" s="11" t="str">
        <f t="shared" si="3"/>
        <v>3</v>
      </c>
      <c r="L38" s="11" t="s">
        <v>15</v>
      </c>
      <c r="M38" s="11" t="s">
        <v>22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25</v>
      </c>
      <c r="U38" s="9">
        <v>0</v>
      </c>
      <c r="V38" s="9">
        <v>0</v>
      </c>
      <c r="W38" s="9">
        <v>25</v>
      </c>
      <c r="X38" s="9">
        <v>50</v>
      </c>
      <c r="Y38" s="9">
        <v>2.78</v>
      </c>
      <c r="Z38" s="9">
        <v>2558</v>
      </c>
      <c r="AA38" s="9">
        <v>2</v>
      </c>
    </row>
    <row r="39" spans="1:27" ht="16.5" customHeight="1" x14ac:dyDescent="0.2">
      <c r="A39" s="9" t="s">
        <v>0</v>
      </c>
      <c r="B39" s="9" t="s">
        <v>1</v>
      </c>
      <c r="C39" s="10" t="s">
        <v>69</v>
      </c>
      <c r="D39" s="11" t="s">
        <v>70</v>
      </c>
      <c r="E39" s="11" t="s">
        <v>4</v>
      </c>
      <c r="F39" s="11" t="s">
        <v>14</v>
      </c>
      <c r="G39" s="11">
        <v>1</v>
      </c>
      <c r="H39" s="11" t="str">
        <f t="shared" si="0"/>
        <v xml:space="preserve">2 </v>
      </c>
      <c r="I39" s="11" t="str">
        <f t="shared" si="1"/>
        <v>2</v>
      </c>
      <c r="J39" s="11" t="str">
        <f t="shared" si="2"/>
        <v>0</v>
      </c>
      <c r="K39" s="11" t="str">
        <f t="shared" si="3"/>
        <v>4</v>
      </c>
      <c r="L39" s="11" t="s">
        <v>25</v>
      </c>
      <c r="M39" s="11" t="s">
        <v>11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1</v>
      </c>
      <c r="U39" s="9">
        <v>0</v>
      </c>
      <c r="V39" s="9">
        <v>0</v>
      </c>
      <c r="W39" s="9">
        <v>1</v>
      </c>
      <c r="X39" s="9">
        <v>2</v>
      </c>
      <c r="Y39" s="9">
        <v>0.11</v>
      </c>
      <c r="Z39" s="9">
        <v>2558</v>
      </c>
      <c r="AA39" s="9">
        <v>2</v>
      </c>
    </row>
    <row r="40" spans="1:27" ht="16.5" customHeight="1" x14ac:dyDescent="0.2">
      <c r="A40" s="9" t="s">
        <v>0</v>
      </c>
      <c r="B40" s="9" t="s">
        <v>1</v>
      </c>
      <c r="C40" s="10" t="s">
        <v>384</v>
      </c>
      <c r="D40" s="11" t="s">
        <v>385</v>
      </c>
      <c r="E40" s="11" t="s">
        <v>4</v>
      </c>
      <c r="F40" s="11" t="s">
        <v>14</v>
      </c>
      <c r="G40" s="11">
        <v>1</v>
      </c>
      <c r="H40" s="11" t="str">
        <f t="shared" si="0"/>
        <v xml:space="preserve">2 </v>
      </c>
      <c r="I40" s="11" t="str">
        <f t="shared" si="1"/>
        <v>2</v>
      </c>
      <c r="J40" s="11" t="str">
        <f t="shared" si="2"/>
        <v>0</v>
      </c>
      <c r="K40" s="11" t="str">
        <f t="shared" si="3"/>
        <v>4</v>
      </c>
      <c r="L40" s="11" t="s">
        <v>25</v>
      </c>
      <c r="M40" s="11" t="s">
        <v>77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36</v>
      </c>
      <c r="U40" s="9">
        <v>0</v>
      </c>
      <c r="V40" s="9">
        <v>0</v>
      </c>
      <c r="W40" s="9">
        <v>36</v>
      </c>
      <c r="X40" s="9">
        <v>72</v>
      </c>
      <c r="Y40" s="9">
        <v>4</v>
      </c>
      <c r="Z40" s="9">
        <v>2558</v>
      </c>
      <c r="AA40" s="9">
        <v>2</v>
      </c>
    </row>
    <row r="41" spans="1:27" ht="16.5" customHeight="1" x14ac:dyDescent="0.2">
      <c r="A41" s="9" t="s">
        <v>0</v>
      </c>
      <c r="B41" s="9" t="s">
        <v>1</v>
      </c>
      <c r="C41" s="10" t="s">
        <v>386</v>
      </c>
      <c r="D41" s="11" t="s">
        <v>387</v>
      </c>
      <c r="E41" s="11" t="s">
        <v>4</v>
      </c>
      <c r="F41" s="11" t="s">
        <v>14</v>
      </c>
      <c r="G41" s="11">
        <v>1</v>
      </c>
      <c r="H41" s="11" t="str">
        <f t="shared" si="0"/>
        <v xml:space="preserve">2 </v>
      </c>
      <c r="I41" s="11" t="str">
        <f t="shared" si="1"/>
        <v>1</v>
      </c>
      <c r="J41" s="11" t="str">
        <f t="shared" si="2"/>
        <v>2</v>
      </c>
      <c r="K41" s="11" t="str">
        <f t="shared" si="3"/>
        <v>3</v>
      </c>
      <c r="L41" s="11" t="s">
        <v>15</v>
      </c>
      <c r="M41" s="11" t="s">
        <v>388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11</v>
      </c>
      <c r="U41" s="9">
        <v>0</v>
      </c>
      <c r="V41" s="9">
        <v>0</v>
      </c>
      <c r="W41" s="9">
        <v>11</v>
      </c>
      <c r="X41" s="9">
        <v>22</v>
      </c>
      <c r="Y41" s="9">
        <v>1.22</v>
      </c>
      <c r="Z41" s="9">
        <v>2558</v>
      </c>
      <c r="AA41" s="9">
        <v>2</v>
      </c>
    </row>
    <row r="42" spans="1:27" ht="16.5" customHeight="1" x14ac:dyDescent="0.2">
      <c r="A42" s="9" t="s">
        <v>0</v>
      </c>
      <c r="B42" s="9" t="s">
        <v>1</v>
      </c>
      <c r="C42" s="10" t="s">
        <v>389</v>
      </c>
      <c r="D42" s="11" t="s">
        <v>390</v>
      </c>
      <c r="E42" s="11" t="s">
        <v>4</v>
      </c>
      <c r="F42" s="11" t="s">
        <v>14</v>
      </c>
      <c r="G42" s="11">
        <v>1</v>
      </c>
      <c r="H42" s="11" t="str">
        <f t="shared" si="0"/>
        <v xml:space="preserve">6 </v>
      </c>
      <c r="I42" s="11" t="str">
        <f t="shared" si="1"/>
        <v>0</v>
      </c>
      <c r="J42" s="11" t="str">
        <f>MID(L42,6,2)</f>
        <v>18</v>
      </c>
      <c r="K42" s="11" t="str">
        <f>MID(L42,9,1)</f>
        <v>0</v>
      </c>
      <c r="L42" s="11" t="s">
        <v>391</v>
      </c>
      <c r="M42" s="11" t="s">
        <v>392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12</v>
      </c>
      <c r="U42" s="9">
        <v>0</v>
      </c>
      <c r="V42" s="9">
        <v>0</v>
      </c>
      <c r="W42" s="9">
        <v>12</v>
      </c>
      <c r="X42" s="9">
        <v>72</v>
      </c>
      <c r="Y42" s="9">
        <v>4</v>
      </c>
      <c r="Z42" s="9">
        <v>2558</v>
      </c>
      <c r="AA42" s="9">
        <v>2</v>
      </c>
    </row>
    <row r="43" spans="1:27" ht="16.5" customHeight="1" x14ac:dyDescent="0.2">
      <c r="A43" s="9" t="s">
        <v>0</v>
      </c>
      <c r="B43" s="9" t="s">
        <v>1</v>
      </c>
      <c r="C43" s="10" t="s">
        <v>393</v>
      </c>
      <c r="D43" s="11" t="s">
        <v>394</v>
      </c>
      <c r="E43" s="11" t="s">
        <v>4</v>
      </c>
      <c r="F43" s="11" t="s">
        <v>14</v>
      </c>
      <c r="G43" s="11">
        <v>1</v>
      </c>
      <c r="H43" s="11" t="str">
        <f t="shared" si="0"/>
        <v xml:space="preserve">2 </v>
      </c>
      <c r="I43" s="11" t="str">
        <f t="shared" si="1"/>
        <v>1</v>
      </c>
      <c r="J43" s="11" t="str">
        <f t="shared" si="2"/>
        <v>2</v>
      </c>
      <c r="K43" s="11" t="str">
        <f t="shared" si="3"/>
        <v>3</v>
      </c>
      <c r="L43" s="11" t="s">
        <v>15</v>
      </c>
      <c r="M43" s="11" t="s">
        <v>59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5</v>
      </c>
      <c r="U43" s="9">
        <v>0</v>
      </c>
      <c r="V43" s="9">
        <v>0</v>
      </c>
      <c r="W43" s="9">
        <v>5</v>
      </c>
      <c r="X43" s="9">
        <v>10</v>
      </c>
      <c r="Y43" s="9">
        <v>0.56000000000000005</v>
      </c>
      <c r="Z43" s="9">
        <v>2558</v>
      </c>
      <c r="AA43" s="9">
        <v>2</v>
      </c>
    </row>
    <row r="44" spans="1:27" ht="16.5" customHeight="1" x14ac:dyDescent="0.2">
      <c r="A44" s="9" t="s">
        <v>0</v>
      </c>
      <c r="B44" s="9" t="s">
        <v>1</v>
      </c>
      <c r="C44" s="10" t="s">
        <v>395</v>
      </c>
      <c r="D44" s="11" t="s">
        <v>396</v>
      </c>
      <c r="E44" s="11" t="s">
        <v>4</v>
      </c>
      <c r="F44" s="11" t="s">
        <v>14</v>
      </c>
      <c r="G44" s="11">
        <v>1</v>
      </c>
      <c r="H44" s="11" t="str">
        <f t="shared" si="0"/>
        <v xml:space="preserve">6 </v>
      </c>
      <c r="I44" s="11" t="str">
        <f t="shared" si="1"/>
        <v>0</v>
      </c>
      <c r="J44" s="11" t="str">
        <f>MID(L44,6,2)</f>
        <v>18</v>
      </c>
      <c r="K44" s="11" t="str">
        <f>MID(L44,9,1)</f>
        <v>0</v>
      </c>
      <c r="L44" s="11" t="s">
        <v>391</v>
      </c>
      <c r="M44" s="11" t="s">
        <v>82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4</v>
      </c>
      <c r="U44" s="9">
        <v>0</v>
      </c>
      <c r="V44" s="9">
        <v>0</v>
      </c>
      <c r="W44" s="9">
        <v>4</v>
      </c>
      <c r="X44" s="9">
        <v>24</v>
      </c>
      <c r="Y44" s="9">
        <v>1.33</v>
      </c>
      <c r="Z44" s="9">
        <v>2558</v>
      </c>
      <c r="AA44" s="9">
        <v>2</v>
      </c>
    </row>
    <row r="45" spans="1:27" ht="16.5" customHeight="1" x14ac:dyDescent="0.2">
      <c r="A45" s="9" t="s">
        <v>0</v>
      </c>
      <c r="B45" s="9" t="s">
        <v>1</v>
      </c>
      <c r="C45" s="10" t="s">
        <v>397</v>
      </c>
      <c r="D45" s="11" t="s">
        <v>398</v>
      </c>
      <c r="E45" s="11" t="s">
        <v>4</v>
      </c>
      <c r="F45" s="11" t="s">
        <v>14</v>
      </c>
      <c r="G45" s="11">
        <v>1</v>
      </c>
      <c r="H45" s="11" t="str">
        <f t="shared" si="0"/>
        <v xml:space="preserve">2 </v>
      </c>
      <c r="I45" s="11" t="str">
        <f t="shared" si="1"/>
        <v>1</v>
      </c>
      <c r="J45" s="11" t="str">
        <f t="shared" si="2"/>
        <v>2</v>
      </c>
      <c r="K45" s="11" t="str">
        <f t="shared" si="3"/>
        <v>3</v>
      </c>
      <c r="L45" s="11" t="s">
        <v>15</v>
      </c>
      <c r="M45" s="11" t="s">
        <v>375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6</v>
      </c>
      <c r="U45" s="9">
        <v>0</v>
      </c>
      <c r="V45" s="9">
        <v>0</v>
      </c>
      <c r="W45" s="9">
        <v>6</v>
      </c>
      <c r="X45" s="9">
        <v>12</v>
      </c>
      <c r="Y45" s="9">
        <v>0.67</v>
      </c>
      <c r="Z45" s="9">
        <v>2558</v>
      </c>
      <c r="AA45" s="9">
        <v>2</v>
      </c>
    </row>
    <row r="46" spans="1:27" ht="16.5" customHeight="1" x14ac:dyDescent="0.2">
      <c r="A46" s="9" t="s">
        <v>0</v>
      </c>
      <c r="B46" s="9" t="s">
        <v>1</v>
      </c>
      <c r="C46" s="10" t="s">
        <v>399</v>
      </c>
      <c r="D46" s="11" t="s">
        <v>400</v>
      </c>
      <c r="E46" s="11" t="s">
        <v>4</v>
      </c>
      <c r="F46" s="11" t="s">
        <v>14</v>
      </c>
      <c r="G46" s="11">
        <v>1</v>
      </c>
      <c r="H46" s="11" t="str">
        <f t="shared" si="0"/>
        <v xml:space="preserve">6 </v>
      </c>
      <c r="I46" s="11" t="str">
        <f t="shared" si="1"/>
        <v>0</v>
      </c>
      <c r="J46" s="11" t="str">
        <f>MID(L46,6,2)</f>
        <v>18</v>
      </c>
      <c r="K46" s="11" t="str">
        <f>MID(L46,9,1)</f>
        <v>0</v>
      </c>
      <c r="L46" s="11" t="s">
        <v>391</v>
      </c>
      <c r="M46" s="11" t="s">
        <v>401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6</v>
      </c>
      <c r="U46" s="9">
        <v>0</v>
      </c>
      <c r="V46" s="9">
        <v>0</v>
      </c>
      <c r="W46" s="9">
        <v>6</v>
      </c>
      <c r="X46" s="9">
        <v>36</v>
      </c>
      <c r="Y46" s="9">
        <v>2</v>
      </c>
      <c r="Z46" s="9">
        <v>2558</v>
      </c>
      <c r="AA46" s="9">
        <v>2</v>
      </c>
    </row>
    <row r="47" spans="1:27" ht="16.5" customHeight="1" x14ac:dyDescent="0.2">
      <c r="A47" s="9" t="s">
        <v>0</v>
      </c>
      <c r="B47" s="9" t="s">
        <v>1</v>
      </c>
      <c r="C47" s="10" t="s">
        <v>402</v>
      </c>
      <c r="D47" s="11" t="s">
        <v>403</v>
      </c>
      <c r="E47" s="11" t="s">
        <v>4</v>
      </c>
      <c r="F47" s="11" t="s">
        <v>14</v>
      </c>
      <c r="G47" s="11">
        <v>1</v>
      </c>
      <c r="H47" s="11" t="str">
        <f t="shared" si="0"/>
        <v xml:space="preserve">2 </v>
      </c>
      <c r="I47" s="11" t="str">
        <f t="shared" si="1"/>
        <v>1</v>
      </c>
      <c r="J47" s="11" t="str">
        <f t="shared" si="2"/>
        <v>2</v>
      </c>
      <c r="K47" s="11" t="str">
        <f t="shared" si="3"/>
        <v>3</v>
      </c>
      <c r="L47" s="11" t="s">
        <v>15</v>
      </c>
      <c r="M47" s="11" t="s">
        <v>404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8</v>
      </c>
      <c r="U47" s="9">
        <v>0</v>
      </c>
      <c r="V47" s="9">
        <v>0</v>
      </c>
      <c r="W47" s="9">
        <v>8</v>
      </c>
      <c r="X47" s="9">
        <v>16</v>
      </c>
      <c r="Y47" s="9">
        <v>0.89</v>
      </c>
      <c r="Z47" s="9">
        <v>2558</v>
      </c>
      <c r="AA47" s="9">
        <v>2</v>
      </c>
    </row>
    <row r="48" spans="1:27" ht="16.5" customHeight="1" x14ac:dyDescent="0.2">
      <c r="A48" s="9" t="s">
        <v>0</v>
      </c>
      <c r="B48" s="9" t="s">
        <v>1</v>
      </c>
      <c r="C48" s="10" t="s">
        <v>405</v>
      </c>
      <c r="D48" s="11" t="s">
        <v>406</v>
      </c>
      <c r="E48" s="11" t="s">
        <v>4</v>
      </c>
      <c r="F48" s="11" t="s">
        <v>14</v>
      </c>
      <c r="G48" s="11">
        <v>1</v>
      </c>
      <c r="H48" s="11" t="str">
        <f t="shared" si="0"/>
        <v xml:space="preserve">6 </v>
      </c>
      <c r="I48" s="11" t="str">
        <f t="shared" si="1"/>
        <v>0</v>
      </c>
      <c r="J48" s="11" t="str">
        <f>MID(L48,6,2)</f>
        <v>18</v>
      </c>
      <c r="K48" s="11" t="str">
        <f>MID(L48,9,1)</f>
        <v>0</v>
      </c>
      <c r="L48" s="11" t="s">
        <v>391</v>
      </c>
      <c r="M48" s="11" t="s">
        <v>66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9</v>
      </c>
      <c r="U48" s="9">
        <v>0</v>
      </c>
      <c r="V48" s="9">
        <v>0</v>
      </c>
      <c r="W48" s="9">
        <v>9</v>
      </c>
      <c r="X48" s="9">
        <v>54</v>
      </c>
      <c r="Y48" s="9">
        <v>3</v>
      </c>
      <c r="Z48" s="9">
        <v>2558</v>
      </c>
      <c r="AA48" s="9">
        <v>2</v>
      </c>
    </row>
    <row r="49" spans="1:27" ht="16.5" customHeight="1" x14ac:dyDescent="0.2">
      <c r="A49" s="9" t="s">
        <v>0</v>
      </c>
      <c r="B49" s="9" t="s">
        <v>1</v>
      </c>
      <c r="C49" s="10" t="s">
        <v>407</v>
      </c>
      <c r="D49" s="11" t="s">
        <v>408</v>
      </c>
      <c r="E49" s="11" t="s">
        <v>4</v>
      </c>
      <c r="F49" s="11" t="s">
        <v>95</v>
      </c>
      <c r="G49" s="11">
        <v>2</v>
      </c>
      <c r="H49" s="11" t="str">
        <f t="shared" si="0"/>
        <v xml:space="preserve">3 </v>
      </c>
      <c r="I49" s="11" t="str">
        <f t="shared" si="1"/>
        <v>3</v>
      </c>
      <c r="J49" s="11" t="str">
        <f t="shared" si="2"/>
        <v>0</v>
      </c>
      <c r="K49" s="11" t="str">
        <f t="shared" si="3"/>
        <v>6</v>
      </c>
      <c r="L49" s="11" t="s">
        <v>113</v>
      </c>
      <c r="M49" s="11" t="s">
        <v>96</v>
      </c>
      <c r="N49" s="9">
        <v>0</v>
      </c>
      <c r="O49" s="9">
        <v>1</v>
      </c>
      <c r="P49" s="9">
        <v>0</v>
      </c>
      <c r="Q49" s="9">
        <v>0</v>
      </c>
      <c r="R49" s="9">
        <v>0</v>
      </c>
      <c r="S49" s="9">
        <v>0</v>
      </c>
      <c r="T49" s="9">
        <v>5</v>
      </c>
      <c r="U49" s="9">
        <v>36</v>
      </c>
      <c r="V49" s="9">
        <v>0</v>
      </c>
      <c r="W49" s="9">
        <v>42</v>
      </c>
      <c r="X49" s="9">
        <v>126</v>
      </c>
      <c r="Y49" s="9">
        <v>7</v>
      </c>
      <c r="Z49" s="9">
        <v>2558</v>
      </c>
      <c r="AA49" s="9">
        <v>2</v>
      </c>
    </row>
    <row r="50" spans="1:27" ht="16.5" customHeight="1" x14ac:dyDescent="0.2">
      <c r="A50" s="9" t="s">
        <v>0</v>
      </c>
      <c r="B50" s="9" t="s">
        <v>1</v>
      </c>
      <c r="C50" s="10" t="s">
        <v>407</v>
      </c>
      <c r="D50" s="11" t="s">
        <v>408</v>
      </c>
      <c r="E50" s="11" t="s">
        <v>4</v>
      </c>
      <c r="F50" s="11" t="s">
        <v>95</v>
      </c>
      <c r="G50" s="11">
        <v>1</v>
      </c>
      <c r="H50" s="11" t="str">
        <f t="shared" si="0"/>
        <v xml:space="preserve">3 </v>
      </c>
      <c r="I50" s="11" t="str">
        <f t="shared" si="1"/>
        <v>3</v>
      </c>
      <c r="J50" s="11" t="str">
        <f t="shared" si="2"/>
        <v>0</v>
      </c>
      <c r="K50" s="11" t="str">
        <f t="shared" si="3"/>
        <v>6</v>
      </c>
      <c r="L50" s="11" t="s">
        <v>113</v>
      </c>
      <c r="M50" s="11" t="s">
        <v>96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18</v>
      </c>
      <c r="U50" s="9">
        <v>0</v>
      </c>
      <c r="V50" s="9">
        <v>0</v>
      </c>
      <c r="W50" s="9">
        <v>18</v>
      </c>
      <c r="X50" s="9">
        <v>54</v>
      </c>
      <c r="Y50" s="9">
        <v>3</v>
      </c>
      <c r="Z50" s="9">
        <v>2558</v>
      </c>
      <c r="AA50" s="9">
        <v>2</v>
      </c>
    </row>
    <row r="51" spans="1:27" ht="16.5" customHeight="1" x14ac:dyDescent="0.2">
      <c r="A51" s="9" t="s">
        <v>0</v>
      </c>
      <c r="B51" s="9" t="s">
        <v>1</v>
      </c>
      <c r="C51" s="10" t="s">
        <v>409</v>
      </c>
      <c r="D51" s="11" t="s">
        <v>410</v>
      </c>
      <c r="E51" s="11" t="s">
        <v>4</v>
      </c>
      <c r="F51" s="11" t="s">
        <v>95</v>
      </c>
      <c r="G51" s="11">
        <v>8</v>
      </c>
      <c r="H51" s="11" t="str">
        <f t="shared" si="0"/>
        <v xml:space="preserve">3 </v>
      </c>
      <c r="I51" s="11" t="str">
        <f t="shared" si="1"/>
        <v>1</v>
      </c>
      <c r="J51" s="11" t="str">
        <f t="shared" si="2"/>
        <v>4</v>
      </c>
      <c r="K51" s="11" t="str">
        <f t="shared" si="3"/>
        <v>4</v>
      </c>
      <c r="L51" s="11" t="s">
        <v>43</v>
      </c>
      <c r="M51" s="11" t="s">
        <v>96</v>
      </c>
      <c r="N51" s="9">
        <v>0</v>
      </c>
      <c r="O51" s="9">
        <v>4</v>
      </c>
      <c r="P51" s="9">
        <v>0</v>
      </c>
      <c r="Q51" s="9">
        <v>0</v>
      </c>
      <c r="R51" s="9">
        <v>0</v>
      </c>
      <c r="S51" s="9">
        <v>0</v>
      </c>
      <c r="T51" s="9">
        <v>19</v>
      </c>
      <c r="U51" s="9">
        <v>0</v>
      </c>
      <c r="V51" s="9">
        <v>0</v>
      </c>
      <c r="W51" s="9">
        <v>23</v>
      </c>
      <c r="X51" s="9">
        <v>69</v>
      </c>
      <c r="Y51" s="9">
        <v>3.83</v>
      </c>
      <c r="Z51" s="9">
        <v>2558</v>
      </c>
      <c r="AA51" s="9">
        <v>2</v>
      </c>
    </row>
    <row r="52" spans="1:27" ht="16.5" customHeight="1" x14ac:dyDescent="0.2">
      <c r="A52" s="9" t="s">
        <v>0</v>
      </c>
      <c r="B52" s="9" t="s">
        <v>1</v>
      </c>
      <c r="C52" s="10" t="s">
        <v>409</v>
      </c>
      <c r="D52" s="11" t="s">
        <v>410</v>
      </c>
      <c r="E52" s="11" t="s">
        <v>4</v>
      </c>
      <c r="F52" s="11" t="s">
        <v>95</v>
      </c>
      <c r="G52" s="11">
        <v>4</v>
      </c>
      <c r="H52" s="11" t="str">
        <f t="shared" si="0"/>
        <v xml:space="preserve">3 </v>
      </c>
      <c r="I52" s="11" t="str">
        <f t="shared" si="1"/>
        <v>1</v>
      </c>
      <c r="J52" s="11" t="str">
        <f t="shared" si="2"/>
        <v>4</v>
      </c>
      <c r="K52" s="11" t="str">
        <f t="shared" si="3"/>
        <v>4</v>
      </c>
      <c r="L52" s="11" t="s">
        <v>43</v>
      </c>
      <c r="M52" s="11" t="s">
        <v>100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7</v>
      </c>
      <c r="U52" s="9">
        <v>0</v>
      </c>
      <c r="V52" s="9">
        <v>0</v>
      </c>
      <c r="W52" s="9">
        <v>7</v>
      </c>
      <c r="X52" s="9">
        <v>21</v>
      </c>
      <c r="Y52" s="9">
        <v>1.17</v>
      </c>
      <c r="Z52" s="9">
        <v>2558</v>
      </c>
      <c r="AA52" s="9">
        <v>2</v>
      </c>
    </row>
    <row r="53" spans="1:27" ht="16.5" customHeight="1" x14ac:dyDescent="0.2">
      <c r="A53" s="9" t="s">
        <v>0</v>
      </c>
      <c r="B53" s="9" t="s">
        <v>1</v>
      </c>
      <c r="C53" s="10" t="s">
        <v>409</v>
      </c>
      <c r="D53" s="11" t="s">
        <v>410</v>
      </c>
      <c r="E53" s="11" t="s">
        <v>4</v>
      </c>
      <c r="F53" s="11" t="s">
        <v>95</v>
      </c>
      <c r="G53" s="11">
        <v>1</v>
      </c>
      <c r="H53" s="11" t="str">
        <f t="shared" si="0"/>
        <v xml:space="preserve">3 </v>
      </c>
      <c r="I53" s="11" t="str">
        <f t="shared" si="1"/>
        <v>1</v>
      </c>
      <c r="J53" s="11" t="str">
        <f t="shared" si="2"/>
        <v>4</v>
      </c>
      <c r="K53" s="11" t="str">
        <f t="shared" si="3"/>
        <v>4</v>
      </c>
      <c r="L53" s="11" t="s">
        <v>43</v>
      </c>
      <c r="M53" s="11" t="s">
        <v>98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2</v>
      </c>
      <c r="U53" s="9">
        <v>0</v>
      </c>
      <c r="V53" s="9">
        <v>0</v>
      </c>
      <c r="W53" s="9">
        <v>2</v>
      </c>
      <c r="X53" s="9">
        <v>6</v>
      </c>
      <c r="Y53" s="9">
        <v>0.33</v>
      </c>
      <c r="Z53" s="9">
        <v>2558</v>
      </c>
      <c r="AA53" s="9">
        <v>2</v>
      </c>
    </row>
    <row r="54" spans="1:27" ht="16.5" customHeight="1" x14ac:dyDescent="0.2">
      <c r="A54" s="9" t="s">
        <v>0</v>
      </c>
      <c r="B54" s="9" t="s">
        <v>1</v>
      </c>
      <c r="C54" s="10" t="s">
        <v>409</v>
      </c>
      <c r="D54" s="11" t="s">
        <v>410</v>
      </c>
      <c r="E54" s="11" t="s">
        <v>4</v>
      </c>
      <c r="F54" s="11" t="s">
        <v>95</v>
      </c>
      <c r="G54" s="11">
        <v>3</v>
      </c>
      <c r="H54" s="11" t="str">
        <f t="shared" si="0"/>
        <v xml:space="preserve">3 </v>
      </c>
      <c r="I54" s="11" t="str">
        <f t="shared" si="1"/>
        <v>1</v>
      </c>
      <c r="J54" s="11" t="str">
        <f t="shared" si="2"/>
        <v>4</v>
      </c>
      <c r="K54" s="11" t="str">
        <f t="shared" si="3"/>
        <v>4</v>
      </c>
      <c r="L54" s="11" t="s">
        <v>43</v>
      </c>
      <c r="M54" s="11" t="s">
        <v>100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6</v>
      </c>
      <c r="U54" s="9">
        <v>0</v>
      </c>
      <c r="V54" s="9">
        <v>0</v>
      </c>
      <c r="W54" s="9">
        <v>6</v>
      </c>
      <c r="X54" s="9">
        <v>18</v>
      </c>
      <c r="Y54" s="9">
        <v>1</v>
      </c>
      <c r="Z54" s="9">
        <v>2558</v>
      </c>
      <c r="AA54" s="9">
        <v>2</v>
      </c>
    </row>
    <row r="55" spans="1:27" ht="16.5" customHeight="1" x14ac:dyDescent="0.2">
      <c r="A55" s="9" t="s">
        <v>0</v>
      </c>
      <c r="B55" s="9" t="s">
        <v>1</v>
      </c>
      <c r="C55" s="10" t="s">
        <v>409</v>
      </c>
      <c r="D55" s="11" t="s">
        <v>410</v>
      </c>
      <c r="E55" s="11" t="s">
        <v>4</v>
      </c>
      <c r="F55" s="11" t="s">
        <v>95</v>
      </c>
      <c r="G55" s="11">
        <v>5</v>
      </c>
      <c r="H55" s="11" t="str">
        <f t="shared" si="0"/>
        <v xml:space="preserve">3 </v>
      </c>
      <c r="I55" s="11" t="str">
        <f t="shared" si="1"/>
        <v>1</v>
      </c>
      <c r="J55" s="11" t="str">
        <f t="shared" si="2"/>
        <v>4</v>
      </c>
      <c r="K55" s="11" t="str">
        <f t="shared" si="3"/>
        <v>4</v>
      </c>
      <c r="L55" s="11" t="s">
        <v>43</v>
      </c>
      <c r="M55" s="11" t="s">
        <v>8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2</v>
      </c>
      <c r="U55" s="9">
        <v>0</v>
      </c>
      <c r="V55" s="9">
        <v>0</v>
      </c>
      <c r="W55" s="9">
        <v>2</v>
      </c>
      <c r="X55" s="9">
        <v>6</v>
      </c>
      <c r="Y55" s="9">
        <v>0.33</v>
      </c>
      <c r="Z55" s="9">
        <v>2558</v>
      </c>
      <c r="AA55" s="9">
        <v>2</v>
      </c>
    </row>
    <row r="56" spans="1:27" ht="16.5" customHeight="1" x14ac:dyDescent="0.2">
      <c r="A56" s="9" t="s">
        <v>0</v>
      </c>
      <c r="B56" s="9" t="s">
        <v>1</v>
      </c>
      <c r="C56" s="10" t="s">
        <v>409</v>
      </c>
      <c r="D56" s="11" t="s">
        <v>410</v>
      </c>
      <c r="E56" s="11" t="s">
        <v>4</v>
      </c>
      <c r="F56" s="11" t="s">
        <v>95</v>
      </c>
      <c r="G56" s="11">
        <v>7</v>
      </c>
      <c r="H56" s="11" t="str">
        <f t="shared" si="0"/>
        <v xml:space="preserve">3 </v>
      </c>
      <c r="I56" s="11" t="str">
        <f t="shared" si="1"/>
        <v>1</v>
      </c>
      <c r="J56" s="11" t="str">
        <f t="shared" si="2"/>
        <v>4</v>
      </c>
      <c r="K56" s="11" t="str">
        <f t="shared" si="3"/>
        <v>4</v>
      </c>
      <c r="L56" s="11" t="s">
        <v>43</v>
      </c>
      <c r="M56" s="11" t="s">
        <v>96</v>
      </c>
      <c r="N56" s="9">
        <v>0</v>
      </c>
      <c r="O56" s="9">
        <v>12</v>
      </c>
      <c r="P56" s="9">
        <v>0</v>
      </c>
      <c r="Q56" s="9">
        <v>0</v>
      </c>
      <c r="R56" s="9">
        <v>0</v>
      </c>
      <c r="S56" s="9">
        <v>0</v>
      </c>
      <c r="T56" s="9">
        <v>10</v>
      </c>
      <c r="U56" s="9">
        <v>2</v>
      </c>
      <c r="V56" s="9">
        <v>1</v>
      </c>
      <c r="W56" s="9">
        <v>25</v>
      </c>
      <c r="X56" s="9">
        <v>75</v>
      </c>
      <c r="Y56" s="9">
        <v>4.17</v>
      </c>
      <c r="Z56" s="9">
        <v>2558</v>
      </c>
      <c r="AA56" s="9">
        <v>2</v>
      </c>
    </row>
    <row r="57" spans="1:27" ht="16.5" customHeight="1" x14ac:dyDescent="0.2">
      <c r="A57" s="9" t="s">
        <v>0</v>
      </c>
      <c r="B57" s="9" t="s">
        <v>1</v>
      </c>
      <c r="C57" s="10" t="s">
        <v>409</v>
      </c>
      <c r="D57" s="11" t="s">
        <v>410</v>
      </c>
      <c r="E57" s="11" t="s">
        <v>4</v>
      </c>
      <c r="F57" s="11" t="s">
        <v>95</v>
      </c>
      <c r="G57" s="11">
        <v>6</v>
      </c>
      <c r="H57" s="11" t="str">
        <f t="shared" si="0"/>
        <v xml:space="preserve">3 </v>
      </c>
      <c r="I57" s="11" t="str">
        <f t="shared" si="1"/>
        <v>1</v>
      </c>
      <c r="J57" s="11" t="str">
        <f t="shared" si="2"/>
        <v>4</v>
      </c>
      <c r="K57" s="11" t="str">
        <f t="shared" si="3"/>
        <v>4</v>
      </c>
      <c r="L57" s="11" t="s">
        <v>43</v>
      </c>
      <c r="M57" s="11" t="s">
        <v>96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2</v>
      </c>
      <c r="U57" s="9">
        <v>0</v>
      </c>
      <c r="V57" s="9">
        <v>0</v>
      </c>
      <c r="W57" s="9">
        <v>2</v>
      </c>
      <c r="X57" s="9">
        <v>6</v>
      </c>
      <c r="Y57" s="9">
        <v>0.33</v>
      </c>
      <c r="Z57" s="9">
        <v>2558</v>
      </c>
      <c r="AA57" s="9">
        <v>2</v>
      </c>
    </row>
    <row r="58" spans="1:27" ht="16.5" customHeight="1" x14ac:dyDescent="0.2">
      <c r="A58" s="9" t="s">
        <v>0</v>
      </c>
      <c r="B58" s="9" t="s">
        <v>1</v>
      </c>
      <c r="C58" s="10" t="s">
        <v>411</v>
      </c>
      <c r="D58" s="11" t="s">
        <v>412</v>
      </c>
      <c r="E58" s="11" t="s">
        <v>4</v>
      </c>
      <c r="F58" s="11" t="s">
        <v>95</v>
      </c>
      <c r="G58" s="11">
        <v>4</v>
      </c>
      <c r="H58" s="11" t="str">
        <f t="shared" si="0"/>
        <v xml:space="preserve">3 </v>
      </c>
      <c r="I58" s="11" t="str">
        <f t="shared" si="1"/>
        <v>1</v>
      </c>
      <c r="J58" s="11" t="str">
        <f t="shared" si="2"/>
        <v>4</v>
      </c>
      <c r="K58" s="11" t="str">
        <f t="shared" si="3"/>
        <v>4</v>
      </c>
      <c r="L58" s="11" t="s">
        <v>43</v>
      </c>
      <c r="M58" s="11" t="s">
        <v>96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2</v>
      </c>
      <c r="U58" s="9">
        <v>0</v>
      </c>
      <c r="V58" s="9">
        <v>0</v>
      </c>
      <c r="W58" s="9">
        <v>2</v>
      </c>
      <c r="X58" s="9">
        <v>6</v>
      </c>
      <c r="Y58" s="9">
        <v>0.33</v>
      </c>
      <c r="Z58" s="9">
        <v>2558</v>
      </c>
      <c r="AA58" s="9">
        <v>2</v>
      </c>
    </row>
    <row r="59" spans="1:27" ht="16.5" customHeight="1" x14ac:dyDescent="0.2">
      <c r="A59" s="9" t="s">
        <v>0</v>
      </c>
      <c r="B59" s="9" t="s">
        <v>1</v>
      </c>
      <c r="C59" s="10" t="s">
        <v>411</v>
      </c>
      <c r="D59" s="11" t="s">
        <v>412</v>
      </c>
      <c r="E59" s="11" t="s">
        <v>4</v>
      </c>
      <c r="F59" s="11" t="s">
        <v>95</v>
      </c>
      <c r="G59" s="11">
        <v>3</v>
      </c>
      <c r="H59" s="11" t="str">
        <f t="shared" si="0"/>
        <v xml:space="preserve">3 </v>
      </c>
      <c r="I59" s="11" t="str">
        <f t="shared" si="1"/>
        <v>1</v>
      </c>
      <c r="J59" s="11" t="str">
        <f t="shared" si="2"/>
        <v>4</v>
      </c>
      <c r="K59" s="11" t="str">
        <f t="shared" si="3"/>
        <v>4</v>
      </c>
      <c r="L59" s="11" t="s">
        <v>43</v>
      </c>
      <c r="M59" s="11" t="s">
        <v>100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6</v>
      </c>
      <c r="U59" s="9">
        <v>0</v>
      </c>
      <c r="V59" s="9">
        <v>0</v>
      </c>
      <c r="W59" s="9">
        <v>6</v>
      </c>
      <c r="X59" s="9">
        <v>18</v>
      </c>
      <c r="Y59" s="9">
        <v>1</v>
      </c>
      <c r="Z59" s="9">
        <v>2558</v>
      </c>
      <c r="AA59" s="9">
        <v>2</v>
      </c>
    </row>
    <row r="60" spans="1:27" ht="16.5" customHeight="1" x14ac:dyDescent="0.2">
      <c r="A60" s="9" t="s">
        <v>0</v>
      </c>
      <c r="B60" s="9" t="s">
        <v>1</v>
      </c>
      <c r="C60" s="10" t="s">
        <v>411</v>
      </c>
      <c r="D60" s="11" t="s">
        <v>412</v>
      </c>
      <c r="E60" s="11" t="s">
        <v>4</v>
      </c>
      <c r="F60" s="11" t="s">
        <v>95</v>
      </c>
      <c r="G60" s="11">
        <v>1</v>
      </c>
      <c r="H60" s="11" t="str">
        <f t="shared" si="0"/>
        <v xml:space="preserve">3 </v>
      </c>
      <c r="I60" s="11" t="str">
        <f t="shared" si="1"/>
        <v>1</v>
      </c>
      <c r="J60" s="11" t="str">
        <f t="shared" si="2"/>
        <v>4</v>
      </c>
      <c r="K60" s="11" t="str">
        <f t="shared" si="3"/>
        <v>4</v>
      </c>
      <c r="L60" s="11" t="s">
        <v>43</v>
      </c>
      <c r="M60" s="11" t="s">
        <v>98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2</v>
      </c>
      <c r="U60" s="9">
        <v>0</v>
      </c>
      <c r="V60" s="9">
        <v>0</v>
      </c>
      <c r="W60" s="9">
        <v>2</v>
      </c>
      <c r="X60" s="9">
        <v>6</v>
      </c>
      <c r="Y60" s="9">
        <v>0.33</v>
      </c>
      <c r="Z60" s="9">
        <v>2558</v>
      </c>
      <c r="AA60" s="9">
        <v>2</v>
      </c>
    </row>
    <row r="61" spans="1:27" ht="16.5" customHeight="1" x14ac:dyDescent="0.2">
      <c r="A61" s="9" t="s">
        <v>0</v>
      </c>
      <c r="B61" s="9" t="s">
        <v>1</v>
      </c>
      <c r="C61" s="10" t="s">
        <v>413</v>
      </c>
      <c r="D61" s="11" t="s">
        <v>414</v>
      </c>
      <c r="E61" s="11" t="s">
        <v>4</v>
      </c>
      <c r="F61" s="11" t="s">
        <v>95</v>
      </c>
      <c r="G61" s="11">
        <v>1</v>
      </c>
      <c r="H61" s="11" t="str">
        <f t="shared" si="0"/>
        <v xml:space="preserve">3 </v>
      </c>
      <c r="I61" s="11" t="str">
        <f t="shared" si="1"/>
        <v>2</v>
      </c>
      <c r="J61" s="11" t="str">
        <f t="shared" si="2"/>
        <v>2</v>
      </c>
      <c r="K61" s="11" t="str">
        <f t="shared" si="3"/>
        <v>5</v>
      </c>
      <c r="L61" s="11" t="s">
        <v>6</v>
      </c>
      <c r="M61" s="11" t="s">
        <v>98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10</v>
      </c>
      <c r="U61" s="9">
        <v>0</v>
      </c>
      <c r="V61" s="9">
        <v>0</v>
      </c>
      <c r="W61" s="9">
        <v>10</v>
      </c>
      <c r="X61" s="9">
        <v>30</v>
      </c>
      <c r="Y61" s="9">
        <v>1.67</v>
      </c>
      <c r="Z61" s="9">
        <v>2558</v>
      </c>
      <c r="AA61" s="9">
        <v>2</v>
      </c>
    </row>
    <row r="62" spans="1:27" ht="16.5" customHeight="1" x14ac:dyDescent="0.2">
      <c r="A62" s="9" t="s">
        <v>0</v>
      </c>
      <c r="B62" s="9" t="s">
        <v>1</v>
      </c>
      <c r="C62" s="10" t="s">
        <v>415</v>
      </c>
      <c r="D62" s="11" t="s">
        <v>416</v>
      </c>
      <c r="E62" s="11" t="s">
        <v>4</v>
      </c>
      <c r="F62" s="11" t="s">
        <v>95</v>
      </c>
      <c r="G62" s="11">
        <v>1</v>
      </c>
      <c r="H62" s="11" t="str">
        <f t="shared" si="0"/>
        <v xml:space="preserve">3 </v>
      </c>
      <c r="I62" s="11" t="str">
        <f t="shared" si="1"/>
        <v>2</v>
      </c>
      <c r="J62" s="11" t="str">
        <f t="shared" si="2"/>
        <v>2</v>
      </c>
      <c r="K62" s="11" t="str">
        <f t="shared" si="3"/>
        <v>5</v>
      </c>
      <c r="L62" s="11" t="s">
        <v>6</v>
      </c>
      <c r="M62" s="11" t="s">
        <v>8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10</v>
      </c>
      <c r="U62" s="9">
        <v>0</v>
      </c>
      <c r="V62" s="9">
        <v>0</v>
      </c>
      <c r="W62" s="9">
        <v>10</v>
      </c>
      <c r="X62" s="9">
        <v>30</v>
      </c>
      <c r="Y62" s="9">
        <v>1.67</v>
      </c>
      <c r="Z62" s="9">
        <v>2558</v>
      </c>
      <c r="AA62" s="9">
        <v>2</v>
      </c>
    </row>
    <row r="63" spans="1:27" ht="16.5" customHeight="1" x14ac:dyDescent="0.2">
      <c r="A63" s="9" t="s">
        <v>0</v>
      </c>
      <c r="B63" s="9" t="s">
        <v>1</v>
      </c>
      <c r="C63" s="10" t="s">
        <v>417</v>
      </c>
      <c r="D63" s="11" t="s">
        <v>418</v>
      </c>
      <c r="E63" s="11" t="s">
        <v>4</v>
      </c>
      <c r="F63" s="11" t="s">
        <v>95</v>
      </c>
      <c r="G63" s="11">
        <v>1</v>
      </c>
      <c r="H63" s="11" t="str">
        <f t="shared" si="0"/>
        <v xml:space="preserve">3 </v>
      </c>
      <c r="I63" s="11" t="str">
        <f t="shared" si="1"/>
        <v>2</v>
      </c>
      <c r="J63" s="11" t="str">
        <f t="shared" si="2"/>
        <v>2</v>
      </c>
      <c r="K63" s="11" t="str">
        <f t="shared" si="3"/>
        <v>5</v>
      </c>
      <c r="L63" s="11" t="s">
        <v>6</v>
      </c>
      <c r="M63" s="11" t="s">
        <v>100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10</v>
      </c>
      <c r="U63" s="9">
        <v>0</v>
      </c>
      <c r="V63" s="9">
        <v>0</v>
      </c>
      <c r="W63" s="9">
        <v>10</v>
      </c>
      <c r="X63" s="9">
        <v>30</v>
      </c>
      <c r="Y63" s="9">
        <v>1.67</v>
      </c>
      <c r="Z63" s="9">
        <v>2558</v>
      </c>
      <c r="AA63" s="9">
        <v>2</v>
      </c>
    </row>
    <row r="64" spans="1:27" ht="16.5" customHeight="1" x14ac:dyDescent="0.2">
      <c r="A64" s="9" t="s">
        <v>0</v>
      </c>
      <c r="B64" s="9" t="s">
        <v>1</v>
      </c>
      <c r="C64" s="10" t="s">
        <v>419</v>
      </c>
      <c r="D64" s="11" t="s">
        <v>420</v>
      </c>
      <c r="E64" s="11" t="s">
        <v>4</v>
      </c>
      <c r="F64" s="11" t="s">
        <v>95</v>
      </c>
      <c r="G64" s="11">
        <v>1</v>
      </c>
      <c r="H64" s="11" t="str">
        <f t="shared" si="0"/>
        <v xml:space="preserve">3 </v>
      </c>
      <c r="I64" s="11" t="str">
        <f t="shared" si="1"/>
        <v>3</v>
      </c>
      <c r="J64" s="11" t="str">
        <f t="shared" si="2"/>
        <v>0</v>
      </c>
      <c r="K64" s="11" t="str">
        <f t="shared" si="3"/>
        <v>6</v>
      </c>
      <c r="L64" s="11" t="s">
        <v>113</v>
      </c>
      <c r="M64" s="11" t="s">
        <v>8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10</v>
      </c>
      <c r="U64" s="9">
        <v>0</v>
      </c>
      <c r="V64" s="9">
        <v>0</v>
      </c>
      <c r="W64" s="9">
        <v>10</v>
      </c>
      <c r="X64" s="9">
        <v>30</v>
      </c>
      <c r="Y64" s="9">
        <v>1.67</v>
      </c>
      <c r="Z64" s="9">
        <v>2558</v>
      </c>
      <c r="AA64" s="9">
        <v>2</v>
      </c>
    </row>
    <row r="65" spans="1:27" ht="16.5" customHeight="1" x14ac:dyDescent="0.2">
      <c r="A65" s="9" t="s">
        <v>0</v>
      </c>
      <c r="B65" s="9" t="s">
        <v>1</v>
      </c>
      <c r="C65" s="10" t="s">
        <v>421</v>
      </c>
      <c r="D65" s="11" t="s">
        <v>422</v>
      </c>
      <c r="E65" s="11" t="s">
        <v>4</v>
      </c>
      <c r="F65" s="11" t="s">
        <v>95</v>
      </c>
      <c r="G65" s="11">
        <v>5</v>
      </c>
      <c r="H65" s="11" t="str">
        <f t="shared" si="0"/>
        <v xml:space="preserve">3 </v>
      </c>
      <c r="I65" s="11" t="str">
        <f t="shared" si="1"/>
        <v>1</v>
      </c>
      <c r="J65" s="11" t="str">
        <f t="shared" si="2"/>
        <v>4</v>
      </c>
      <c r="K65" s="11" t="str">
        <f t="shared" si="3"/>
        <v>4</v>
      </c>
      <c r="L65" s="11" t="s">
        <v>43</v>
      </c>
      <c r="M65" s="11" t="s">
        <v>96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1</v>
      </c>
      <c r="U65" s="9">
        <v>0</v>
      </c>
      <c r="V65" s="9">
        <v>0</v>
      </c>
      <c r="W65" s="9">
        <v>1</v>
      </c>
      <c r="X65" s="9">
        <v>3</v>
      </c>
      <c r="Y65" s="9">
        <v>0.17</v>
      </c>
      <c r="Z65" s="9">
        <v>2558</v>
      </c>
      <c r="AA65" s="9">
        <v>2</v>
      </c>
    </row>
    <row r="66" spans="1:27" ht="16.5" customHeight="1" x14ac:dyDescent="0.2">
      <c r="A66" s="9" t="s">
        <v>0</v>
      </c>
      <c r="B66" s="9" t="s">
        <v>1</v>
      </c>
      <c r="C66" s="10" t="s">
        <v>421</v>
      </c>
      <c r="D66" s="11" t="s">
        <v>422</v>
      </c>
      <c r="E66" s="11" t="s">
        <v>4</v>
      </c>
      <c r="F66" s="11" t="s">
        <v>95</v>
      </c>
      <c r="G66" s="11">
        <v>1</v>
      </c>
      <c r="H66" s="11" t="str">
        <f t="shared" si="0"/>
        <v xml:space="preserve">3 </v>
      </c>
      <c r="I66" s="11" t="str">
        <f t="shared" si="1"/>
        <v>1</v>
      </c>
      <c r="J66" s="11" t="str">
        <f t="shared" si="2"/>
        <v>4</v>
      </c>
      <c r="K66" s="11" t="str">
        <f t="shared" si="3"/>
        <v>4</v>
      </c>
      <c r="L66" s="11" t="s">
        <v>43</v>
      </c>
      <c r="M66" s="11" t="s">
        <v>98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1</v>
      </c>
      <c r="U66" s="9">
        <v>0</v>
      </c>
      <c r="V66" s="9">
        <v>0</v>
      </c>
      <c r="W66" s="9">
        <v>1</v>
      </c>
      <c r="X66" s="9">
        <v>3</v>
      </c>
      <c r="Y66" s="9">
        <v>0.17</v>
      </c>
      <c r="Z66" s="9">
        <v>2558</v>
      </c>
      <c r="AA66" s="9">
        <v>2</v>
      </c>
    </row>
    <row r="67" spans="1:27" ht="16.5" customHeight="1" x14ac:dyDescent="0.2">
      <c r="A67" s="9" t="s">
        <v>0</v>
      </c>
      <c r="B67" s="9" t="s">
        <v>1</v>
      </c>
      <c r="C67" s="10" t="s">
        <v>421</v>
      </c>
      <c r="D67" s="11" t="s">
        <v>422</v>
      </c>
      <c r="E67" s="11" t="s">
        <v>4</v>
      </c>
      <c r="F67" s="11" t="s">
        <v>95</v>
      </c>
      <c r="G67" s="11">
        <v>4</v>
      </c>
      <c r="H67" s="11" t="str">
        <f t="shared" si="0"/>
        <v xml:space="preserve">3 </v>
      </c>
      <c r="I67" s="11" t="str">
        <f t="shared" si="1"/>
        <v>1</v>
      </c>
      <c r="J67" s="11" t="str">
        <f t="shared" si="2"/>
        <v>4</v>
      </c>
      <c r="K67" s="11" t="str">
        <f t="shared" si="3"/>
        <v>4</v>
      </c>
      <c r="L67" s="11" t="s">
        <v>43</v>
      </c>
      <c r="M67" s="11" t="s">
        <v>8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4</v>
      </c>
      <c r="U67" s="9">
        <v>0</v>
      </c>
      <c r="V67" s="9">
        <v>0</v>
      </c>
      <c r="W67" s="9">
        <v>4</v>
      </c>
      <c r="X67" s="9">
        <v>12</v>
      </c>
      <c r="Y67" s="9">
        <v>0.67</v>
      </c>
      <c r="Z67" s="9">
        <v>2558</v>
      </c>
      <c r="AA67" s="9">
        <v>2</v>
      </c>
    </row>
    <row r="68" spans="1:27" ht="16.5" customHeight="1" x14ac:dyDescent="0.2">
      <c r="A68" s="9" t="s">
        <v>0</v>
      </c>
      <c r="B68" s="9" t="s">
        <v>1</v>
      </c>
      <c r="C68" s="10" t="s">
        <v>421</v>
      </c>
      <c r="D68" s="11" t="s">
        <v>422</v>
      </c>
      <c r="E68" s="11" t="s">
        <v>4</v>
      </c>
      <c r="F68" s="11" t="s">
        <v>95</v>
      </c>
      <c r="G68" s="11">
        <v>3</v>
      </c>
      <c r="H68" s="11" t="str">
        <f t="shared" ref="H68:H122" si="12">LEFT(L68,2)</f>
        <v xml:space="preserve">3 </v>
      </c>
      <c r="I68" s="11" t="str">
        <f t="shared" ref="I68:I122" si="13">MID(L68,4,1)</f>
        <v>1</v>
      </c>
      <c r="J68" s="11" t="str">
        <f t="shared" ref="J68:J122" si="14">MID(L68,6,1)</f>
        <v>4</v>
      </c>
      <c r="K68" s="11" t="str">
        <f t="shared" ref="K68:K122" si="15">MID(L68,8,1)</f>
        <v>4</v>
      </c>
      <c r="L68" s="11" t="s">
        <v>43</v>
      </c>
      <c r="M68" s="11" t="s">
        <v>100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2</v>
      </c>
      <c r="U68" s="9">
        <v>0</v>
      </c>
      <c r="V68" s="9">
        <v>0</v>
      </c>
      <c r="W68" s="9">
        <v>2</v>
      </c>
      <c r="X68" s="9">
        <v>6</v>
      </c>
      <c r="Y68" s="9">
        <v>0.33</v>
      </c>
      <c r="Z68" s="9">
        <v>2558</v>
      </c>
      <c r="AA68" s="9">
        <v>2</v>
      </c>
    </row>
    <row r="69" spans="1:27" ht="16.5" customHeight="1" x14ac:dyDescent="0.2">
      <c r="A69" s="9" t="s">
        <v>0</v>
      </c>
      <c r="B69" s="9" t="s">
        <v>1</v>
      </c>
      <c r="C69" s="10" t="s">
        <v>423</v>
      </c>
      <c r="D69" s="11" t="s">
        <v>424</v>
      </c>
      <c r="E69" s="11" t="s">
        <v>4</v>
      </c>
      <c r="F69" s="11" t="s">
        <v>95</v>
      </c>
      <c r="G69" s="11">
        <v>1</v>
      </c>
      <c r="H69" s="11" t="str">
        <f t="shared" si="12"/>
        <v xml:space="preserve">3 </v>
      </c>
      <c r="I69" s="11" t="str">
        <f t="shared" si="13"/>
        <v>2</v>
      </c>
      <c r="J69" s="11" t="str">
        <f t="shared" si="14"/>
        <v>2</v>
      </c>
      <c r="K69" s="11" t="str">
        <f t="shared" si="15"/>
        <v>5</v>
      </c>
      <c r="L69" s="11" t="s">
        <v>6</v>
      </c>
      <c r="M69" s="11" t="s">
        <v>8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7</v>
      </c>
      <c r="U69" s="9">
        <v>0</v>
      </c>
      <c r="V69" s="9">
        <v>0</v>
      </c>
      <c r="W69" s="9">
        <v>7</v>
      </c>
      <c r="X69" s="9">
        <v>21</v>
      </c>
      <c r="Y69" s="9">
        <v>1.17</v>
      </c>
      <c r="Z69" s="9">
        <v>2558</v>
      </c>
      <c r="AA69" s="9">
        <v>2</v>
      </c>
    </row>
    <row r="70" spans="1:27" ht="16.5" customHeight="1" x14ac:dyDescent="0.2">
      <c r="A70" s="9" t="s">
        <v>0</v>
      </c>
      <c r="B70" s="9" t="s">
        <v>1</v>
      </c>
      <c r="C70" s="10" t="s">
        <v>425</v>
      </c>
      <c r="D70" s="11" t="s">
        <v>426</v>
      </c>
      <c r="E70" s="11" t="s">
        <v>4</v>
      </c>
      <c r="F70" s="11" t="s">
        <v>95</v>
      </c>
      <c r="G70" s="11">
        <v>1</v>
      </c>
      <c r="H70" s="11" t="str">
        <f t="shared" si="12"/>
        <v xml:space="preserve">3 </v>
      </c>
      <c r="I70" s="11" t="str">
        <f t="shared" si="13"/>
        <v>2</v>
      </c>
      <c r="J70" s="11" t="str">
        <f t="shared" si="14"/>
        <v>2</v>
      </c>
      <c r="K70" s="11" t="str">
        <f t="shared" si="15"/>
        <v>5</v>
      </c>
      <c r="L70" s="11" t="s">
        <v>6</v>
      </c>
      <c r="M70" s="11" t="s">
        <v>96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6</v>
      </c>
      <c r="U70" s="9">
        <v>0</v>
      </c>
      <c r="V70" s="9">
        <v>0</v>
      </c>
      <c r="W70" s="9">
        <v>6</v>
      </c>
      <c r="X70" s="9">
        <v>18</v>
      </c>
      <c r="Y70" s="9">
        <v>1</v>
      </c>
      <c r="Z70" s="9">
        <v>2558</v>
      </c>
      <c r="AA70" s="9">
        <v>2</v>
      </c>
    </row>
    <row r="71" spans="1:27" ht="16.5" customHeight="1" x14ac:dyDescent="0.2">
      <c r="A71" s="9" t="s">
        <v>0</v>
      </c>
      <c r="B71" s="9" t="s">
        <v>1</v>
      </c>
      <c r="C71" s="10" t="s">
        <v>427</v>
      </c>
      <c r="D71" s="11" t="s">
        <v>428</v>
      </c>
      <c r="E71" s="11" t="s">
        <v>4</v>
      </c>
      <c r="F71" s="11" t="s">
        <v>95</v>
      </c>
      <c r="G71" s="11">
        <v>1</v>
      </c>
      <c r="H71" s="11" t="str">
        <f t="shared" si="12"/>
        <v xml:space="preserve">3 </v>
      </c>
      <c r="I71" s="11" t="str">
        <f t="shared" si="13"/>
        <v>3</v>
      </c>
      <c r="J71" s="11" t="str">
        <f t="shared" si="14"/>
        <v>0</v>
      </c>
      <c r="K71" s="11" t="str">
        <f t="shared" si="15"/>
        <v>6</v>
      </c>
      <c r="L71" s="11" t="s">
        <v>113</v>
      </c>
      <c r="M71" s="11" t="s">
        <v>98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6</v>
      </c>
      <c r="U71" s="9">
        <v>0</v>
      </c>
      <c r="V71" s="9">
        <v>0</v>
      </c>
      <c r="W71" s="9">
        <v>6</v>
      </c>
      <c r="X71" s="9">
        <v>18</v>
      </c>
      <c r="Y71" s="9">
        <v>1</v>
      </c>
      <c r="Z71" s="9">
        <v>2558</v>
      </c>
      <c r="AA71" s="9">
        <v>2</v>
      </c>
    </row>
    <row r="72" spans="1:27" ht="16.5" customHeight="1" x14ac:dyDescent="0.2">
      <c r="A72" s="9" t="s">
        <v>0</v>
      </c>
      <c r="B72" s="9" t="s">
        <v>1</v>
      </c>
      <c r="C72" s="10" t="s">
        <v>429</v>
      </c>
      <c r="D72" s="11" t="s">
        <v>430</v>
      </c>
      <c r="E72" s="11" t="s">
        <v>4</v>
      </c>
      <c r="F72" s="11" t="s">
        <v>95</v>
      </c>
      <c r="G72" s="11">
        <v>1</v>
      </c>
      <c r="H72" s="11" t="str">
        <f t="shared" si="12"/>
        <v xml:space="preserve">3 </v>
      </c>
      <c r="I72" s="11" t="str">
        <f t="shared" si="13"/>
        <v>2</v>
      </c>
      <c r="J72" s="11" t="str">
        <f t="shared" si="14"/>
        <v>2</v>
      </c>
      <c r="K72" s="11" t="str">
        <f t="shared" si="15"/>
        <v>5</v>
      </c>
      <c r="L72" s="11" t="s">
        <v>6</v>
      </c>
      <c r="M72" s="11" t="s">
        <v>98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6</v>
      </c>
      <c r="U72" s="9">
        <v>0</v>
      </c>
      <c r="V72" s="9">
        <v>0</v>
      </c>
      <c r="W72" s="9">
        <v>6</v>
      </c>
      <c r="X72" s="9">
        <v>18</v>
      </c>
      <c r="Y72" s="9">
        <v>1</v>
      </c>
      <c r="Z72" s="9">
        <v>2558</v>
      </c>
      <c r="AA72" s="9">
        <v>2</v>
      </c>
    </row>
    <row r="73" spans="1:27" ht="16.5" customHeight="1" x14ac:dyDescent="0.2">
      <c r="A73" s="9" t="s">
        <v>0</v>
      </c>
      <c r="B73" s="9" t="s">
        <v>1</v>
      </c>
      <c r="C73" s="10" t="s">
        <v>431</v>
      </c>
      <c r="D73" s="11" t="s">
        <v>432</v>
      </c>
      <c r="E73" s="11" t="s">
        <v>4</v>
      </c>
      <c r="F73" s="11" t="s">
        <v>95</v>
      </c>
      <c r="G73" s="11">
        <v>1</v>
      </c>
      <c r="H73" s="11" t="str">
        <f t="shared" si="12"/>
        <v xml:space="preserve">3 </v>
      </c>
      <c r="I73" s="11" t="str">
        <f t="shared" si="13"/>
        <v>1</v>
      </c>
      <c r="J73" s="11" t="str">
        <f t="shared" si="14"/>
        <v>4</v>
      </c>
      <c r="K73" s="11" t="str">
        <f t="shared" si="15"/>
        <v>4</v>
      </c>
      <c r="L73" s="11" t="s">
        <v>43</v>
      </c>
      <c r="M73" s="11" t="s">
        <v>100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16</v>
      </c>
      <c r="U73" s="9">
        <v>0</v>
      </c>
      <c r="V73" s="9">
        <v>0</v>
      </c>
      <c r="W73" s="9">
        <v>16</v>
      </c>
      <c r="X73" s="9">
        <v>48</v>
      </c>
      <c r="Y73" s="9">
        <v>2.67</v>
      </c>
      <c r="Z73" s="9">
        <v>2558</v>
      </c>
      <c r="AA73" s="9">
        <v>2</v>
      </c>
    </row>
    <row r="74" spans="1:27" ht="16.5" customHeight="1" x14ac:dyDescent="0.2">
      <c r="A74" s="9" t="s">
        <v>0</v>
      </c>
      <c r="B74" s="9" t="s">
        <v>1</v>
      </c>
      <c r="C74" s="10" t="s">
        <v>433</v>
      </c>
      <c r="D74" s="11" t="s">
        <v>434</v>
      </c>
      <c r="E74" s="11" t="s">
        <v>4</v>
      </c>
      <c r="F74" s="11" t="s">
        <v>95</v>
      </c>
      <c r="G74" s="11">
        <v>1</v>
      </c>
      <c r="H74" s="11" t="str">
        <f t="shared" si="12"/>
        <v xml:space="preserve">3 </v>
      </c>
      <c r="I74" s="11" t="str">
        <f t="shared" si="13"/>
        <v>2</v>
      </c>
      <c r="J74" s="11" t="str">
        <f t="shared" si="14"/>
        <v>2</v>
      </c>
      <c r="K74" s="11" t="str">
        <f t="shared" si="15"/>
        <v>5</v>
      </c>
      <c r="L74" s="11" t="s">
        <v>6</v>
      </c>
      <c r="M74" s="11" t="s">
        <v>8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8</v>
      </c>
      <c r="U74" s="9">
        <v>0</v>
      </c>
      <c r="V74" s="9">
        <v>0</v>
      </c>
      <c r="W74" s="9">
        <v>8</v>
      </c>
      <c r="X74" s="9">
        <v>24</v>
      </c>
      <c r="Y74" s="9">
        <v>1.33</v>
      </c>
      <c r="Z74" s="9">
        <v>2558</v>
      </c>
      <c r="AA74" s="9">
        <v>2</v>
      </c>
    </row>
    <row r="75" spans="1:27" ht="16.5" customHeight="1" x14ac:dyDescent="0.2">
      <c r="A75" s="9" t="s">
        <v>0</v>
      </c>
      <c r="B75" s="9" t="s">
        <v>1</v>
      </c>
      <c r="C75" s="10" t="s">
        <v>435</v>
      </c>
      <c r="D75" s="11" t="s">
        <v>436</v>
      </c>
      <c r="E75" s="11" t="s">
        <v>4</v>
      </c>
      <c r="F75" s="11" t="s">
        <v>95</v>
      </c>
      <c r="G75" s="11">
        <v>2</v>
      </c>
      <c r="H75" s="11" t="str">
        <f t="shared" si="12"/>
        <v xml:space="preserve">6 </v>
      </c>
      <c r="I75" s="11" t="str">
        <f t="shared" si="13"/>
        <v>0</v>
      </c>
      <c r="J75" s="11" t="str">
        <f t="shared" ref="J75:J76" si="16">MID(L75,6,2)</f>
        <v>18</v>
      </c>
      <c r="K75" s="11" t="str">
        <f t="shared" ref="K75:K76" si="17">MID(L75,9,1)</f>
        <v>0</v>
      </c>
      <c r="L75" s="11" t="s">
        <v>391</v>
      </c>
      <c r="M75" s="11" t="s">
        <v>8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1</v>
      </c>
      <c r="U75" s="9">
        <v>0</v>
      </c>
      <c r="V75" s="9">
        <v>0</v>
      </c>
      <c r="W75" s="9">
        <v>1</v>
      </c>
      <c r="X75" s="9">
        <v>6</v>
      </c>
      <c r="Y75" s="9">
        <v>0.33</v>
      </c>
      <c r="Z75" s="9">
        <v>2558</v>
      </c>
      <c r="AA75" s="9">
        <v>2</v>
      </c>
    </row>
    <row r="76" spans="1:27" ht="16.5" customHeight="1" x14ac:dyDescent="0.2">
      <c r="A76" s="9" t="s">
        <v>0</v>
      </c>
      <c r="B76" s="9" t="s">
        <v>1</v>
      </c>
      <c r="C76" s="10" t="s">
        <v>435</v>
      </c>
      <c r="D76" s="11" t="s">
        <v>436</v>
      </c>
      <c r="E76" s="11" t="s">
        <v>4</v>
      </c>
      <c r="F76" s="11" t="s">
        <v>95</v>
      </c>
      <c r="G76" s="11">
        <v>1</v>
      </c>
      <c r="H76" s="11" t="str">
        <f t="shared" si="12"/>
        <v xml:space="preserve">6 </v>
      </c>
      <c r="I76" s="11" t="str">
        <f t="shared" si="13"/>
        <v>0</v>
      </c>
      <c r="J76" s="11" t="str">
        <f t="shared" si="16"/>
        <v>18</v>
      </c>
      <c r="K76" s="11" t="str">
        <f t="shared" si="17"/>
        <v>0</v>
      </c>
      <c r="L76" s="11" t="s">
        <v>391</v>
      </c>
      <c r="M76" s="11" t="s">
        <v>98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1</v>
      </c>
      <c r="U76" s="9">
        <v>0</v>
      </c>
      <c r="V76" s="9">
        <v>0</v>
      </c>
      <c r="W76" s="9">
        <v>1</v>
      </c>
      <c r="X76" s="9">
        <v>6</v>
      </c>
      <c r="Y76" s="9">
        <v>0.33</v>
      </c>
      <c r="Z76" s="9">
        <v>2558</v>
      </c>
      <c r="AA76" s="9">
        <v>2</v>
      </c>
    </row>
    <row r="77" spans="1:27" ht="16.5" customHeight="1" x14ac:dyDescent="0.2">
      <c r="A77" s="9" t="s">
        <v>0</v>
      </c>
      <c r="B77" s="9" t="s">
        <v>1</v>
      </c>
      <c r="C77" s="10" t="s">
        <v>437</v>
      </c>
      <c r="D77" s="11" t="s">
        <v>438</v>
      </c>
      <c r="E77" s="11" t="s">
        <v>4</v>
      </c>
      <c r="F77" s="11" t="s">
        <v>138</v>
      </c>
      <c r="G77" s="11">
        <v>1</v>
      </c>
      <c r="H77" s="11" t="str">
        <f t="shared" si="12"/>
        <v xml:space="preserve">2 </v>
      </c>
      <c r="I77" s="11" t="str">
        <f t="shared" si="13"/>
        <v>2</v>
      </c>
      <c r="J77" s="11" t="str">
        <f t="shared" si="14"/>
        <v>0</v>
      </c>
      <c r="K77" s="11" t="str">
        <f t="shared" si="15"/>
        <v>4</v>
      </c>
      <c r="L77" s="11" t="s">
        <v>25</v>
      </c>
      <c r="M77" s="11" t="s">
        <v>139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43</v>
      </c>
      <c r="U77" s="9">
        <v>0</v>
      </c>
      <c r="V77" s="9">
        <v>0</v>
      </c>
      <c r="W77" s="9">
        <v>43</v>
      </c>
      <c r="X77" s="9">
        <v>86</v>
      </c>
      <c r="Y77" s="9">
        <v>4.78</v>
      </c>
      <c r="Z77" s="9">
        <v>2558</v>
      </c>
      <c r="AA77" s="9">
        <v>2</v>
      </c>
    </row>
    <row r="78" spans="1:27" ht="16.5" customHeight="1" x14ac:dyDescent="0.2">
      <c r="A78" s="9" t="s">
        <v>0</v>
      </c>
      <c r="B78" s="9" t="s">
        <v>1</v>
      </c>
      <c r="C78" s="10" t="s">
        <v>439</v>
      </c>
      <c r="D78" s="11" t="s">
        <v>440</v>
      </c>
      <c r="E78" s="11" t="s">
        <v>4</v>
      </c>
      <c r="F78" s="11" t="s">
        <v>138</v>
      </c>
      <c r="G78" s="11">
        <v>2</v>
      </c>
      <c r="H78" s="11" t="str">
        <f t="shared" si="12"/>
        <v xml:space="preserve">2 </v>
      </c>
      <c r="I78" s="11" t="str">
        <f t="shared" si="13"/>
        <v>1</v>
      </c>
      <c r="J78" s="11" t="str">
        <f t="shared" si="14"/>
        <v>2</v>
      </c>
      <c r="K78" s="11" t="str">
        <f t="shared" si="15"/>
        <v>3</v>
      </c>
      <c r="L78" s="11" t="s">
        <v>15</v>
      </c>
      <c r="M78" s="11" t="s">
        <v>142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22</v>
      </c>
      <c r="U78" s="9">
        <v>0</v>
      </c>
      <c r="V78" s="9">
        <v>0</v>
      </c>
      <c r="W78" s="9">
        <v>22</v>
      </c>
      <c r="X78" s="9">
        <v>44</v>
      </c>
      <c r="Y78" s="9">
        <v>2.44</v>
      </c>
      <c r="Z78" s="9">
        <v>2558</v>
      </c>
      <c r="AA78" s="9">
        <v>2</v>
      </c>
    </row>
    <row r="79" spans="1:27" ht="16.5" customHeight="1" x14ac:dyDescent="0.2">
      <c r="A79" s="9" t="s">
        <v>0</v>
      </c>
      <c r="B79" s="9" t="s">
        <v>1</v>
      </c>
      <c r="C79" s="10" t="s">
        <v>439</v>
      </c>
      <c r="D79" s="11" t="s">
        <v>440</v>
      </c>
      <c r="E79" s="11" t="s">
        <v>4</v>
      </c>
      <c r="F79" s="11" t="s">
        <v>138</v>
      </c>
      <c r="G79" s="11">
        <v>1</v>
      </c>
      <c r="H79" s="11" t="str">
        <f t="shared" si="12"/>
        <v xml:space="preserve">2 </v>
      </c>
      <c r="I79" s="11" t="str">
        <f t="shared" si="13"/>
        <v>1</v>
      </c>
      <c r="J79" s="11" t="str">
        <f t="shared" si="14"/>
        <v>2</v>
      </c>
      <c r="K79" s="11" t="str">
        <f t="shared" si="15"/>
        <v>3</v>
      </c>
      <c r="L79" s="11" t="s">
        <v>15</v>
      </c>
      <c r="M79" s="11" t="s">
        <v>142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21</v>
      </c>
      <c r="U79" s="9">
        <v>0</v>
      </c>
      <c r="V79" s="9">
        <v>0</v>
      </c>
      <c r="W79" s="9">
        <v>21</v>
      </c>
      <c r="X79" s="9">
        <v>42</v>
      </c>
      <c r="Y79" s="9">
        <v>2.33</v>
      </c>
      <c r="Z79" s="9">
        <v>2558</v>
      </c>
      <c r="AA79" s="9">
        <v>2</v>
      </c>
    </row>
    <row r="80" spans="1:27" ht="16.5" customHeight="1" x14ac:dyDescent="0.2">
      <c r="A80" s="9" t="s">
        <v>0</v>
      </c>
      <c r="B80" s="9" t="s">
        <v>1</v>
      </c>
      <c r="C80" s="10" t="s">
        <v>441</v>
      </c>
      <c r="D80" s="11" t="s">
        <v>442</v>
      </c>
      <c r="E80" s="11" t="s">
        <v>4</v>
      </c>
      <c r="F80" s="11" t="s">
        <v>138</v>
      </c>
      <c r="G80" s="11">
        <v>2</v>
      </c>
      <c r="H80" s="11" t="str">
        <f t="shared" si="12"/>
        <v xml:space="preserve">1 </v>
      </c>
      <c r="I80" s="11" t="str">
        <f t="shared" si="13"/>
        <v>0</v>
      </c>
      <c r="J80" s="11" t="str">
        <f t="shared" si="14"/>
        <v>2</v>
      </c>
      <c r="K80" s="11" t="str">
        <f t="shared" si="15"/>
        <v>1</v>
      </c>
      <c r="L80" s="11" t="s">
        <v>148</v>
      </c>
      <c r="M80" s="11" t="s">
        <v>149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21</v>
      </c>
      <c r="U80" s="9">
        <v>0</v>
      </c>
      <c r="V80" s="9">
        <v>0</v>
      </c>
      <c r="W80" s="9">
        <v>21</v>
      </c>
      <c r="X80" s="9">
        <v>21</v>
      </c>
      <c r="Y80" s="9">
        <v>1.17</v>
      </c>
      <c r="Z80" s="9">
        <v>2558</v>
      </c>
      <c r="AA80" s="9">
        <v>2</v>
      </c>
    </row>
    <row r="81" spans="1:27" ht="16.5" customHeight="1" x14ac:dyDescent="0.2">
      <c r="A81" s="9" t="s">
        <v>0</v>
      </c>
      <c r="B81" s="9" t="s">
        <v>1</v>
      </c>
      <c r="C81" s="10" t="s">
        <v>441</v>
      </c>
      <c r="D81" s="11" t="s">
        <v>442</v>
      </c>
      <c r="E81" s="11" t="s">
        <v>4</v>
      </c>
      <c r="F81" s="11" t="s">
        <v>138</v>
      </c>
      <c r="G81" s="11">
        <v>1</v>
      </c>
      <c r="H81" s="11" t="str">
        <f t="shared" si="12"/>
        <v xml:space="preserve">1 </v>
      </c>
      <c r="I81" s="11" t="str">
        <f t="shared" si="13"/>
        <v>0</v>
      </c>
      <c r="J81" s="11" t="str">
        <f t="shared" si="14"/>
        <v>2</v>
      </c>
      <c r="K81" s="11" t="str">
        <f t="shared" si="15"/>
        <v>1</v>
      </c>
      <c r="L81" s="11" t="s">
        <v>148</v>
      </c>
      <c r="M81" s="11" t="s">
        <v>149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27</v>
      </c>
      <c r="U81" s="9">
        <v>0</v>
      </c>
      <c r="V81" s="9">
        <v>0</v>
      </c>
      <c r="W81" s="9">
        <v>27</v>
      </c>
      <c r="X81" s="9">
        <v>27</v>
      </c>
      <c r="Y81" s="9">
        <v>1.5</v>
      </c>
      <c r="Z81" s="9">
        <v>2558</v>
      </c>
      <c r="AA81" s="9">
        <v>2</v>
      </c>
    </row>
    <row r="82" spans="1:27" ht="16.5" customHeight="1" x14ac:dyDescent="0.2">
      <c r="A82" s="9" t="s">
        <v>0</v>
      </c>
      <c r="B82" s="9" t="s">
        <v>1</v>
      </c>
      <c r="C82" s="10" t="s">
        <v>443</v>
      </c>
      <c r="D82" s="11" t="s">
        <v>444</v>
      </c>
      <c r="E82" s="11" t="s">
        <v>4</v>
      </c>
      <c r="F82" s="11" t="s">
        <v>138</v>
      </c>
      <c r="G82" s="11">
        <v>6</v>
      </c>
      <c r="H82" s="11" t="str">
        <f t="shared" si="12"/>
        <v xml:space="preserve">2 </v>
      </c>
      <c r="I82" s="11" t="str">
        <f t="shared" si="13"/>
        <v>1</v>
      </c>
      <c r="J82" s="11" t="str">
        <f t="shared" si="14"/>
        <v>2</v>
      </c>
      <c r="K82" s="11" t="str">
        <f t="shared" si="15"/>
        <v>3</v>
      </c>
      <c r="L82" s="11" t="s">
        <v>15</v>
      </c>
      <c r="M82" s="11" t="s">
        <v>155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3</v>
      </c>
      <c r="U82" s="9">
        <v>0</v>
      </c>
      <c r="V82" s="9">
        <v>0</v>
      </c>
      <c r="W82" s="9">
        <v>3</v>
      </c>
      <c r="X82" s="9">
        <v>6</v>
      </c>
      <c r="Y82" s="9">
        <v>0.33</v>
      </c>
      <c r="Z82" s="9">
        <v>2558</v>
      </c>
      <c r="AA82" s="9">
        <v>2</v>
      </c>
    </row>
    <row r="83" spans="1:27" ht="16.5" customHeight="1" x14ac:dyDescent="0.2">
      <c r="A83" s="9" t="s">
        <v>0</v>
      </c>
      <c r="B83" s="9" t="s">
        <v>1</v>
      </c>
      <c r="C83" s="10" t="s">
        <v>443</v>
      </c>
      <c r="D83" s="11" t="s">
        <v>444</v>
      </c>
      <c r="E83" s="11" t="s">
        <v>4</v>
      </c>
      <c r="F83" s="11" t="s">
        <v>138</v>
      </c>
      <c r="G83" s="11">
        <v>4</v>
      </c>
      <c r="H83" s="11" t="str">
        <f t="shared" si="12"/>
        <v xml:space="preserve">2 </v>
      </c>
      <c r="I83" s="11" t="str">
        <f t="shared" si="13"/>
        <v>1</v>
      </c>
      <c r="J83" s="11" t="str">
        <f t="shared" si="14"/>
        <v>2</v>
      </c>
      <c r="K83" s="11" t="str">
        <f t="shared" si="15"/>
        <v>3</v>
      </c>
      <c r="L83" s="11" t="s">
        <v>15</v>
      </c>
      <c r="M83" s="11" t="s">
        <v>154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8</v>
      </c>
      <c r="U83" s="9">
        <v>0</v>
      </c>
      <c r="V83" s="9">
        <v>0</v>
      </c>
      <c r="W83" s="9">
        <v>8</v>
      </c>
      <c r="X83" s="9">
        <v>16</v>
      </c>
      <c r="Y83" s="9">
        <v>0.89</v>
      </c>
      <c r="Z83" s="9">
        <v>2558</v>
      </c>
      <c r="AA83" s="9">
        <v>2</v>
      </c>
    </row>
    <row r="84" spans="1:27" ht="16.5" customHeight="1" x14ac:dyDescent="0.2">
      <c r="A84" s="9" t="s">
        <v>0</v>
      </c>
      <c r="B84" s="9" t="s">
        <v>1</v>
      </c>
      <c r="C84" s="10" t="s">
        <v>443</v>
      </c>
      <c r="D84" s="11" t="s">
        <v>444</v>
      </c>
      <c r="E84" s="11" t="s">
        <v>4</v>
      </c>
      <c r="F84" s="11" t="s">
        <v>138</v>
      </c>
      <c r="G84" s="11">
        <v>2</v>
      </c>
      <c r="H84" s="11" t="str">
        <f t="shared" si="12"/>
        <v xml:space="preserve">2 </v>
      </c>
      <c r="I84" s="11" t="str">
        <f t="shared" si="13"/>
        <v>1</v>
      </c>
      <c r="J84" s="11" t="str">
        <f t="shared" si="14"/>
        <v>2</v>
      </c>
      <c r="K84" s="11" t="str">
        <f t="shared" si="15"/>
        <v>3</v>
      </c>
      <c r="L84" s="11" t="s">
        <v>15</v>
      </c>
      <c r="M84" s="11" t="s">
        <v>139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6</v>
      </c>
      <c r="U84" s="9">
        <v>0</v>
      </c>
      <c r="V84" s="9">
        <v>0</v>
      </c>
      <c r="W84" s="9">
        <v>6</v>
      </c>
      <c r="X84" s="9">
        <v>12</v>
      </c>
      <c r="Y84" s="9">
        <v>0.67</v>
      </c>
      <c r="Z84" s="9">
        <v>2558</v>
      </c>
      <c r="AA84" s="9">
        <v>2</v>
      </c>
    </row>
    <row r="85" spans="1:27" ht="16.5" customHeight="1" x14ac:dyDescent="0.2">
      <c r="A85" s="9" t="s">
        <v>0</v>
      </c>
      <c r="B85" s="9" t="s">
        <v>1</v>
      </c>
      <c r="C85" s="10" t="s">
        <v>443</v>
      </c>
      <c r="D85" s="11" t="s">
        <v>444</v>
      </c>
      <c r="E85" s="11" t="s">
        <v>4</v>
      </c>
      <c r="F85" s="11" t="s">
        <v>138</v>
      </c>
      <c r="G85" s="11">
        <v>3</v>
      </c>
      <c r="H85" s="11" t="str">
        <f t="shared" si="12"/>
        <v xml:space="preserve">2 </v>
      </c>
      <c r="I85" s="11" t="str">
        <f t="shared" si="13"/>
        <v>1</v>
      </c>
      <c r="J85" s="11" t="str">
        <f t="shared" si="14"/>
        <v>2</v>
      </c>
      <c r="K85" s="11" t="str">
        <f t="shared" si="15"/>
        <v>3</v>
      </c>
      <c r="L85" s="11" t="s">
        <v>15</v>
      </c>
      <c r="M85" s="11" t="s">
        <v>153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3</v>
      </c>
      <c r="U85" s="9">
        <v>0</v>
      </c>
      <c r="V85" s="9">
        <v>0</v>
      </c>
      <c r="W85" s="9">
        <v>3</v>
      </c>
      <c r="X85" s="9">
        <v>6</v>
      </c>
      <c r="Y85" s="9">
        <v>0.33</v>
      </c>
      <c r="Z85" s="9">
        <v>2558</v>
      </c>
      <c r="AA85" s="9">
        <v>2</v>
      </c>
    </row>
    <row r="86" spans="1:27" ht="16.5" customHeight="1" x14ac:dyDescent="0.2">
      <c r="A86" s="9" t="s">
        <v>0</v>
      </c>
      <c r="B86" s="9" t="s">
        <v>1</v>
      </c>
      <c r="C86" s="10" t="s">
        <v>443</v>
      </c>
      <c r="D86" s="11" t="s">
        <v>444</v>
      </c>
      <c r="E86" s="11" t="s">
        <v>4</v>
      </c>
      <c r="F86" s="11" t="s">
        <v>138</v>
      </c>
      <c r="G86" s="11">
        <v>5</v>
      </c>
      <c r="H86" s="11" t="str">
        <f t="shared" si="12"/>
        <v xml:space="preserve">2 </v>
      </c>
      <c r="I86" s="11" t="str">
        <f t="shared" si="13"/>
        <v>1</v>
      </c>
      <c r="J86" s="11" t="str">
        <f t="shared" si="14"/>
        <v>2</v>
      </c>
      <c r="K86" s="11" t="str">
        <f t="shared" si="15"/>
        <v>3</v>
      </c>
      <c r="L86" s="11" t="s">
        <v>15</v>
      </c>
      <c r="M86" s="11" t="s">
        <v>152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9</v>
      </c>
      <c r="U86" s="9">
        <v>0</v>
      </c>
      <c r="V86" s="9">
        <v>0</v>
      </c>
      <c r="W86" s="9">
        <v>9</v>
      </c>
      <c r="X86" s="9">
        <v>18</v>
      </c>
      <c r="Y86" s="9">
        <v>1</v>
      </c>
      <c r="Z86" s="9">
        <v>2558</v>
      </c>
      <c r="AA86" s="9">
        <v>2</v>
      </c>
    </row>
    <row r="87" spans="1:27" ht="16.5" customHeight="1" x14ac:dyDescent="0.2">
      <c r="A87" s="9" t="s">
        <v>0</v>
      </c>
      <c r="B87" s="9" t="s">
        <v>1</v>
      </c>
      <c r="C87" s="10" t="s">
        <v>443</v>
      </c>
      <c r="D87" s="11" t="s">
        <v>444</v>
      </c>
      <c r="E87" s="11" t="s">
        <v>4</v>
      </c>
      <c r="F87" s="11" t="s">
        <v>138</v>
      </c>
      <c r="G87" s="11">
        <v>7</v>
      </c>
      <c r="H87" s="11" t="str">
        <f t="shared" si="12"/>
        <v xml:space="preserve">2 </v>
      </c>
      <c r="I87" s="11" t="str">
        <f t="shared" si="13"/>
        <v>1</v>
      </c>
      <c r="J87" s="11" t="str">
        <f t="shared" si="14"/>
        <v>2</v>
      </c>
      <c r="K87" s="11" t="str">
        <f t="shared" si="15"/>
        <v>3</v>
      </c>
      <c r="L87" s="11" t="s">
        <v>15</v>
      </c>
      <c r="M87" s="11" t="s">
        <v>7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3</v>
      </c>
      <c r="U87" s="9">
        <v>0</v>
      </c>
      <c r="V87" s="9">
        <v>0</v>
      </c>
      <c r="W87" s="9">
        <v>3</v>
      </c>
      <c r="X87" s="9">
        <v>6</v>
      </c>
      <c r="Y87" s="9">
        <v>0.33</v>
      </c>
      <c r="Z87" s="9">
        <v>2558</v>
      </c>
      <c r="AA87" s="9">
        <v>2</v>
      </c>
    </row>
    <row r="88" spans="1:27" ht="16.5" customHeight="1" x14ac:dyDescent="0.2">
      <c r="A88" s="9" t="s">
        <v>0</v>
      </c>
      <c r="B88" s="9" t="s">
        <v>1</v>
      </c>
      <c r="C88" s="10" t="s">
        <v>443</v>
      </c>
      <c r="D88" s="11" t="s">
        <v>444</v>
      </c>
      <c r="E88" s="11" t="s">
        <v>4</v>
      </c>
      <c r="F88" s="11" t="s">
        <v>138</v>
      </c>
      <c r="G88" s="11">
        <v>9</v>
      </c>
      <c r="H88" s="11" t="str">
        <f t="shared" si="12"/>
        <v xml:space="preserve">2 </v>
      </c>
      <c r="I88" s="11" t="str">
        <f t="shared" si="13"/>
        <v>1</v>
      </c>
      <c r="J88" s="11" t="str">
        <f t="shared" si="14"/>
        <v>2</v>
      </c>
      <c r="K88" s="11" t="str">
        <f t="shared" si="15"/>
        <v>3</v>
      </c>
      <c r="L88" s="11" t="s">
        <v>15</v>
      </c>
      <c r="M88" s="11" t="s">
        <v>149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4</v>
      </c>
      <c r="U88" s="9">
        <v>0</v>
      </c>
      <c r="V88" s="9">
        <v>0</v>
      </c>
      <c r="W88" s="9">
        <v>4</v>
      </c>
      <c r="X88" s="9">
        <v>8</v>
      </c>
      <c r="Y88" s="9">
        <v>0.44</v>
      </c>
      <c r="Z88" s="9">
        <v>2558</v>
      </c>
      <c r="AA88" s="9">
        <v>2</v>
      </c>
    </row>
    <row r="89" spans="1:27" ht="16.5" customHeight="1" x14ac:dyDescent="0.2">
      <c r="A89" s="9" t="s">
        <v>0</v>
      </c>
      <c r="B89" s="9" t="s">
        <v>1</v>
      </c>
      <c r="C89" s="10" t="s">
        <v>443</v>
      </c>
      <c r="D89" s="11" t="s">
        <v>444</v>
      </c>
      <c r="E89" s="11" t="s">
        <v>4</v>
      </c>
      <c r="F89" s="11" t="s">
        <v>138</v>
      </c>
      <c r="G89" s="11">
        <v>8</v>
      </c>
      <c r="H89" s="11" t="str">
        <f t="shared" si="12"/>
        <v xml:space="preserve">2 </v>
      </c>
      <c r="I89" s="11" t="str">
        <f t="shared" si="13"/>
        <v>1</v>
      </c>
      <c r="J89" s="11" t="str">
        <f t="shared" si="14"/>
        <v>2</v>
      </c>
      <c r="K89" s="11" t="str">
        <f t="shared" si="15"/>
        <v>3</v>
      </c>
      <c r="L89" s="11" t="s">
        <v>15</v>
      </c>
      <c r="M89" s="11" t="s">
        <v>156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10</v>
      </c>
      <c r="U89" s="9">
        <v>0</v>
      </c>
      <c r="V89" s="9">
        <v>0</v>
      </c>
      <c r="W89" s="9">
        <v>10</v>
      </c>
      <c r="X89" s="9">
        <v>20</v>
      </c>
      <c r="Y89" s="9">
        <v>1.1100000000000001</v>
      </c>
      <c r="Z89" s="9">
        <v>2558</v>
      </c>
      <c r="AA89" s="9">
        <v>2</v>
      </c>
    </row>
    <row r="90" spans="1:27" ht="16.5" customHeight="1" x14ac:dyDescent="0.2">
      <c r="A90" s="9" t="s">
        <v>0</v>
      </c>
      <c r="B90" s="9" t="s">
        <v>1</v>
      </c>
      <c r="C90" s="10" t="s">
        <v>446</v>
      </c>
      <c r="D90" s="11" t="s">
        <v>447</v>
      </c>
      <c r="E90" s="11" t="s">
        <v>4</v>
      </c>
      <c r="F90" s="11" t="s">
        <v>138</v>
      </c>
      <c r="G90" s="11">
        <v>1</v>
      </c>
      <c r="H90" s="11" t="str">
        <f t="shared" si="12"/>
        <v xml:space="preserve">1 </v>
      </c>
      <c r="I90" s="11" t="str">
        <f t="shared" si="13"/>
        <v>0</v>
      </c>
      <c r="J90" s="11" t="str">
        <f t="shared" si="14"/>
        <v>2</v>
      </c>
      <c r="K90" s="11" t="str">
        <f t="shared" si="15"/>
        <v>1</v>
      </c>
      <c r="L90" s="11" t="s">
        <v>148</v>
      </c>
      <c r="M90" s="11" t="s">
        <v>155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7</v>
      </c>
      <c r="U90" s="9">
        <v>0</v>
      </c>
      <c r="V90" s="9">
        <v>0</v>
      </c>
      <c r="W90" s="9">
        <v>7</v>
      </c>
      <c r="X90" s="9">
        <v>7</v>
      </c>
      <c r="Y90" s="9">
        <v>0.39</v>
      </c>
      <c r="Z90" s="9">
        <v>2558</v>
      </c>
      <c r="AA90" s="9">
        <v>2</v>
      </c>
    </row>
    <row r="91" spans="1:27" ht="16.5" customHeight="1" x14ac:dyDescent="0.2">
      <c r="A91" s="9" t="s">
        <v>0</v>
      </c>
      <c r="B91" s="9" t="s">
        <v>1</v>
      </c>
      <c r="C91" s="10" t="s">
        <v>446</v>
      </c>
      <c r="D91" s="11" t="s">
        <v>447</v>
      </c>
      <c r="E91" s="11" t="s">
        <v>4</v>
      </c>
      <c r="F91" s="11" t="s">
        <v>138</v>
      </c>
      <c r="G91" s="11">
        <v>8</v>
      </c>
      <c r="H91" s="11" t="str">
        <f t="shared" si="12"/>
        <v xml:space="preserve">1 </v>
      </c>
      <c r="I91" s="11" t="str">
        <f t="shared" si="13"/>
        <v>0</v>
      </c>
      <c r="J91" s="11" t="str">
        <f t="shared" si="14"/>
        <v>2</v>
      </c>
      <c r="K91" s="11" t="str">
        <f t="shared" si="15"/>
        <v>1</v>
      </c>
      <c r="L91" s="11" t="s">
        <v>148</v>
      </c>
      <c r="M91" s="11" t="s">
        <v>139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6</v>
      </c>
      <c r="U91" s="9">
        <v>0</v>
      </c>
      <c r="V91" s="9">
        <v>0</v>
      </c>
      <c r="W91" s="9">
        <v>6</v>
      </c>
      <c r="X91" s="9">
        <v>6</v>
      </c>
      <c r="Y91" s="9">
        <v>0.33</v>
      </c>
      <c r="Z91" s="9">
        <v>2558</v>
      </c>
      <c r="AA91" s="9">
        <v>2</v>
      </c>
    </row>
    <row r="92" spans="1:27" ht="16.5" customHeight="1" x14ac:dyDescent="0.2">
      <c r="A92" s="9" t="s">
        <v>0</v>
      </c>
      <c r="B92" s="9" t="s">
        <v>1</v>
      </c>
      <c r="C92" s="10" t="s">
        <v>446</v>
      </c>
      <c r="D92" s="11" t="s">
        <v>447</v>
      </c>
      <c r="E92" s="11" t="s">
        <v>4</v>
      </c>
      <c r="F92" s="11" t="s">
        <v>138</v>
      </c>
      <c r="G92" s="11">
        <v>4</v>
      </c>
      <c r="H92" s="11" t="str">
        <f t="shared" si="12"/>
        <v xml:space="preserve">1 </v>
      </c>
      <c r="I92" s="11" t="str">
        <f t="shared" si="13"/>
        <v>0</v>
      </c>
      <c r="J92" s="11" t="str">
        <f t="shared" si="14"/>
        <v>2</v>
      </c>
      <c r="K92" s="11" t="str">
        <f t="shared" si="15"/>
        <v>1</v>
      </c>
      <c r="L92" s="11" t="s">
        <v>148</v>
      </c>
      <c r="M92" s="11" t="s">
        <v>149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5</v>
      </c>
      <c r="U92" s="9">
        <v>0</v>
      </c>
      <c r="V92" s="9">
        <v>0</v>
      </c>
      <c r="W92" s="9">
        <v>5</v>
      </c>
      <c r="X92" s="9">
        <v>5</v>
      </c>
      <c r="Y92" s="9">
        <v>0.28000000000000003</v>
      </c>
      <c r="Z92" s="9">
        <v>2558</v>
      </c>
      <c r="AA92" s="9">
        <v>2</v>
      </c>
    </row>
    <row r="93" spans="1:27" ht="16.5" customHeight="1" x14ac:dyDescent="0.2">
      <c r="A93" s="9" t="s">
        <v>0</v>
      </c>
      <c r="B93" s="9" t="s">
        <v>1</v>
      </c>
      <c r="C93" s="10" t="s">
        <v>446</v>
      </c>
      <c r="D93" s="11" t="s">
        <v>447</v>
      </c>
      <c r="E93" s="11" t="s">
        <v>4</v>
      </c>
      <c r="F93" s="11" t="s">
        <v>138</v>
      </c>
      <c r="G93" s="11">
        <v>2</v>
      </c>
      <c r="H93" s="11" t="str">
        <f t="shared" si="12"/>
        <v xml:space="preserve">1 </v>
      </c>
      <c r="I93" s="11" t="str">
        <f t="shared" si="13"/>
        <v>0</v>
      </c>
      <c r="J93" s="11" t="str">
        <f t="shared" si="14"/>
        <v>2</v>
      </c>
      <c r="K93" s="11" t="str">
        <f t="shared" si="15"/>
        <v>1</v>
      </c>
      <c r="L93" s="11" t="s">
        <v>148</v>
      </c>
      <c r="M93" s="11" t="s">
        <v>153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3</v>
      </c>
      <c r="U93" s="9">
        <v>0</v>
      </c>
      <c r="V93" s="9">
        <v>0</v>
      </c>
      <c r="W93" s="9">
        <v>3</v>
      </c>
      <c r="X93" s="9">
        <v>3</v>
      </c>
      <c r="Y93" s="9">
        <v>0.17</v>
      </c>
      <c r="Z93" s="9">
        <v>2558</v>
      </c>
      <c r="AA93" s="9">
        <v>2</v>
      </c>
    </row>
    <row r="94" spans="1:27" ht="16.5" customHeight="1" x14ac:dyDescent="0.2">
      <c r="A94" s="9" t="s">
        <v>0</v>
      </c>
      <c r="B94" s="9" t="s">
        <v>1</v>
      </c>
      <c r="C94" s="10" t="s">
        <v>446</v>
      </c>
      <c r="D94" s="11" t="s">
        <v>447</v>
      </c>
      <c r="E94" s="11" t="s">
        <v>4</v>
      </c>
      <c r="F94" s="11" t="s">
        <v>138</v>
      </c>
      <c r="G94" s="11">
        <v>3</v>
      </c>
      <c r="H94" s="11" t="str">
        <f t="shared" si="12"/>
        <v xml:space="preserve">1 </v>
      </c>
      <c r="I94" s="11" t="str">
        <f t="shared" si="13"/>
        <v>0</v>
      </c>
      <c r="J94" s="11" t="str">
        <f t="shared" si="14"/>
        <v>2</v>
      </c>
      <c r="K94" s="11" t="str">
        <f t="shared" si="15"/>
        <v>1</v>
      </c>
      <c r="L94" s="11" t="s">
        <v>148</v>
      </c>
      <c r="M94" s="11" t="s">
        <v>152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10</v>
      </c>
      <c r="U94" s="9">
        <v>0</v>
      </c>
      <c r="V94" s="9">
        <v>0</v>
      </c>
      <c r="W94" s="9">
        <v>10</v>
      </c>
      <c r="X94" s="9">
        <v>10</v>
      </c>
      <c r="Y94" s="9">
        <v>0.56000000000000005</v>
      </c>
      <c r="Z94" s="9">
        <v>2558</v>
      </c>
      <c r="AA94" s="9">
        <v>2</v>
      </c>
    </row>
    <row r="95" spans="1:27" ht="16.5" customHeight="1" x14ac:dyDescent="0.2">
      <c r="A95" s="9" t="s">
        <v>0</v>
      </c>
      <c r="B95" s="9" t="s">
        <v>1</v>
      </c>
      <c r="C95" s="10" t="s">
        <v>446</v>
      </c>
      <c r="D95" s="11" t="s">
        <v>447</v>
      </c>
      <c r="E95" s="11" t="s">
        <v>4</v>
      </c>
      <c r="F95" s="11" t="s">
        <v>138</v>
      </c>
      <c r="G95" s="11">
        <v>7</v>
      </c>
      <c r="H95" s="11" t="str">
        <f t="shared" si="12"/>
        <v xml:space="preserve">1 </v>
      </c>
      <c r="I95" s="11" t="str">
        <f t="shared" si="13"/>
        <v>0</v>
      </c>
      <c r="J95" s="11" t="str">
        <f t="shared" si="14"/>
        <v>2</v>
      </c>
      <c r="K95" s="11" t="str">
        <f t="shared" si="15"/>
        <v>1</v>
      </c>
      <c r="L95" s="11" t="s">
        <v>148</v>
      </c>
      <c r="M95" s="11" t="s">
        <v>156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17</v>
      </c>
      <c r="U95" s="9">
        <v>0</v>
      </c>
      <c r="V95" s="9">
        <v>0</v>
      </c>
      <c r="W95" s="9">
        <v>17</v>
      </c>
      <c r="X95" s="9">
        <v>17</v>
      </c>
      <c r="Y95" s="9">
        <v>0.94</v>
      </c>
      <c r="Z95" s="9">
        <v>2558</v>
      </c>
      <c r="AA95" s="9">
        <v>2</v>
      </c>
    </row>
    <row r="96" spans="1:27" ht="16.5" customHeight="1" x14ac:dyDescent="0.2">
      <c r="A96" s="9" t="s">
        <v>0</v>
      </c>
      <c r="B96" s="9" t="s">
        <v>1</v>
      </c>
      <c r="C96" s="10" t="s">
        <v>448</v>
      </c>
      <c r="D96" s="11" t="s">
        <v>449</v>
      </c>
      <c r="E96" s="11" t="s">
        <v>4</v>
      </c>
      <c r="F96" s="11" t="s">
        <v>138</v>
      </c>
      <c r="G96" s="11">
        <v>1</v>
      </c>
      <c r="H96" s="11" t="str">
        <f t="shared" si="12"/>
        <v xml:space="preserve">2 </v>
      </c>
      <c r="I96" s="11" t="str">
        <f t="shared" si="13"/>
        <v>2</v>
      </c>
      <c r="J96" s="11" t="str">
        <f t="shared" si="14"/>
        <v>0</v>
      </c>
      <c r="K96" s="11" t="str">
        <f t="shared" si="15"/>
        <v>4</v>
      </c>
      <c r="L96" s="11" t="s">
        <v>25</v>
      </c>
      <c r="M96" s="11" t="s">
        <v>7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50</v>
      </c>
      <c r="U96" s="9">
        <v>0</v>
      </c>
      <c r="V96" s="9">
        <v>0</v>
      </c>
      <c r="W96" s="9">
        <v>50</v>
      </c>
      <c r="X96" s="9">
        <v>100</v>
      </c>
      <c r="Y96" s="9">
        <v>5.56</v>
      </c>
      <c r="Z96" s="9">
        <v>2558</v>
      </c>
      <c r="AA96" s="9">
        <v>2</v>
      </c>
    </row>
    <row r="97" spans="1:27" ht="16.5" customHeight="1" x14ac:dyDescent="0.2">
      <c r="A97" s="9" t="s">
        <v>0</v>
      </c>
      <c r="B97" s="9" t="s">
        <v>1</v>
      </c>
      <c r="C97" s="10" t="s">
        <v>450</v>
      </c>
      <c r="D97" s="11" t="s">
        <v>451</v>
      </c>
      <c r="E97" s="11" t="s">
        <v>4</v>
      </c>
      <c r="F97" s="11" t="s">
        <v>138</v>
      </c>
      <c r="G97" s="11">
        <v>1</v>
      </c>
      <c r="H97" s="11" t="str">
        <f t="shared" si="12"/>
        <v xml:space="preserve">2 </v>
      </c>
      <c r="I97" s="11" t="str">
        <f t="shared" si="13"/>
        <v>2</v>
      </c>
      <c r="J97" s="11" t="str">
        <f t="shared" si="14"/>
        <v>0</v>
      </c>
      <c r="K97" s="11" t="str">
        <f t="shared" si="15"/>
        <v>4</v>
      </c>
      <c r="L97" s="11" t="s">
        <v>25</v>
      </c>
      <c r="M97" s="11" t="s">
        <v>7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49</v>
      </c>
      <c r="U97" s="9">
        <v>0</v>
      </c>
      <c r="V97" s="9">
        <v>0</v>
      </c>
      <c r="W97" s="9">
        <v>49</v>
      </c>
      <c r="X97" s="9">
        <v>98</v>
      </c>
      <c r="Y97" s="9">
        <v>5.44</v>
      </c>
      <c r="Z97" s="9">
        <v>2558</v>
      </c>
      <c r="AA97" s="9">
        <v>2</v>
      </c>
    </row>
    <row r="98" spans="1:27" ht="16.5" customHeight="1" x14ac:dyDescent="0.2">
      <c r="A98" s="9" t="s">
        <v>0</v>
      </c>
      <c r="B98" s="9" t="s">
        <v>1</v>
      </c>
      <c r="C98" s="10" t="s">
        <v>452</v>
      </c>
      <c r="D98" s="11" t="s">
        <v>453</v>
      </c>
      <c r="E98" s="11" t="s">
        <v>4</v>
      </c>
      <c r="F98" s="11" t="s">
        <v>138</v>
      </c>
      <c r="G98" s="11">
        <v>2</v>
      </c>
      <c r="H98" s="11" t="str">
        <f t="shared" si="12"/>
        <v xml:space="preserve">2 </v>
      </c>
      <c r="I98" s="11" t="str">
        <f t="shared" si="13"/>
        <v>1</v>
      </c>
      <c r="J98" s="11" t="str">
        <f t="shared" si="14"/>
        <v>2</v>
      </c>
      <c r="K98" s="11" t="str">
        <f t="shared" si="15"/>
        <v>3</v>
      </c>
      <c r="L98" s="11" t="s">
        <v>15</v>
      </c>
      <c r="M98" s="11" t="s">
        <v>145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19</v>
      </c>
      <c r="U98" s="9">
        <v>0</v>
      </c>
      <c r="V98" s="9">
        <v>0</v>
      </c>
      <c r="W98" s="9">
        <v>19</v>
      </c>
      <c r="X98" s="9">
        <v>38</v>
      </c>
      <c r="Y98" s="9">
        <v>2.11</v>
      </c>
      <c r="Z98" s="9">
        <v>2558</v>
      </c>
      <c r="AA98" s="9">
        <v>2</v>
      </c>
    </row>
    <row r="99" spans="1:27" ht="16.5" customHeight="1" x14ac:dyDescent="0.2">
      <c r="A99" s="9" t="s">
        <v>0</v>
      </c>
      <c r="B99" s="9" t="s">
        <v>1</v>
      </c>
      <c r="C99" s="10" t="s">
        <v>452</v>
      </c>
      <c r="D99" s="11" t="s">
        <v>453</v>
      </c>
      <c r="E99" s="11" t="s">
        <v>4</v>
      </c>
      <c r="F99" s="11" t="s">
        <v>138</v>
      </c>
      <c r="G99" s="11">
        <v>1</v>
      </c>
      <c r="H99" s="11" t="str">
        <f t="shared" si="12"/>
        <v xml:space="preserve">2 </v>
      </c>
      <c r="I99" s="11" t="str">
        <f t="shared" si="13"/>
        <v>1</v>
      </c>
      <c r="J99" s="11" t="str">
        <f t="shared" si="14"/>
        <v>2</v>
      </c>
      <c r="K99" s="11" t="str">
        <f t="shared" si="15"/>
        <v>3</v>
      </c>
      <c r="L99" s="11" t="s">
        <v>15</v>
      </c>
      <c r="M99" s="11" t="s">
        <v>145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25</v>
      </c>
      <c r="U99" s="9">
        <v>0</v>
      </c>
      <c r="V99" s="9">
        <v>0</v>
      </c>
      <c r="W99" s="9">
        <v>25</v>
      </c>
      <c r="X99" s="9">
        <v>50</v>
      </c>
      <c r="Y99" s="9">
        <v>2.78</v>
      </c>
      <c r="Z99" s="9">
        <v>2558</v>
      </c>
      <c r="AA99" s="9">
        <v>2</v>
      </c>
    </row>
    <row r="100" spans="1:27" ht="16.5" customHeight="1" x14ac:dyDescent="0.2">
      <c r="A100" s="9" t="s">
        <v>0</v>
      </c>
      <c r="B100" s="9" t="s">
        <v>1</v>
      </c>
      <c r="C100" s="10" t="s">
        <v>454</v>
      </c>
      <c r="D100" s="11" t="s">
        <v>455</v>
      </c>
      <c r="E100" s="11" t="s">
        <v>4</v>
      </c>
      <c r="F100" s="11" t="s">
        <v>138</v>
      </c>
      <c r="G100" s="11">
        <v>1</v>
      </c>
      <c r="H100" s="11" t="str">
        <f t="shared" si="12"/>
        <v xml:space="preserve">2 </v>
      </c>
      <c r="I100" s="11" t="str">
        <f t="shared" si="13"/>
        <v>1</v>
      </c>
      <c r="J100" s="11" t="str">
        <f t="shared" si="14"/>
        <v>2</v>
      </c>
      <c r="K100" s="11" t="str">
        <f t="shared" si="15"/>
        <v>3</v>
      </c>
      <c r="L100" s="11" t="s">
        <v>15</v>
      </c>
      <c r="M100" s="11" t="s">
        <v>145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3</v>
      </c>
      <c r="U100" s="9">
        <v>0</v>
      </c>
      <c r="V100" s="9">
        <v>0</v>
      </c>
      <c r="W100" s="9">
        <v>3</v>
      </c>
      <c r="X100" s="9">
        <v>6</v>
      </c>
      <c r="Y100" s="9">
        <v>0.33</v>
      </c>
      <c r="Z100" s="9">
        <v>2558</v>
      </c>
      <c r="AA100" s="9">
        <v>2</v>
      </c>
    </row>
    <row r="101" spans="1:27" ht="16.5" customHeight="1" x14ac:dyDescent="0.2">
      <c r="A101" s="9" t="s">
        <v>0</v>
      </c>
      <c r="B101" s="9" t="s">
        <v>1</v>
      </c>
      <c r="C101" s="10" t="s">
        <v>456</v>
      </c>
      <c r="D101" s="11" t="s">
        <v>457</v>
      </c>
      <c r="E101" s="11" t="s">
        <v>4</v>
      </c>
      <c r="F101" s="11" t="s">
        <v>138</v>
      </c>
      <c r="G101" s="11">
        <v>1</v>
      </c>
      <c r="H101" s="11" t="str">
        <f t="shared" si="12"/>
        <v xml:space="preserve">1 </v>
      </c>
      <c r="I101" s="11" t="str">
        <f t="shared" si="13"/>
        <v>0</v>
      </c>
      <c r="J101" s="11" t="str">
        <f t="shared" si="14"/>
        <v>2</v>
      </c>
      <c r="K101" s="11" t="str">
        <f t="shared" si="15"/>
        <v>1</v>
      </c>
      <c r="L101" s="11" t="s">
        <v>148</v>
      </c>
      <c r="M101" s="11" t="s">
        <v>145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48</v>
      </c>
      <c r="U101" s="9">
        <v>0</v>
      </c>
      <c r="V101" s="9">
        <v>0</v>
      </c>
      <c r="W101" s="9">
        <v>48</v>
      </c>
      <c r="X101" s="9">
        <v>48</v>
      </c>
      <c r="Y101" s="9">
        <v>2.67</v>
      </c>
      <c r="Z101" s="9">
        <v>2558</v>
      </c>
      <c r="AA101" s="9">
        <v>2</v>
      </c>
    </row>
    <row r="102" spans="1:27" ht="16.5" customHeight="1" x14ac:dyDescent="0.2">
      <c r="A102" s="9" t="s">
        <v>0</v>
      </c>
      <c r="B102" s="9" t="s">
        <v>1</v>
      </c>
      <c r="C102" s="10" t="s">
        <v>458</v>
      </c>
      <c r="D102" s="11" t="s">
        <v>459</v>
      </c>
      <c r="E102" s="11" t="s">
        <v>4</v>
      </c>
      <c r="F102" s="11" t="s">
        <v>138</v>
      </c>
      <c r="G102" s="11">
        <v>3</v>
      </c>
      <c r="H102" s="11" t="str">
        <f t="shared" si="12"/>
        <v xml:space="preserve">2 </v>
      </c>
      <c r="I102" s="11" t="str">
        <f t="shared" si="13"/>
        <v>1</v>
      </c>
      <c r="J102" s="11" t="str">
        <f t="shared" si="14"/>
        <v>2</v>
      </c>
      <c r="K102" s="11" t="str">
        <f t="shared" si="15"/>
        <v>3</v>
      </c>
      <c r="L102" s="11" t="s">
        <v>15</v>
      </c>
      <c r="M102" s="11" t="s">
        <v>460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22</v>
      </c>
      <c r="U102" s="9">
        <v>0</v>
      </c>
      <c r="V102" s="9">
        <v>0</v>
      </c>
      <c r="W102" s="9">
        <v>22</v>
      </c>
      <c r="X102" s="9">
        <v>44</v>
      </c>
      <c r="Y102" s="9">
        <v>2.44</v>
      </c>
      <c r="Z102" s="9">
        <v>2558</v>
      </c>
      <c r="AA102" s="9">
        <v>2</v>
      </c>
    </row>
    <row r="103" spans="1:27" ht="16.5" customHeight="1" x14ac:dyDescent="0.2">
      <c r="A103" s="9" t="s">
        <v>0</v>
      </c>
      <c r="B103" s="9" t="s">
        <v>1</v>
      </c>
      <c r="C103" s="10" t="s">
        <v>458</v>
      </c>
      <c r="D103" s="11" t="s">
        <v>459</v>
      </c>
      <c r="E103" s="11" t="s">
        <v>4</v>
      </c>
      <c r="F103" s="11" t="s">
        <v>138</v>
      </c>
      <c r="G103" s="11">
        <v>1</v>
      </c>
      <c r="H103" s="11" t="str">
        <f t="shared" si="12"/>
        <v xml:space="preserve">2 </v>
      </c>
      <c r="I103" s="11" t="str">
        <f t="shared" si="13"/>
        <v>1</v>
      </c>
      <c r="J103" s="11" t="str">
        <f t="shared" si="14"/>
        <v>2</v>
      </c>
      <c r="K103" s="11" t="str">
        <f t="shared" si="15"/>
        <v>3</v>
      </c>
      <c r="L103" s="11" t="s">
        <v>15</v>
      </c>
      <c r="M103" s="11" t="s">
        <v>152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20</v>
      </c>
      <c r="U103" s="9">
        <v>0</v>
      </c>
      <c r="V103" s="9">
        <v>0</v>
      </c>
      <c r="W103" s="9">
        <v>20</v>
      </c>
      <c r="X103" s="9">
        <v>40</v>
      </c>
      <c r="Y103" s="9">
        <v>2.2200000000000002</v>
      </c>
      <c r="Z103" s="9">
        <v>2558</v>
      </c>
      <c r="AA103" s="9">
        <v>2</v>
      </c>
    </row>
    <row r="104" spans="1:27" ht="16.5" customHeight="1" x14ac:dyDescent="0.2">
      <c r="A104" s="9" t="s">
        <v>0</v>
      </c>
      <c r="B104" s="9" t="s">
        <v>1</v>
      </c>
      <c r="C104" s="10" t="s">
        <v>458</v>
      </c>
      <c r="D104" s="11" t="s">
        <v>459</v>
      </c>
      <c r="E104" s="11" t="s">
        <v>4</v>
      </c>
      <c r="F104" s="11" t="s">
        <v>138</v>
      </c>
      <c r="G104" s="11">
        <v>2</v>
      </c>
      <c r="H104" s="11" t="str">
        <f t="shared" si="12"/>
        <v xml:space="preserve">2 </v>
      </c>
      <c r="I104" s="11" t="str">
        <f t="shared" si="13"/>
        <v>1</v>
      </c>
      <c r="J104" s="11" t="str">
        <f t="shared" si="14"/>
        <v>2</v>
      </c>
      <c r="K104" s="11" t="str">
        <f t="shared" si="15"/>
        <v>3</v>
      </c>
      <c r="L104" s="11" t="s">
        <v>15</v>
      </c>
      <c r="M104" s="11" t="s">
        <v>194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12</v>
      </c>
      <c r="U104" s="9">
        <v>0</v>
      </c>
      <c r="V104" s="9">
        <v>0</v>
      </c>
      <c r="W104" s="9">
        <v>12</v>
      </c>
      <c r="X104" s="9">
        <v>24</v>
      </c>
      <c r="Y104" s="9">
        <v>1.33</v>
      </c>
      <c r="Z104" s="9">
        <v>2558</v>
      </c>
      <c r="AA104" s="9">
        <v>2</v>
      </c>
    </row>
    <row r="105" spans="1:27" ht="16.5" customHeight="1" x14ac:dyDescent="0.2">
      <c r="A105" s="9" t="s">
        <v>0</v>
      </c>
      <c r="B105" s="9" t="s">
        <v>1</v>
      </c>
      <c r="C105" s="10" t="s">
        <v>461</v>
      </c>
      <c r="D105" s="11" t="s">
        <v>462</v>
      </c>
      <c r="E105" s="11" t="s">
        <v>4</v>
      </c>
      <c r="F105" s="11" t="s">
        <v>138</v>
      </c>
      <c r="G105" s="11">
        <v>1</v>
      </c>
      <c r="H105" s="11" t="str">
        <f t="shared" si="12"/>
        <v xml:space="preserve">2 </v>
      </c>
      <c r="I105" s="11" t="str">
        <f t="shared" si="13"/>
        <v>2</v>
      </c>
      <c r="J105" s="11" t="str">
        <f t="shared" si="14"/>
        <v>0</v>
      </c>
      <c r="K105" s="11" t="str">
        <f t="shared" si="15"/>
        <v>4</v>
      </c>
      <c r="L105" s="11" t="s">
        <v>25</v>
      </c>
      <c r="M105" s="11" t="s">
        <v>154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51</v>
      </c>
      <c r="U105" s="9">
        <v>0</v>
      </c>
      <c r="V105" s="9">
        <v>0</v>
      </c>
      <c r="W105" s="9">
        <v>51</v>
      </c>
      <c r="X105" s="9">
        <v>102</v>
      </c>
      <c r="Y105" s="9">
        <v>5.67</v>
      </c>
      <c r="Z105" s="9">
        <v>2558</v>
      </c>
      <c r="AA105" s="9">
        <v>2</v>
      </c>
    </row>
    <row r="106" spans="1:27" ht="16.5" customHeight="1" x14ac:dyDescent="0.2">
      <c r="A106" s="9" t="s">
        <v>0</v>
      </c>
      <c r="B106" s="9" t="s">
        <v>1</v>
      </c>
      <c r="C106" s="10" t="s">
        <v>461</v>
      </c>
      <c r="D106" s="11" t="s">
        <v>444</v>
      </c>
      <c r="E106" s="11" t="s">
        <v>4</v>
      </c>
      <c r="F106" s="11" t="s">
        <v>138</v>
      </c>
      <c r="G106" s="11">
        <v>1</v>
      </c>
      <c r="H106" s="11" t="str">
        <f t="shared" si="12"/>
        <v xml:space="preserve">2 </v>
      </c>
      <c r="I106" s="11" t="str">
        <f t="shared" si="13"/>
        <v>1</v>
      </c>
      <c r="J106" s="11" t="str">
        <f t="shared" si="14"/>
        <v>2</v>
      </c>
      <c r="K106" s="11" t="str">
        <f t="shared" si="15"/>
        <v>3</v>
      </c>
      <c r="L106" s="11" t="s">
        <v>15</v>
      </c>
      <c r="M106" s="11" t="s">
        <v>142</v>
      </c>
      <c r="N106" s="9">
        <v>0</v>
      </c>
      <c r="O106" s="9">
        <v>1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1</v>
      </c>
      <c r="X106" s="9">
        <v>2</v>
      </c>
      <c r="Y106" s="9">
        <v>0.11</v>
      </c>
      <c r="Z106" s="9">
        <v>2558</v>
      </c>
      <c r="AA106" s="9">
        <v>2</v>
      </c>
    </row>
    <row r="107" spans="1:27" ht="16.5" customHeight="1" x14ac:dyDescent="0.2">
      <c r="A107" s="9" t="s">
        <v>0</v>
      </c>
      <c r="B107" s="9" t="s">
        <v>1</v>
      </c>
      <c r="C107" s="10" t="s">
        <v>463</v>
      </c>
      <c r="D107" s="11" t="s">
        <v>464</v>
      </c>
      <c r="E107" s="11" t="s">
        <v>4</v>
      </c>
      <c r="F107" s="11" t="s">
        <v>138</v>
      </c>
      <c r="G107" s="11">
        <v>11</v>
      </c>
      <c r="H107" s="11" t="str">
        <f t="shared" si="12"/>
        <v xml:space="preserve">2 </v>
      </c>
      <c r="I107" s="11" t="str">
        <f t="shared" si="13"/>
        <v>1</v>
      </c>
      <c r="J107" s="11" t="str">
        <f t="shared" si="14"/>
        <v>2</v>
      </c>
      <c r="K107" s="11" t="str">
        <f t="shared" si="15"/>
        <v>3</v>
      </c>
      <c r="L107" s="11" t="s">
        <v>15</v>
      </c>
      <c r="M107" s="11" t="s">
        <v>445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3</v>
      </c>
      <c r="U107" s="9">
        <v>0</v>
      </c>
      <c r="V107" s="9">
        <v>0</v>
      </c>
      <c r="W107" s="9">
        <v>3</v>
      </c>
      <c r="X107" s="9">
        <v>6</v>
      </c>
      <c r="Y107" s="9">
        <v>0.33</v>
      </c>
      <c r="Z107" s="9">
        <v>2558</v>
      </c>
      <c r="AA107" s="9">
        <v>2</v>
      </c>
    </row>
    <row r="108" spans="1:27" ht="16.5" customHeight="1" x14ac:dyDescent="0.2">
      <c r="A108" s="9" t="s">
        <v>0</v>
      </c>
      <c r="B108" s="9" t="s">
        <v>1</v>
      </c>
      <c r="C108" s="10" t="s">
        <v>463</v>
      </c>
      <c r="D108" s="11" t="s">
        <v>464</v>
      </c>
      <c r="E108" s="11" t="s">
        <v>4</v>
      </c>
      <c r="F108" s="11" t="s">
        <v>138</v>
      </c>
      <c r="G108" s="11">
        <v>9</v>
      </c>
      <c r="H108" s="11" t="str">
        <f t="shared" si="12"/>
        <v xml:space="preserve">2 </v>
      </c>
      <c r="I108" s="11" t="str">
        <f t="shared" si="13"/>
        <v>1</v>
      </c>
      <c r="J108" s="11" t="str">
        <f t="shared" si="14"/>
        <v>2</v>
      </c>
      <c r="K108" s="11" t="str">
        <f t="shared" si="15"/>
        <v>3</v>
      </c>
      <c r="L108" s="11" t="s">
        <v>15</v>
      </c>
      <c r="M108" s="11" t="s">
        <v>149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5</v>
      </c>
      <c r="U108" s="9">
        <v>0</v>
      </c>
      <c r="V108" s="9">
        <v>0</v>
      </c>
      <c r="W108" s="9">
        <v>5</v>
      </c>
      <c r="X108" s="9">
        <v>10</v>
      </c>
      <c r="Y108" s="9">
        <v>0.56000000000000005</v>
      </c>
      <c r="Z108" s="9">
        <v>2558</v>
      </c>
      <c r="AA108" s="9">
        <v>2</v>
      </c>
    </row>
    <row r="109" spans="1:27" ht="16.5" customHeight="1" x14ac:dyDescent="0.2">
      <c r="A109" s="9" t="s">
        <v>0</v>
      </c>
      <c r="B109" s="9" t="s">
        <v>1</v>
      </c>
      <c r="C109" s="10" t="s">
        <v>463</v>
      </c>
      <c r="D109" s="11" t="s">
        <v>464</v>
      </c>
      <c r="E109" s="11" t="s">
        <v>4</v>
      </c>
      <c r="F109" s="11" t="s">
        <v>138</v>
      </c>
      <c r="G109" s="11">
        <v>10</v>
      </c>
      <c r="H109" s="11" t="str">
        <f t="shared" si="12"/>
        <v xml:space="preserve">2 </v>
      </c>
      <c r="I109" s="11" t="str">
        <f t="shared" si="13"/>
        <v>1</v>
      </c>
      <c r="J109" s="11" t="str">
        <f t="shared" si="14"/>
        <v>2</v>
      </c>
      <c r="K109" s="11" t="str">
        <f t="shared" si="15"/>
        <v>3</v>
      </c>
      <c r="L109" s="11" t="s">
        <v>15</v>
      </c>
      <c r="M109" s="11" t="s">
        <v>135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2</v>
      </c>
      <c r="U109" s="9">
        <v>0</v>
      </c>
      <c r="V109" s="9">
        <v>0</v>
      </c>
      <c r="W109" s="9">
        <v>2</v>
      </c>
      <c r="X109" s="9">
        <v>4</v>
      </c>
      <c r="Y109" s="9">
        <v>0.22</v>
      </c>
      <c r="Z109" s="9">
        <v>2558</v>
      </c>
      <c r="AA109" s="9">
        <v>2</v>
      </c>
    </row>
    <row r="110" spans="1:27" ht="16.5" customHeight="1" x14ac:dyDescent="0.2">
      <c r="A110" s="9" t="s">
        <v>0</v>
      </c>
      <c r="B110" s="9" t="s">
        <v>1</v>
      </c>
      <c r="C110" s="10" t="s">
        <v>463</v>
      </c>
      <c r="D110" s="11" t="s">
        <v>464</v>
      </c>
      <c r="E110" s="11" t="s">
        <v>4</v>
      </c>
      <c r="F110" s="11" t="s">
        <v>138</v>
      </c>
      <c r="G110" s="11">
        <v>8</v>
      </c>
      <c r="H110" s="11" t="str">
        <f t="shared" si="12"/>
        <v xml:space="preserve">2 </v>
      </c>
      <c r="I110" s="11" t="str">
        <f t="shared" si="13"/>
        <v>1</v>
      </c>
      <c r="J110" s="11" t="str">
        <f t="shared" si="14"/>
        <v>2</v>
      </c>
      <c r="K110" s="11" t="str">
        <f t="shared" si="15"/>
        <v>3</v>
      </c>
      <c r="L110" s="11" t="s">
        <v>15</v>
      </c>
      <c r="M110" s="11" t="s">
        <v>156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6</v>
      </c>
      <c r="U110" s="9">
        <v>0</v>
      </c>
      <c r="V110" s="9">
        <v>0</v>
      </c>
      <c r="W110" s="9">
        <v>6</v>
      </c>
      <c r="X110" s="9">
        <v>12</v>
      </c>
      <c r="Y110" s="9">
        <v>0.67</v>
      </c>
      <c r="Z110" s="9">
        <v>2558</v>
      </c>
      <c r="AA110" s="9">
        <v>2</v>
      </c>
    </row>
    <row r="111" spans="1:27" ht="16.5" customHeight="1" x14ac:dyDescent="0.2">
      <c r="A111" s="9" t="s">
        <v>0</v>
      </c>
      <c r="B111" s="9" t="s">
        <v>1</v>
      </c>
      <c r="C111" s="10" t="s">
        <v>463</v>
      </c>
      <c r="D111" s="11" t="s">
        <v>464</v>
      </c>
      <c r="E111" s="11" t="s">
        <v>4</v>
      </c>
      <c r="F111" s="11" t="s">
        <v>138</v>
      </c>
      <c r="G111" s="11">
        <v>1</v>
      </c>
      <c r="H111" s="11" t="str">
        <f t="shared" si="12"/>
        <v xml:space="preserve">2 </v>
      </c>
      <c r="I111" s="11" t="str">
        <f t="shared" si="13"/>
        <v>1</v>
      </c>
      <c r="J111" s="11" t="str">
        <f t="shared" si="14"/>
        <v>2</v>
      </c>
      <c r="K111" s="11" t="str">
        <f t="shared" si="15"/>
        <v>3</v>
      </c>
      <c r="L111" s="11" t="s">
        <v>15</v>
      </c>
      <c r="M111" s="11" t="s">
        <v>142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3</v>
      </c>
      <c r="U111" s="9">
        <v>0</v>
      </c>
      <c r="V111" s="9">
        <v>0</v>
      </c>
      <c r="W111" s="9">
        <v>3</v>
      </c>
      <c r="X111" s="9">
        <v>6</v>
      </c>
      <c r="Y111" s="9">
        <v>0.33</v>
      </c>
      <c r="Z111" s="9">
        <v>2558</v>
      </c>
      <c r="AA111" s="9">
        <v>2</v>
      </c>
    </row>
    <row r="112" spans="1:27" ht="16.5" customHeight="1" x14ac:dyDescent="0.2">
      <c r="A112" s="9" t="s">
        <v>0</v>
      </c>
      <c r="B112" s="9" t="s">
        <v>1</v>
      </c>
      <c r="C112" s="10" t="s">
        <v>463</v>
      </c>
      <c r="D112" s="11" t="s">
        <v>464</v>
      </c>
      <c r="E112" s="11" t="s">
        <v>4</v>
      </c>
      <c r="F112" s="11" t="s">
        <v>138</v>
      </c>
      <c r="G112" s="11">
        <v>2</v>
      </c>
      <c r="H112" s="11" t="str">
        <f t="shared" si="12"/>
        <v xml:space="preserve">2 </v>
      </c>
      <c r="I112" s="11" t="str">
        <f t="shared" si="13"/>
        <v>1</v>
      </c>
      <c r="J112" s="11" t="str">
        <f t="shared" si="14"/>
        <v>2</v>
      </c>
      <c r="K112" s="11" t="str">
        <f t="shared" si="15"/>
        <v>3</v>
      </c>
      <c r="L112" s="11" t="s">
        <v>15</v>
      </c>
      <c r="M112" s="11" t="s">
        <v>139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2</v>
      </c>
      <c r="U112" s="9">
        <v>0</v>
      </c>
      <c r="V112" s="9">
        <v>0</v>
      </c>
      <c r="W112" s="9">
        <v>2</v>
      </c>
      <c r="X112" s="9">
        <v>4</v>
      </c>
      <c r="Y112" s="9">
        <v>0.22</v>
      </c>
      <c r="Z112" s="9">
        <v>2558</v>
      </c>
      <c r="AA112" s="9">
        <v>2</v>
      </c>
    </row>
    <row r="113" spans="1:27" ht="16.5" customHeight="1" x14ac:dyDescent="0.2">
      <c r="A113" s="9" t="s">
        <v>0</v>
      </c>
      <c r="B113" s="9" t="s">
        <v>1</v>
      </c>
      <c r="C113" s="10" t="s">
        <v>463</v>
      </c>
      <c r="D113" s="11" t="s">
        <v>464</v>
      </c>
      <c r="E113" s="11" t="s">
        <v>4</v>
      </c>
      <c r="F113" s="11" t="s">
        <v>138</v>
      </c>
      <c r="G113" s="11">
        <v>3</v>
      </c>
      <c r="H113" s="11" t="str">
        <f t="shared" si="12"/>
        <v xml:space="preserve">2 </v>
      </c>
      <c r="I113" s="11" t="str">
        <f t="shared" si="13"/>
        <v>1</v>
      </c>
      <c r="J113" s="11" t="str">
        <f t="shared" si="14"/>
        <v>2</v>
      </c>
      <c r="K113" s="11" t="str">
        <f t="shared" si="15"/>
        <v>3</v>
      </c>
      <c r="L113" s="11" t="s">
        <v>15</v>
      </c>
      <c r="M113" s="11" t="s">
        <v>153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3</v>
      </c>
      <c r="U113" s="9">
        <v>0</v>
      </c>
      <c r="V113" s="9">
        <v>0</v>
      </c>
      <c r="W113" s="9">
        <v>3</v>
      </c>
      <c r="X113" s="9">
        <v>6</v>
      </c>
      <c r="Y113" s="9">
        <v>0.33</v>
      </c>
      <c r="Z113" s="9">
        <v>2558</v>
      </c>
      <c r="AA113" s="9">
        <v>2</v>
      </c>
    </row>
    <row r="114" spans="1:27" ht="16.5" customHeight="1" x14ac:dyDescent="0.2">
      <c r="A114" s="9" t="s">
        <v>0</v>
      </c>
      <c r="B114" s="9" t="s">
        <v>1</v>
      </c>
      <c r="C114" s="10" t="s">
        <v>463</v>
      </c>
      <c r="D114" s="11" t="s">
        <v>464</v>
      </c>
      <c r="E114" s="11" t="s">
        <v>4</v>
      </c>
      <c r="F114" s="11" t="s">
        <v>138</v>
      </c>
      <c r="G114" s="11">
        <v>4</v>
      </c>
      <c r="H114" s="11" t="str">
        <f t="shared" si="12"/>
        <v xml:space="preserve">2 </v>
      </c>
      <c r="I114" s="11" t="str">
        <f t="shared" si="13"/>
        <v>1</v>
      </c>
      <c r="J114" s="11" t="str">
        <f t="shared" si="14"/>
        <v>2</v>
      </c>
      <c r="K114" s="11" t="str">
        <f t="shared" si="15"/>
        <v>3</v>
      </c>
      <c r="L114" s="11" t="s">
        <v>15</v>
      </c>
      <c r="M114" s="11" t="s">
        <v>154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9</v>
      </c>
      <c r="U114" s="9">
        <v>0</v>
      </c>
      <c r="V114" s="9">
        <v>0</v>
      </c>
      <c r="W114" s="9">
        <v>9</v>
      </c>
      <c r="X114" s="9">
        <v>18</v>
      </c>
      <c r="Y114" s="9">
        <v>1</v>
      </c>
      <c r="Z114" s="9">
        <v>2558</v>
      </c>
      <c r="AA114" s="9">
        <v>2</v>
      </c>
    </row>
    <row r="115" spans="1:27" ht="16.5" customHeight="1" x14ac:dyDescent="0.2">
      <c r="A115" s="9" t="s">
        <v>0</v>
      </c>
      <c r="B115" s="9" t="s">
        <v>1</v>
      </c>
      <c r="C115" s="10" t="s">
        <v>463</v>
      </c>
      <c r="D115" s="11" t="s">
        <v>464</v>
      </c>
      <c r="E115" s="11" t="s">
        <v>4</v>
      </c>
      <c r="F115" s="11" t="s">
        <v>138</v>
      </c>
      <c r="G115" s="11">
        <v>5</v>
      </c>
      <c r="H115" s="11" t="str">
        <f t="shared" si="12"/>
        <v xml:space="preserve">2 </v>
      </c>
      <c r="I115" s="11" t="str">
        <f t="shared" si="13"/>
        <v>1</v>
      </c>
      <c r="J115" s="11" t="str">
        <f t="shared" si="14"/>
        <v>2</v>
      </c>
      <c r="K115" s="11" t="str">
        <f t="shared" si="15"/>
        <v>3</v>
      </c>
      <c r="L115" s="11" t="s">
        <v>15</v>
      </c>
      <c r="M115" s="11" t="s">
        <v>152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8</v>
      </c>
      <c r="U115" s="9">
        <v>0</v>
      </c>
      <c r="V115" s="9">
        <v>0</v>
      </c>
      <c r="W115" s="9">
        <v>8</v>
      </c>
      <c r="X115" s="9">
        <v>16</v>
      </c>
      <c r="Y115" s="9">
        <v>0.89</v>
      </c>
      <c r="Z115" s="9">
        <v>2558</v>
      </c>
      <c r="AA115" s="9">
        <v>2</v>
      </c>
    </row>
    <row r="116" spans="1:27" ht="16.5" customHeight="1" x14ac:dyDescent="0.2">
      <c r="A116" s="9" t="s">
        <v>0</v>
      </c>
      <c r="B116" s="9" t="s">
        <v>1</v>
      </c>
      <c r="C116" s="10" t="s">
        <v>463</v>
      </c>
      <c r="D116" s="11" t="s">
        <v>464</v>
      </c>
      <c r="E116" s="11" t="s">
        <v>4</v>
      </c>
      <c r="F116" s="11" t="s">
        <v>138</v>
      </c>
      <c r="G116" s="11">
        <v>6</v>
      </c>
      <c r="H116" s="11" t="str">
        <f t="shared" si="12"/>
        <v xml:space="preserve">2 </v>
      </c>
      <c r="I116" s="11" t="str">
        <f t="shared" si="13"/>
        <v>1</v>
      </c>
      <c r="J116" s="11" t="str">
        <f t="shared" si="14"/>
        <v>2</v>
      </c>
      <c r="K116" s="11" t="str">
        <f t="shared" si="15"/>
        <v>3</v>
      </c>
      <c r="L116" s="11" t="s">
        <v>15</v>
      </c>
      <c r="M116" s="11" t="s">
        <v>155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5</v>
      </c>
      <c r="U116" s="9">
        <v>0</v>
      </c>
      <c r="V116" s="9">
        <v>0</v>
      </c>
      <c r="W116" s="9">
        <v>5</v>
      </c>
      <c r="X116" s="9">
        <v>10</v>
      </c>
      <c r="Y116" s="9">
        <v>0.56000000000000005</v>
      </c>
      <c r="Z116" s="9">
        <v>2558</v>
      </c>
      <c r="AA116" s="9">
        <v>2</v>
      </c>
    </row>
    <row r="117" spans="1:27" ht="16.5" customHeight="1" x14ac:dyDescent="0.2">
      <c r="A117" s="9" t="s">
        <v>0</v>
      </c>
      <c r="B117" s="9" t="s">
        <v>1</v>
      </c>
      <c r="C117" s="10" t="s">
        <v>463</v>
      </c>
      <c r="D117" s="11" t="s">
        <v>464</v>
      </c>
      <c r="E117" s="11" t="s">
        <v>4</v>
      </c>
      <c r="F117" s="11" t="s">
        <v>138</v>
      </c>
      <c r="G117" s="11">
        <v>7</v>
      </c>
      <c r="H117" s="11" t="str">
        <f t="shared" si="12"/>
        <v xml:space="preserve">2 </v>
      </c>
      <c r="I117" s="11" t="str">
        <f t="shared" si="13"/>
        <v>1</v>
      </c>
      <c r="J117" s="11" t="str">
        <f t="shared" si="14"/>
        <v>2</v>
      </c>
      <c r="K117" s="11" t="str">
        <f t="shared" si="15"/>
        <v>3</v>
      </c>
      <c r="L117" s="11" t="s">
        <v>15</v>
      </c>
      <c r="M117" s="11" t="s">
        <v>7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2</v>
      </c>
      <c r="U117" s="9">
        <v>0</v>
      </c>
      <c r="V117" s="9">
        <v>0</v>
      </c>
      <c r="W117" s="9">
        <v>2</v>
      </c>
      <c r="X117" s="9">
        <v>4</v>
      </c>
      <c r="Y117" s="9">
        <v>0.22</v>
      </c>
      <c r="Z117" s="9">
        <v>2558</v>
      </c>
      <c r="AA117" s="9">
        <v>2</v>
      </c>
    </row>
    <row r="118" spans="1:27" ht="16.5" customHeight="1" x14ac:dyDescent="0.2">
      <c r="A118" s="9" t="s">
        <v>0</v>
      </c>
      <c r="B118" s="9" t="s">
        <v>1</v>
      </c>
      <c r="C118" s="10" t="s">
        <v>465</v>
      </c>
      <c r="D118" s="11" t="s">
        <v>466</v>
      </c>
      <c r="E118" s="11" t="s">
        <v>4</v>
      </c>
      <c r="F118" s="11" t="s">
        <v>138</v>
      </c>
      <c r="G118" s="11">
        <v>8</v>
      </c>
      <c r="H118" s="11" t="str">
        <f t="shared" si="12"/>
        <v xml:space="preserve">1 </v>
      </c>
      <c r="I118" s="11" t="str">
        <f t="shared" si="13"/>
        <v>0</v>
      </c>
      <c r="J118" s="11" t="str">
        <f t="shared" si="14"/>
        <v>2</v>
      </c>
      <c r="K118" s="11" t="str">
        <f t="shared" si="15"/>
        <v>1</v>
      </c>
      <c r="L118" s="11" t="s">
        <v>148</v>
      </c>
      <c r="M118" s="11" t="s">
        <v>139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2</v>
      </c>
      <c r="U118" s="9">
        <v>0</v>
      </c>
      <c r="V118" s="9">
        <v>0</v>
      </c>
      <c r="W118" s="9">
        <v>2</v>
      </c>
      <c r="X118" s="9">
        <v>2</v>
      </c>
      <c r="Y118" s="9">
        <v>0.11</v>
      </c>
      <c r="Z118" s="9">
        <v>2558</v>
      </c>
      <c r="AA118" s="9">
        <v>2</v>
      </c>
    </row>
    <row r="119" spans="1:27" ht="16.5" customHeight="1" x14ac:dyDescent="0.2">
      <c r="A119" s="9" t="s">
        <v>0</v>
      </c>
      <c r="B119" s="9" t="s">
        <v>1</v>
      </c>
      <c r="C119" s="10" t="s">
        <v>465</v>
      </c>
      <c r="D119" s="11" t="s">
        <v>466</v>
      </c>
      <c r="E119" s="11" t="s">
        <v>4</v>
      </c>
      <c r="F119" s="11" t="s">
        <v>138</v>
      </c>
      <c r="G119" s="11">
        <v>1</v>
      </c>
      <c r="H119" s="11" t="str">
        <f t="shared" si="12"/>
        <v xml:space="preserve">1 </v>
      </c>
      <c r="I119" s="11" t="str">
        <f t="shared" si="13"/>
        <v>0</v>
      </c>
      <c r="J119" s="11" t="str">
        <f t="shared" si="14"/>
        <v>2</v>
      </c>
      <c r="K119" s="11" t="str">
        <f t="shared" si="15"/>
        <v>1</v>
      </c>
      <c r="L119" s="11" t="s">
        <v>148</v>
      </c>
      <c r="M119" s="11" t="s">
        <v>155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9</v>
      </c>
      <c r="U119" s="9">
        <v>0</v>
      </c>
      <c r="V119" s="9">
        <v>0</v>
      </c>
      <c r="W119" s="9">
        <v>9</v>
      </c>
      <c r="X119" s="9">
        <v>9</v>
      </c>
      <c r="Y119" s="9">
        <v>0.5</v>
      </c>
      <c r="Z119" s="9">
        <v>2558</v>
      </c>
      <c r="AA119" s="9">
        <v>2</v>
      </c>
    </row>
    <row r="120" spans="1:27" ht="16.5" customHeight="1" x14ac:dyDescent="0.2">
      <c r="A120" s="9" t="s">
        <v>0</v>
      </c>
      <c r="B120" s="9" t="s">
        <v>1</v>
      </c>
      <c r="C120" s="10" t="s">
        <v>465</v>
      </c>
      <c r="D120" s="11" t="s">
        <v>466</v>
      </c>
      <c r="E120" s="11" t="s">
        <v>4</v>
      </c>
      <c r="F120" s="11" t="s">
        <v>138</v>
      </c>
      <c r="G120" s="11">
        <v>2</v>
      </c>
      <c r="H120" s="11" t="str">
        <f t="shared" si="12"/>
        <v xml:space="preserve">1 </v>
      </c>
      <c r="I120" s="11" t="str">
        <f t="shared" si="13"/>
        <v>0</v>
      </c>
      <c r="J120" s="11" t="str">
        <f t="shared" si="14"/>
        <v>2</v>
      </c>
      <c r="K120" s="11" t="str">
        <f t="shared" si="15"/>
        <v>1</v>
      </c>
      <c r="L120" s="11" t="s">
        <v>148</v>
      </c>
      <c r="M120" s="11" t="s">
        <v>153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4</v>
      </c>
      <c r="U120" s="9">
        <v>0</v>
      </c>
      <c r="V120" s="9">
        <v>0</v>
      </c>
      <c r="W120" s="9">
        <v>4</v>
      </c>
      <c r="X120" s="9">
        <v>4</v>
      </c>
      <c r="Y120" s="9">
        <v>0.22</v>
      </c>
      <c r="Z120" s="9">
        <v>2558</v>
      </c>
      <c r="AA120" s="9">
        <v>2</v>
      </c>
    </row>
    <row r="121" spans="1:27" ht="16.5" customHeight="1" x14ac:dyDescent="0.2">
      <c r="A121" s="9" t="s">
        <v>0</v>
      </c>
      <c r="B121" s="9" t="s">
        <v>1</v>
      </c>
      <c r="C121" s="10" t="s">
        <v>465</v>
      </c>
      <c r="D121" s="11" t="s">
        <v>466</v>
      </c>
      <c r="E121" s="11" t="s">
        <v>4</v>
      </c>
      <c r="F121" s="11" t="s">
        <v>138</v>
      </c>
      <c r="G121" s="11">
        <v>7</v>
      </c>
      <c r="H121" s="11" t="str">
        <f t="shared" si="12"/>
        <v xml:space="preserve">1 </v>
      </c>
      <c r="I121" s="11" t="str">
        <f t="shared" si="13"/>
        <v>0</v>
      </c>
      <c r="J121" s="11" t="str">
        <f t="shared" si="14"/>
        <v>2</v>
      </c>
      <c r="K121" s="11" t="str">
        <f t="shared" si="15"/>
        <v>1</v>
      </c>
      <c r="L121" s="11" t="s">
        <v>148</v>
      </c>
      <c r="M121" s="11" t="s">
        <v>156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11</v>
      </c>
      <c r="U121" s="9">
        <v>0</v>
      </c>
      <c r="V121" s="9">
        <v>0</v>
      </c>
      <c r="W121" s="9">
        <v>11</v>
      </c>
      <c r="X121" s="9">
        <v>11</v>
      </c>
      <c r="Y121" s="9">
        <v>0.61</v>
      </c>
      <c r="Z121" s="9">
        <v>2558</v>
      </c>
      <c r="AA121" s="9">
        <v>2</v>
      </c>
    </row>
    <row r="122" spans="1:27" ht="16.5" customHeight="1" x14ac:dyDescent="0.2">
      <c r="A122" s="9" t="s">
        <v>0</v>
      </c>
      <c r="B122" s="9" t="s">
        <v>1</v>
      </c>
      <c r="C122" s="10" t="s">
        <v>465</v>
      </c>
      <c r="D122" s="11" t="s">
        <v>466</v>
      </c>
      <c r="E122" s="11" t="s">
        <v>4</v>
      </c>
      <c r="F122" s="11" t="s">
        <v>138</v>
      </c>
      <c r="G122" s="11">
        <v>5</v>
      </c>
      <c r="H122" s="11" t="str">
        <f t="shared" si="12"/>
        <v xml:space="preserve">1 </v>
      </c>
      <c r="I122" s="11" t="str">
        <f t="shared" si="13"/>
        <v>0</v>
      </c>
      <c r="J122" s="11" t="str">
        <f t="shared" si="14"/>
        <v>2</v>
      </c>
      <c r="K122" s="11" t="str">
        <f t="shared" si="15"/>
        <v>1</v>
      </c>
      <c r="L122" s="11" t="s">
        <v>148</v>
      </c>
      <c r="M122" s="11" t="s">
        <v>142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4</v>
      </c>
      <c r="U122" s="9">
        <v>0</v>
      </c>
      <c r="V122" s="9">
        <v>0</v>
      </c>
      <c r="W122" s="9">
        <v>4</v>
      </c>
      <c r="X122" s="9">
        <v>4</v>
      </c>
      <c r="Y122" s="9">
        <v>0.22</v>
      </c>
      <c r="Z122" s="9">
        <v>2558</v>
      </c>
      <c r="AA122" s="9">
        <v>2</v>
      </c>
    </row>
    <row r="123" spans="1:27" ht="16.5" customHeight="1" x14ac:dyDescent="0.2">
      <c r="A123" s="9" t="s">
        <v>0</v>
      </c>
      <c r="B123" s="9" t="s">
        <v>1</v>
      </c>
      <c r="C123" s="10" t="s">
        <v>465</v>
      </c>
      <c r="D123" s="11" t="s">
        <v>466</v>
      </c>
      <c r="E123" s="11" t="s">
        <v>4</v>
      </c>
      <c r="F123" s="11" t="s">
        <v>138</v>
      </c>
      <c r="G123" s="11">
        <v>4</v>
      </c>
      <c r="H123" s="11" t="str">
        <f t="shared" ref="H123:H181" si="18">LEFT(L123,2)</f>
        <v xml:space="preserve">1 </v>
      </c>
      <c r="I123" s="11" t="str">
        <f t="shared" ref="I123:I181" si="19">MID(L123,4,1)</f>
        <v>0</v>
      </c>
      <c r="J123" s="11" t="str">
        <f t="shared" ref="J123:J181" si="20">MID(L123,6,1)</f>
        <v>2</v>
      </c>
      <c r="K123" s="11" t="str">
        <f t="shared" ref="K123:K181" si="21">MID(L123,8,1)</f>
        <v>1</v>
      </c>
      <c r="L123" s="11" t="s">
        <v>148</v>
      </c>
      <c r="M123" s="11" t="s">
        <v>149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4</v>
      </c>
      <c r="U123" s="9">
        <v>0</v>
      </c>
      <c r="V123" s="9">
        <v>0</v>
      </c>
      <c r="W123" s="9">
        <v>4</v>
      </c>
      <c r="X123" s="9">
        <v>4</v>
      </c>
      <c r="Y123" s="9">
        <v>0.22</v>
      </c>
      <c r="Z123" s="9">
        <v>2558</v>
      </c>
      <c r="AA123" s="9">
        <v>2</v>
      </c>
    </row>
    <row r="124" spans="1:27" ht="16.5" customHeight="1" x14ac:dyDescent="0.2">
      <c r="A124" s="9" t="s">
        <v>0</v>
      </c>
      <c r="B124" s="9" t="s">
        <v>1</v>
      </c>
      <c r="C124" s="10" t="s">
        <v>465</v>
      </c>
      <c r="D124" s="11" t="s">
        <v>466</v>
      </c>
      <c r="E124" s="11" t="s">
        <v>4</v>
      </c>
      <c r="F124" s="11" t="s">
        <v>138</v>
      </c>
      <c r="G124" s="11">
        <v>3</v>
      </c>
      <c r="H124" s="11" t="str">
        <f t="shared" si="18"/>
        <v xml:space="preserve">1 </v>
      </c>
      <c r="I124" s="11" t="str">
        <f t="shared" si="19"/>
        <v>0</v>
      </c>
      <c r="J124" s="11" t="str">
        <f t="shared" si="20"/>
        <v>2</v>
      </c>
      <c r="K124" s="11" t="str">
        <f t="shared" si="21"/>
        <v>1</v>
      </c>
      <c r="L124" s="11" t="s">
        <v>148</v>
      </c>
      <c r="M124" s="11" t="s">
        <v>152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7</v>
      </c>
      <c r="U124" s="9">
        <v>0</v>
      </c>
      <c r="V124" s="9">
        <v>0</v>
      </c>
      <c r="W124" s="9">
        <v>7</v>
      </c>
      <c r="X124" s="9">
        <v>7</v>
      </c>
      <c r="Y124" s="9">
        <v>0.39</v>
      </c>
      <c r="Z124" s="9">
        <v>2558</v>
      </c>
      <c r="AA124" s="9">
        <v>2</v>
      </c>
    </row>
    <row r="125" spans="1:27" ht="16.5" customHeight="1" x14ac:dyDescent="0.2">
      <c r="A125" s="9" t="s">
        <v>0</v>
      </c>
      <c r="B125" s="9" t="s">
        <v>1</v>
      </c>
      <c r="C125" s="10" t="s">
        <v>465</v>
      </c>
      <c r="D125" s="11" t="s">
        <v>466</v>
      </c>
      <c r="E125" s="11" t="s">
        <v>4</v>
      </c>
      <c r="F125" s="11" t="s">
        <v>138</v>
      </c>
      <c r="G125" s="11">
        <v>6</v>
      </c>
      <c r="H125" s="11" t="str">
        <f t="shared" si="18"/>
        <v xml:space="preserve">1 </v>
      </c>
      <c r="I125" s="11" t="str">
        <f t="shared" si="19"/>
        <v>0</v>
      </c>
      <c r="J125" s="11" t="str">
        <f t="shared" si="20"/>
        <v>2</v>
      </c>
      <c r="K125" s="11" t="str">
        <f t="shared" si="21"/>
        <v>1</v>
      </c>
      <c r="L125" s="11" t="s">
        <v>148</v>
      </c>
      <c r="M125" s="11" t="s">
        <v>135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2</v>
      </c>
      <c r="U125" s="9">
        <v>0</v>
      </c>
      <c r="V125" s="9">
        <v>0</v>
      </c>
      <c r="W125" s="9">
        <v>2</v>
      </c>
      <c r="X125" s="9">
        <v>2</v>
      </c>
      <c r="Y125" s="9">
        <v>0.11</v>
      </c>
      <c r="Z125" s="9">
        <v>2558</v>
      </c>
      <c r="AA125" s="9">
        <v>2</v>
      </c>
    </row>
    <row r="126" spans="1:27" ht="16.5" customHeight="1" x14ac:dyDescent="0.2">
      <c r="A126" s="9" t="s">
        <v>0</v>
      </c>
      <c r="B126" s="9" t="s">
        <v>1</v>
      </c>
      <c r="C126" s="10" t="s">
        <v>467</v>
      </c>
      <c r="D126" s="11" t="s">
        <v>468</v>
      </c>
      <c r="E126" s="11" t="s">
        <v>4</v>
      </c>
      <c r="F126" s="11" t="s">
        <v>138</v>
      </c>
      <c r="G126" s="11">
        <v>1</v>
      </c>
      <c r="H126" s="11" t="str">
        <f t="shared" si="18"/>
        <v xml:space="preserve">2 </v>
      </c>
      <c r="I126" s="11" t="str">
        <f t="shared" si="19"/>
        <v>2</v>
      </c>
      <c r="J126" s="11" t="str">
        <f t="shared" si="20"/>
        <v>0</v>
      </c>
      <c r="K126" s="11" t="str">
        <f t="shared" si="21"/>
        <v>4</v>
      </c>
      <c r="L126" s="11" t="s">
        <v>25</v>
      </c>
      <c r="M126" s="11" t="s">
        <v>154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7</v>
      </c>
      <c r="U126" s="9">
        <v>0</v>
      </c>
      <c r="V126" s="9">
        <v>0</v>
      </c>
      <c r="W126" s="9">
        <v>7</v>
      </c>
      <c r="X126" s="9">
        <v>14</v>
      </c>
      <c r="Y126" s="9">
        <v>0.78</v>
      </c>
      <c r="Z126" s="9">
        <v>2558</v>
      </c>
      <c r="AA126" s="9">
        <v>2</v>
      </c>
    </row>
    <row r="127" spans="1:27" ht="16.5" customHeight="1" x14ac:dyDescent="0.2">
      <c r="A127" s="9" t="s">
        <v>0</v>
      </c>
      <c r="B127" s="9" t="s">
        <v>1</v>
      </c>
      <c r="C127" s="10" t="s">
        <v>188</v>
      </c>
      <c r="D127" s="11" t="s">
        <v>469</v>
      </c>
      <c r="E127" s="11" t="s">
        <v>4</v>
      </c>
      <c r="F127" s="11" t="s">
        <v>138</v>
      </c>
      <c r="G127" s="11">
        <v>1</v>
      </c>
      <c r="H127" s="11" t="str">
        <f t="shared" si="18"/>
        <v xml:space="preserve">2 </v>
      </c>
      <c r="I127" s="11" t="str">
        <f t="shared" si="19"/>
        <v>2</v>
      </c>
      <c r="J127" s="11" t="str">
        <f t="shared" si="20"/>
        <v>0</v>
      </c>
      <c r="K127" s="11" t="str">
        <f t="shared" si="21"/>
        <v>4</v>
      </c>
      <c r="L127" s="11" t="s">
        <v>25</v>
      </c>
      <c r="M127" s="11" t="s">
        <v>145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9</v>
      </c>
      <c r="U127" s="9">
        <v>0</v>
      </c>
      <c r="V127" s="9">
        <v>0</v>
      </c>
      <c r="W127" s="9">
        <v>9</v>
      </c>
      <c r="X127" s="9">
        <v>18</v>
      </c>
      <c r="Y127" s="9">
        <v>1</v>
      </c>
      <c r="Z127" s="9">
        <v>2558</v>
      </c>
      <c r="AA127" s="9">
        <v>2</v>
      </c>
    </row>
    <row r="128" spans="1:27" ht="16.5" customHeight="1" x14ac:dyDescent="0.2">
      <c r="A128" s="9" t="s">
        <v>0</v>
      </c>
      <c r="B128" s="9" t="s">
        <v>1</v>
      </c>
      <c r="C128" s="10" t="s">
        <v>470</v>
      </c>
      <c r="D128" s="11" t="s">
        <v>471</v>
      </c>
      <c r="E128" s="11" t="s">
        <v>4</v>
      </c>
      <c r="F128" s="11" t="s">
        <v>138</v>
      </c>
      <c r="G128" s="11">
        <v>1</v>
      </c>
      <c r="H128" s="11" t="str">
        <f t="shared" si="18"/>
        <v xml:space="preserve">2 </v>
      </c>
      <c r="I128" s="11" t="str">
        <f t="shared" si="19"/>
        <v>2</v>
      </c>
      <c r="J128" s="11" t="str">
        <f t="shared" si="20"/>
        <v>0</v>
      </c>
      <c r="K128" s="11" t="str">
        <f t="shared" si="21"/>
        <v>4</v>
      </c>
      <c r="L128" s="11" t="s">
        <v>25</v>
      </c>
      <c r="M128" s="11" t="s">
        <v>194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45</v>
      </c>
      <c r="U128" s="9">
        <v>0</v>
      </c>
      <c r="V128" s="9">
        <v>0</v>
      </c>
      <c r="W128" s="9">
        <v>45</v>
      </c>
      <c r="X128" s="9">
        <v>90</v>
      </c>
      <c r="Y128" s="9">
        <v>5</v>
      </c>
      <c r="Z128" s="9">
        <v>2558</v>
      </c>
      <c r="AA128" s="9">
        <v>2</v>
      </c>
    </row>
    <row r="129" spans="1:27" ht="16.5" customHeight="1" x14ac:dyDescent="0.2">
      <c r="A129" s="9" t="s">
        <v>0</v>
      </c>
      <c r="B129" s="9" t="s">
        <v>1</v>
      </c>
      <c r="C129" s="10" t="s">
        <v>472</v>
      </c>
      <c r="D129" s="11" t="s">
        <v>473</v>
      </c>
      <c r="E129" s="11" t="s">
        <v>4</v>
      </c>
      <c r="F129" s="11" t="s">
        <v>138</v>
      </c>
      <c r="G129" s="11">
        <v>11</v>
      </c>
      <c r="H129" s="11" t="str">
        <f t="shared" si="18"/>
        <v xml:space="preserve">2 </v>
      </c>
      <c r="I129" s="11" t="str">
        <f t="shared" si="19"/>
        <v>1</v>
      </c>
      <c r="J129" s="11" t="str">
        <f t="shared" si="20"/>
        <v>2</v>
      </c>
      <c r="K129" s="11" t="str">
        <f t="shared" si="21"/>
        <v>3</v>
      </c>
      <c r="L129" s="11" t="s">
        <v>15</v>
      </c>
      <c r="M129" s="11" t="s">
        <v>445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3</v>
      </c>
      <c r="U129" s="9">
        <v>0</v>
      </c>
      <c r="V129" s="9">
        <v>0</v>
      </c>
      <c r="W129" s="9">
        <v>3</v>
      </c>
      <c r="X129" s="9">
        <v>6</v>
      </c>
      <c r="Y129" s="9">
        <v>0.33</v>
      </c>
      <c r="Z129" s="9">
        <v>2558</v>
      </c>
      <c r="AA129" s="9">
        <v>2</v>
      </c>
    </row>
    <row r="130" spans="1:27" ht="16.5" customHeight="1" x14ac:dyDescent="0.2">
      <c r="A130" s="9" t="s">
        <v>0</v>
      </c>
      <c r="B130" s="9" t="s">
        <v>1</v>
      </c>
      <c r="C130" s="10" t="s">
        <v>472</v>
      </c>
      <c r="D130" s="11" t="s">
        <v>473</v>
      </c>
      <c r="E130" s="11" t="s">
        <v>4</v>
      </c>
      <c r="F130" s="11" t="s">
        <v>138</v>
      </c>
      <c r="G130" s="11">
        <v>6</v>
      </c>
      <c r="H130" s="11" t="str">
        <f t="shared" si="18"/>
        <v xml:space="preserve">2 </v>
      </c>
      <c r="I130" s="11" t="str">
        <f t="shared" si="19"/>
        <v>1</v>
      </c>
      <c r="J130" s="11" t="str">
        <f t="shared" si="20"/>
        <v>2</v>
      </c>
      <c r="K130" s="11" t="str">
        <f t="shared" si="21"/>
        <v>3</v>
      </c>
      <c r="L130" s="11" t="s">
        <v>15</v>
      </c>
      <c r="M130" s="11" t="s">
        <v>155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2</v>
      </c>
      <c r="U130" s="9">
        <v>0</v>
      </c>
      <c r="V130" s="9">
        <v>0</v>
      </c>
      <c r="W130" s="9">
        <v>2</v>
      </c>
      <c r="X130" s="9">
        <v>4</v>
      </c>
      <c r="Y130" s="9">
        <v>0.22</v>
      </c>
      <c r="Z130" s="9">
        <v>2558</v>
      </c>
      <c r="AA130" s="9">
        <v>2</v>
      </c>
    </row>
    <row r="131" spans="1:27" ht="16.5" customHeight="1" x14ac:dyDescent="0.2">
      <c r="A131" s="9" t="s">
        <v>0</v>
      </c>
      <c r="B131" s="9" t="s">
        <v>1</v>
      </c>
      <c r="C131" s="10" t="s">
        <v>472</v>
      </c>
      <c r="D131" s="11" t="s">
        <v>473</v>
      </c>
      <c r="E131" s="11" t="s">
        <v>4</v>
      </c>
      <c r="F131" s="11" t="s">
        <v>138</v>
      </c>
      <c r="G131" s="11">
        <v>4</v>
      </c>
      <c r="H131" s="11" t="str">
        <f t="shared" si="18"/>
        <v xml:space="preserve">2 </v>
      </c>
      <c r="I131" s="11" t="str">
        <f t="shared" si="19"/>
        <v>1</v>
      </c>
      <c r="J131" s="11" t="str">
        <f t="shared" si="20"/>
        <v>2</v>
      </c>
      <c r="K131" s="11" t="str">
        <f t="shared" si="21"/>
        <v>3</v>
      </c>
      <c r="L131" s="11" t="s">
        <v>15</v>
      </c>
      <c r="M131" s="11" t="s">
        <v>154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5</v>
      </c>
      <c r="U131" s="9">
        <v>0</v>
      </c>
      <c r="V131" s="9">
        <v>0</v>
      </c>
      <c r="W131" s="9">
        <v>5</v>
      </c>
      <c r="X131" s="9">
        <v>10</v>
      </c>
      <c r="Y131" s="9">
        <v>0.56000000000000005</v>
      </c>
      <c r="Z131" s="9">
        <v>2558</v>
      </c>
      <c r="AA131" s="9">
        <v>2</v>
      </c>
    </row>
    <row r="132" spans="1:27" ht="16.5" customHeight="1" x14ac:dyDescent="0.2">
      <c r="A132" s="9" t="s">
        <v>0</v>
      </c>
      <c r="B132" s="9" t="s">
        <v>1</v>
      </c>
      <c r="C132" s="10" t="s">
        <v>472</v>
      </c>
      <c r="D132" s="11" t="s">
        <v>473</v>
      </c>
      <c r="E132" s="11" t="s">
        <v>4</v>
      </c>
      <c r="F132" s="11" t="s">
        <v>138</v>
      </c>
      <c r="G132" s="11">
        <v>2</v>
      </c>
      <c r="H132" s="11" t="str">
        <f t="shared" si="18"/>
        <v xml:space="preserve">2 </v>
      </c>
      <c r="I132" s="11" t="str">
        <f t="shared" si="19"/>
        <v>1</v>
      </c>
      <c r="J132" s="11" t="str">
        <f t="shared" si="20"/>
        <v>2</v>
      </c>
      <c r="K132" s="11" t="str">
        <f t="shared" si="21"/>
        <v>3</v>
      </c>
      <c r="L132" s="11" t="s">
        <v>15</v>
      </c>
      <c r="M132" s="11" t="s">
        <v>139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2</v>
      </c>
      <c r="U132" s="9">
        <v>0</v>
      </c>
      <c r="V132" s="9">
        <v>0</v>
      </c>
      <c r="W132" s="9">
        <v>2</v>
      </c>
      <c r="X132" s="9">
        <v>4</v>
      </c>
      <c r="Y132" s="9">
        <v>0.22</v>
      </c>
      <c r="Z132" s="9">
        <v>2558</v>
      </c>
      <c r="AA132" s="9">
        <v>2</v>
      </c>
    </row>
    <row r="133" spans="1:27" ht="16.5" customHeight="1" x14ac:dyDescent="0.2">
      <c r="A133" s="9" t="s">
        <v>0</v>
      </c>
      <c r="B133" s="9" t="s">
        <v>1</v>
      </c>
      <c r="C133" s="10" t="s">
        <v>472</v>
      </c>
      <c r="D133" s="11" t="s">
        <v>473</v>
      </c>
      <c r="E133" s="11" t="s">
        <v>4</v>
      </c>
      <c r="F133" s="11" t="s">
        <v>138</v>
      </c>
      <c r="G133" s="11">
        <v>1</v>
      </c>
      <c r="H133" s="11" t="str">
        <f t="shared" si="18"/>
        <v xml:space="preserve">2 </v>
      </c>
      <c r="I133" s="11" t="str">
        <f t="shared" si="19"/>
        <v>1</v>
      </c>
      <c r="J133" s="11" t="str">
        <f t="shared" si="20"/>
        <v>2</v>
      </c>
      <c r="K133" s="11" t="str">
        <f t="shared" si="21"/>
        <v>3</v>
      </c>
      <c r="L133" s="11" t="s">
        <v>15</v>
      </c>
      <c r="M133" s="11" t="s">
        <v>142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5</v>
      </c>
      <c r="U133" s="9">
        <v>0</v>
      </c>
      <c r="V133" s="9">
        <v>0</v>
      </c>
      <c r="W133" s="9">
        <v>5</v>
      </c>
      <c r="X133" s="9">
        <v>10</v>
      </c>
      <c r="Y133" s="9">
        <v>0.56000000000000005</v>
      </c>
      <c r="Z133" s="9">
        <v>2558</v>
      </c>
      <c r="AA133" s="9">
        <v>2</v>
      </c>
    </row>
    <row r="134" spans="1:27" ht="16.5" customHeight="1" x14ac:dyDescent="0.2">
      <c r="A134" s="9" t="s">
        <v>0</v>
      </c>
      <c r="B134" s="9" t="s">
        <v>1</v>
      </c>
      <c r="C134" s="10" t="s">
        <v>472</v>
      </c>
      <c r="D134" s="11" t="s">
        <v>473</v>
      </c>
      <c r="E134" s="11" t="s">
        <v>4</v>
      </c>
      <c r="F134" s="11" t="s">
        <v>138</v>
      </c>
      <c r="G134" s="11">
        <v>3</v>
      </c>
      <c r="H134" s="11" t="str">
        <f t="shared" si="18"/>
        <v xml:space="preserve">2 </v>
      </c>
      <c r="I134" s="11" t="str">
        <f t="shared" si="19"/>
        <v>1</v>
      </c>
      <c r="J134" s="11" t="str">
        <f t="shared" si="20"/>
        <v>2</v>
      </c>
      <c r="K134" s="11" t="str">
        <f t="shared" si="21"/>
        <v>3</v>
      </c>
      <c r="L134" s="11" t="s">
        <v>15</v>
      </c>
      <c r="M134" s="11" t="s">
        <v>153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2</v>
      </c>
      <c r="U134" s="9">
        <v>0</v>
      </c>
      <c r="V134" s="9">
        <v>0</v>
      </c>
      <c r="W134" s="9">
        <v>2</v>
      </c>
      <c r="X134" s="9">
        <v>4</v>
      </c>
      <c r="Y134" s="9">
        <v>0.22</v>
      </c>
      <c r="Z134" s="9">
        <v>2558</v>
      </c>
      <c r="AA134" s="9">
        <v>2</v>
      </c>
    </row>
    <row r="135" spans="1:27" ht="16.5" customHeight="1" x14ac:dyDescent="0.2">
      <c r="A135" s="9" t="s">
        <v>0</v>
      </c>
      <c r="B135" s="9" t="s">
        <v>1</v>
      </c>
      <c r="C135" s="10" t="s">
        <v>472</v>
      </c>
      <c r="D135" s="11" t="s">
        <v>473</v>
      </c>
      <c r="E135" s="11" t="s">
        <v>4</v>
      </c>
      <c r="F135" s="11" t="s">
        <v>138</v>
      </c>
      <c r="G135" s="11">
        <v>5</v>
      </c>
      <c r="H135" s="11" t="str">
        <f t="shared" si="18"/>
        <v xml:space="preserve">2 </v>
      </c>
      <c r="I135" s="11" t="str">
        <f t="shared" si="19"/>
        <v>1</v>
      </c>
      <c r="J135" s="11" t="str">
        <f t="shared" si="20"/>
        <v>2</v>
      </c>
      <c r="K135" s="11" t="str">
        <f t="shared" si="21"/>
        <v>3</v>
      </c>
      <c r="L135" s="11" t="s">
        <v>15</v>
      </c>
      <c r="M135" s="11" t="s">
        <v>152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5</v>
      </c>
      <c r="U135" s="9">
        <v>0</v>
      </c>
      <c r="V135" s="9">
        <v>0</v>
      </c>
      <c r="W135" s="9">
        <v>5</v>
      </c>
      <c r="X135" s="9">
        <v>10</v>
      </c>
      <c r="Y135" s="9">
        <v>0.56000000000000005</v>
      </c>
      <c r="Z135" s="9">
        <v>2558</v>
      </c>
      <c r="AA135" s="9">
        <v>2</v>
      </c>
    </row>
    <row r="136" spans="1:27" ht="16.5" customHeight="1" x14ac:dyDescent="0.2">
      <c r="A136" s="9" t="s">
        <v>0</v>
      </c>
      <c r="B136" s="9" t="s">
        <v>1</v>
      </c>
      <c r="C136" s="10" t="s">
        <v>472</v>
      </c>
      <c r="D136" s="11" t="s">
        <v>473</v>
      </c>
      <c r="E136" s="11" t="s">
        <v>4</v>
      </c>
      <c r="F136" s="11" t="s">
        <v>138</v>
      </c>
      <c r="G136" s="11">
        <v>7</v>
      </c>
      <c r="H136" s="11" t="str">
        <f t="shared" si="18"/>
        <v xml:space="preserve">2 </v>
      </c>
      <c r="I136" s="11" t="str">
        <f t="shared" si="19"/>
        <v>1</v>
      </c>
      <c r="J136" s="11" t="str">
        <f t="shared" si="20"/>
        <v>2</v>
      </c>
      <c r="K136" s="11" t="str">
        <f t="shared" si="21"/>
        <v>3</v>
      </c>
      <c r="L136" s="11" t="s">
        <v>15</v>
      </c>
      <c r="M136" s="11" t="s">
        <v>7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1</v>
      </c>
      <c r="U136" s="9">
        <v>0</v>
      </c>
      <c r="V136" s="9">
        <v>0</v>
      </c>
      <c r="W136" s="9">
        <v>1</v>
      </c>
      <c r="X136" s="9">
        <v>2</v>
      </c>
      <c r="Y136" s="9">
        <v>0.11</v>
      </c>
      <c r="Z136" s="9">
        <v>2558</v>
      </c>
      <c r="AA136" s="9">
        <v>2</v>
      </c>
    </row>
    <row r="137" spans="1:27" ht="16.5" customHeight="1" x14ac:dyDescent="0.2">
      <c r="A137" s="9" t="s">
        <v>0</v>
      </c>
      <c r="B137" s="9" t="s">
        <v>1</v>
      </c>
      <c r="C137" s="10" t="s">
        <v>472</v>
      </c>
      <c r="D137" s="11" t="s">
        <v>473</v>
      </c>
      <c r="E137" s="11" t="s">
        <v>4</v>
      </c>
      <c r="F137" s="11" t="s">
        <v>138</v>
      </c>
      <c r="G137" s="11">
        <v>10</v>
      </c>
      <c r="H137" s="11" t="str">
        <f t="shared" si="18"/>
        <v xml:space="preserve">2 </v>
      </c>
      <c r="I137" s="11" t="str">
        <f t="shared" si="19"/>
        <v>1</v>
      </c>
      <c r="J137" s="11" t="str">
        <f t="shared" si="20"/>
        <v>2</v>
      </c>
      <c r="K137" s="11" t="str">
        <f t="shared" si="21"/>
        <v>3</v>
      </c>
      <c r="L137" s="11" t="s">
        <v>15</v>
      </c>
      <c r="M137" s="11" t="s">
        <v>135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2</v>
      </c>
      <c r="U137" s="9">
        <v>0</v>
      </c>
      <c r="V137" s="9">
        <v>0</v>
      </c>
      <c r="W137" s="9">
        <v>2</v>
      </c>
      <c r="X137" s="9">
        <v>4</v>
      </c>
      <c r="Y137" s="9">
        <v>0.22</v>
      </c>
      <c r="Z137" s="9">
        <v>2558</v>
      </c>
      <c r="AA137" s="9">
        <v>2</v>
      </c>
    </row>
    <row r="138" spans="1:27" ht="16.5" customHeight="1" x14ac:dyDescent="0.2">
      <c r="A138" s="9" t="s">
        <v>0</v>
      </c>
      <c r="B138" s="9" t="s">
        <v>1</v>
      </c>
      <c r="C138" s="10" t="s">
        <v>472</v>
      </c>
      <c r="D138" s="11" t="s">
        <v>473</v>
      </c>
      <c r="E138" s="11" t="s">
        <v>4</v>
      </c>
      <c r="F138" s="11" t="s">
        <v>138</v>
      </c>
      <c r="G138" s="11">
        <v>9</v>
      </c>
      <c r="H138" s="11" t="str">
        <f t="shared" si="18"/>
        <v xml:space="preserve">2 </v>
      </c>
      <c r="I138" s="11" t="str">
        <f t="shared" si="19"/>
        <v>1</v>
      </c>
      <c r="J138" s="11" t="str">
        <f t="shared" si="20"/>
        <v>2</v>
      </c>
      <c r="K138" s="11" t="str">
        <f t="shared" si="21"/>
        <v>3</v>
      </c>
      <c r="L138" s="11" t="s">
        <v>15</v>
      </c>
      <c r="M138" s="11" t="s">
        <v>149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5</v>
      </c>
      <c r="U138" s="9">
        <v>0</v>
      </c>
      <c r="V138" s="9">
        <v>0</v>
      </c>
      <c r="W138" s="9">
        <v>5</v>
      </c>
      <c r="X138" s="9">
        <v>10</v>
      </c>
      <c r="Y138" s="9">
        <v>0.56000000000000005</v>
      </c>
      <c r="Z138" s="9">
        <v>2558</v>
      </c>
      <c r="AA138" s="9">
        <v>2</v>
      </c>
    </row>
    <row r="139" spans="1:27" ht="16.5" customHeight="1" x14ac:dyDescent="0.2">
      <c r="A139" s="9" t="s">
        <v>0</v>
      </c>
      <c r="B139" s="9" t="s">
        <v>1</v>
      </c>
      <c r="C139" s="10" t="s">
        <v>472</v>
      </c>
      <c r="D139" s="11" t="s">
        <v>473</v>
      </c>
      <c r="E139" s="11" t="s">
        <v>4</v>
      </c>
      <c r="F139" s="11" t="s">
        <v>138</v>
      </c>
      <c r="G139" s="11">
        <v>8</v>
      </c>
      <c r="H139" s="11" t="str">
        <f t="shared" si="18"/>
        <v xml:space="preserve">2 </v>
      </c>
      <c r="I139" s="11" t="str">
        <f t="shared" si="19"/>
        <v>1</v>
      </c>
      <c r="J139" s="11" t="str">
        <f t="shared" si="20"/>
        <v>2</v>
      </c>
      <c r="K139" s="11" t="str">
        <f t="shared" si="21"/>
        <v>3</v>
      </c>
      <c r="L139" s="11" t="s">
        <v>15</v>
      </c>
      <c r="M139" s="11" t="s">
        <v>156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6</v>
      </c>
      <c r="U139" s="9">
        <v>0</v>
      </c>
      <c r="V139" s="9">
        <v>0</v>
      </c>
      <c r="W139" s="9">
        <v>6</v>
      </c>
      <c r="X139" s="9">
        <v>12</v>
      </c>
      <c r="Y139" s="9">
        <v>0.67</v>
      </c>
      <c r="Z139" s="9">
        <v>2558</v>
      </c>
      <c r="AA139" s="9">
        <v>2</v>
      </c>
    </row>
    <row r="140" spans="1:27" ht="16.5" customHeight="1" x14ac:dyDescent="0.2">
      <c r="A140" s="9" t="s">
        <v>0</v>
      </c>
      <c r="B140" s="9" t="s">
        <v>1</v>
      </c>
      <c r="C140" s="10" t="s">
        <v>474</v>
      </c>
      <c r="D140" s="11" t="s">
        <v>475</v>
      </c>
      <c r="E140" s="11" t="s">
        <v>4</v>
      </c>
      <c r="F140" s="11" t="s">
        <v>138</v>
      </c>
      <c r="G140" s="11">
        <v>1</v>
      </c>
      <c r="H140" s="11" t="str">
        <f t="shared" si="18"/>
        <v xml:space="preserve">2 </v>
      </c>
      <c r="I140" s="11" t="str">
        <f t="shared" si="19"/>
        <v>2</v>
      </c>
      <c r="J140" s="11" t="str">
        <f t="shared" si="20"/>
        <v>0</v>
      </c>
      <c r="K140" s="11" t="str">
        <f t="shared" si="21"/>
        <v>4</v>
      </c>
      <c r="L140" s="11" t="s">
        <v>25</v>
      </c>
      <c r="M140" s="11" t="s">
        <v>445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10</v>
      </c>
      <c r="U140" s="9">
        <v>0</v>
      </c>
      <c r="V140" s="9">
        <v>0</v>
      </c>
      <c r="W140" s="9">
        <v>10</v>
      </c>
      <c r="X140" s="9">
        <v>20</v>
      </c>
      <c r="Y140" s="9">
        <v>1.1100000000000001</v>
      </c>
      <c r="Z140" s="9">
        <v>2558</v>
      </c>
      <c r="AA140" s="9">
        <v>2</v>
      </c>
    </row>
    <row r="141" spans="1:27" ht="16.5" customHeight="1" x14ac:dyDescent="0.2">
      <c r="A141" s="9" t="s">
        <v>0</v>
      </c>
      <c r="B141" s="9" t="s">
        <v>1</v>
      </c>
      <c r="C141" s="10" t="s">
        <v>476</v>
      </c>
      <c r="D141" s="11" t="s">
        <v>477</v>
      </c>
      <c r="E141" s="11" t="s">
        <v>4</v>
      </c>
      <c r="F141" s="11" t="s">
        <v>138</v>
      </c>
      <c r="G141" s="11">
        <v>1</v>
      </c>
      <c r="H141" s="11" t="str">
        <f t="shared" si="18"/>
        <v xml:space="preserve">2 </v>
      </c>
      <c r="I141" s="11" t="str">
        <f t="shared" si="19"/>
        <v>2</v>
      </c>
      <c r="J141" s="11" t="str">
        <f t="shared" si="20"/>
        <v>0</v>
      </c>
      <c r="K141" s="11" t="str">
        <f t="shared" si="21"/>
        <v>4</v>
      </c>
      <c r="L141" s="11" t="s">
        <v>25</v>
      </c>
      <c r="M141" s="11" t="s">
        <v>153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44</v>
      </c>
      <c r="U141" s="9">
        <v>0</v>
      </c>
      <c r="V141" s="9">
        <v>0</v>
      </c>
      <c r="W141" s="9">
        <v>44</v>
      </c>
      <c r="X141" s="9">
        <v>88</v>
      </c>
      <c r="Y141" s="9">
        <v>4.8899999999999997</v>
      </c>
      <c r="Z141" s="9">
        <v>2558</v>
      </c>
      <c r="AA141" s="9">
        <v>2</v>
      </c>
    </row>
    <row r="142" spans="1:27" ht="16.5" customHeight="1" x14ac:dyDescent="0.2">
      <c r="A142" s="9" t="s">
        <v>0</v>
      </c>
      <c r="B142" s="9" t="s">
        <v>1</v>
      </c>
      <c r="C142" s="10" t="s">
        <v>478</v>
      </c>
      <c r="D142" s="11" t="s">
        <v>479</v>
      </c>
      <c r="E142" s="11" t="s">
        <v>4</v>
      </c>
      <c r="F142" s="11" t="s">
        <v>138</v>
      </c>
      <c r="G142" s="11">
        <v>1</v>
      </c>
      <c r="H142" s="11" t="str">
        <f t="shared" si="18"/>
        <v xml:space="preserve">2 </v>
      </c>
      <c r="I142" s="11" t="str">
        <f t="shared" si="19"/>
        <v>2</v>
      </c>
      <c r="J142" s="11" t="str">
        <f t="shared" si="20"/>
        <v>0</v>
      </c>
      <c r="K142" s="11" t="str">
        <f t="shared" si="21"/>
        <v>4</v>
      </c>
      <c r="L142" s="11" t="s">
        <v>25</v>
      </c>
      <c r="M142" s="11" t="s">
        <v>132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47</v>
      </c>
      <c r="U142" s="9">
        <v>0</v>
      </c>
      <c r="V142" s="9">
        <v>0</v>
      </c>
      <c r="W142" s="9">
        <v>47</v>
      </c>
      <c r="X142" s="9">
        <v>94</v>
      </c>
      <c r="Y142" s="9">
        <v>5.22</v>
      </c>
      <c r="Z142" s="9">
        <v>2558</v>
      </c>
      <c r="AA142" s="9">
        <v>2</v>
      </c>
    </row>
    <row r="143" spans="1:27" ht="16.5" customHeight="1" x14ac:dyDescent="0.2">
      <c r="A143" s="9" t="s">
        <v>0</v>
      </c>
      <c r="B143" s="9" t="s">
        <v>1</v>
      </c>
      <c r="C143" s="10" t="s">
        <v>204</v>
      </c>
      <c r="D143" s="11" t="s">
        <v>205</v>
      </c>
      <c r="E143" s="11" t="s">
        <v>4</v>
      </c>
      <c r="F143" s="11" t="s">
        <v>138</v>
      </c>
      <c r="G143" s="11">
        <v>2</v>
      </c>
      <c r="H143" s="11" t="str">
        <f t="shared" si="18"/>
        <v xml:space="preserve">2 </v>
      </c>
      <c r="I143" s="11" t="str">
        <f t="shared" si="19"/>
        <v>1</v>
      </c>
      <c r="J143" s="11" t="str">
        <f t="shared" si="20"/>
        <v>2</v>
      </c>
      <c r="K143" s="11" t="str">
        <f t="shared" si="21"/>
        <v>3</v>
      </c>
      <c r="L143" s="11" t="s">
        <v>15</v>
      </c>
      <c r="M143" s="11" t="s">
        <v>132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39</v>
      </c>
      <c r="U143" s="9">
        <v>0</v>
      </c>
      <c r="V143" s="9">
        <v>0</v>
      </c>
      <c r="W143" s="9">
        <v>39</v>
      </c>
      <c r="X143" s="9">
        <v>78</v>
      </c>
      <c r="Y143" s="9">
        <v>4.33</v>
      </c>
      <c r="Z143" s="9">
        <v>2558</v>
      </c>
      <c r="AA143" s="9">
        <v>2</v>
      </c>
    </row>
    <row r="144" spans="1:27" ht="16.5" customHeight="1" x14ac:dyDescent="0.2">
      <c r="A144" s="9" t="s">
        <v>0</v>
      </c>
      <c r="B144" s="9" t="s">
        <v>1</v>
      </c>
      <c r="C144" s="10" t="s">
        <v>480</v>
      </c>
      <c r="D144" s="11" t="s">
        <v>481</v>
      </c>
      <c r="E144" s="11" t="s">
        <v>4</v>
      </c>
      <c r="F144" s="11" t="s">
        <v>138</v>
      </c>
      <c r="G144" s="11">
        <v>1</v>
      </c>
      <c r="H144" s="11" t="str">
        <f t="shared" si="18"/>
        <v xml:space="preserve">2 </v>
      </c>
      <c r="I144" s="11" t="str">
        <f t="shared" si="19"/>
        <v>2</v>
      </c>
      <c r="J144" s="11" t="str">
        <f t="shared" si="20"/>
        <v>0</v>
      </c>
      <c r="K144" s="11" t="str">
        <f t="shared" si="21"/>
        <v>4</v>
      </c>
      <c r="L144" s="11" t="s">
        <v>25</v>
      </c>
      <c r="M144" s="11" t="s">
        <v>8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1</v>
      </c>
      <c r="U144" s="9">
        <v>0</v>
      </c>
      <c r="V144" s="9">
        <v>0</v>
      </c>
      <c r="W144" s="9">
        <v>1</v>
      </c>
      <c r="X144" s="9">
        <v>2</v>
      </c>
      <c r="Y144" s="9">
        <v>0.11</v>
      </c>
      <c r="Z144" s="9">
        <v>2558</v>
      </c>
      <c r="AA144" s="9">
        <v>2</v>
      </c>
    </row>
    <row r="145" spans="1:27" ht="16.5" customHeight="1" x14ac:dyDescent="0.2">
      <c r="A145" s="9" t="s">
        <v>0</v>
      </c>
      <c r="B145" s="9" t="s">
        <v>1</v>
      </c>
      <c r="C145" s="10" t="s">
        <v>482</v>
      </c>
      <c r="D145" s="11" t="s">
        <v>483</v>
      </c>
      <c r="E145" s="11" t="s">
        <v>4</v>
      </c>
      <c r="F145" s="11" t="s">
        <v>138</v>
      </c>
      <c r="G145" s="11">
        <v>1</v>
      </c>
      <c r="H145" s="11" t="str">
        <f t="shared" si="18"/>
        <v xml:space="preserve">2 </v>
      </c>
      <c r="I145" s="11" t="str">
        <f t="shared" si="19"/>
        <v>2</v>
      </c>
      <c r="J145" s="11" t="str">
        <f t="shared" si="20"/>
        <v>0</v>
      </c>
      <c r="K145" s="11" t="str">
        <f t="shared" si="21"/>
        <v>4</v>
      </c>
      <c r="L145" s="11" t="s">
        <v>25</v>
      </c>
      <c r="M145" s="11" t="s">
        <v>8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1</v>
      </c>
      <c r="U145" s="9">
        <v>0</v>
      </c>
      <c r="V145" s="9">
        <v>0</v>
      </c>
      <c r="W145" s="9">
        <v>1</v>
      </c>
      <c r="X145" s="9">
        <v>2</v>
      </c>
      <c r="Y145" s="9">
        <v>0.11</v>
      </c>
      <c r="Z145" s="9">
        <v>2558</v>
      </c>
      <c r="AA145" s="9">
        <v>2</v>
      </c>
    </row>
    <row r="146" spans="1:27" ht="16.5" customHeight="1" x14ac:dyDescent="0.2">
      <c r="A146" s="9" t="s">
        <v>0</v>
      </c>
      <c r="B146" s="9" t="s">
        <v>1</v>
      </c>
      <c r="C146" s="10" t="s">
        <v>484</v>
      </c>
      <c r="D146" s="11" t="s">
        <v>485</v>
      </c>
      <c r="E146" s="11" t="s">
        <v>4</v>
      </c>
      <c r="F146" s="11" t="s">
        <v>138</v>
      </c>
      <c r="G146" s="11">
        <v>8</v>
      </c>
      <c r="H146" s="11" t="str">
        <f t="shared" si="18"/>
        <v xml:space="preserve">1 </v>
      </c>
      <c r="I146" s="11" t="str">
        <f t="shared" si="19"/>
        <v>0</v>
      </c>
      <c r="J146" s="11" t="str">
        <f t="shared" si="20"/>
        <v>2</v>
      </c>
      <c r="K146" s="11" t="str">
        <f t="shared" si="21"/>
        <v>1</v>
      </c>
      <c r="L146" s="11" t="s">
        <v>148</v>
      </c>
      <c r="M146" s="11" t="s">
        <v>139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2</v>
      </c>
      <c r="U146" s="9">
        <v>0</v>
      </c>
      <c r="V146" s="9">
        <v>0</v>
      </c>
      <c r="W146" s="9">
        <v>2</v>
      </c>
      <c r="X146" s="9">
        <v>2</v>
      </c>
      <c r="Y146" s="9">
        <v>0.11</v>
      </c>
      <c r="Z146" s="9">
        <v>2558</v>
      </c>
      <c r="AA146" s="9">
        <v>2</v>
      </c>
    </row>
    <row r="147" spans="1:27" ht="16.5" customHeight="1" x14ac:dyDescent="0.2">
      <c r="A147" s="9" t="s">
        <v>0</v>
      </c>
      <c r="B147" s="9" t="s">
        <v>1</v>
      </c>
      <c r="C147" s="10" t="s">
        <v>484</v>
      </c>
      <c r="D147" s="11" t="s">
        <v>485</v>
      </c>
      <c r="E147" s="11" t="s">
        <v>4</v>
      </c>
      <c r="F147" s="11" t="s">
        <v>138</v>
      </c>
      <c r="G147" s="11">
        <v>7</v>
      </c>
      <c r="H147" s="11" t="str">
        <f t="shared" si="18"/>
        <v xml:space="preserve">1 </v>
      </c>
      <c r="I147" s="11" t="str">
        <f t="shared" si="19"/>
        <v>0</v>
      </c>
      <c r="J147" s="11" t="str">
        <f t="shared" si="20"/>
        <v>2</v>
      </c>
      <c r="K147" s="11" t="str">
        <f t="shared" si="21"/>
        <v>1</v>
      </c>
      <c r="L147" s="11" t="s">
        <v>148</v>
      </c>
      <c r="M147" s="11" t="s">
        <v>156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6</v>
      </c>
      <c r="U147" s="9">
        <v>0</v>
      </c>
      <c r="V147" s="9">
        <v>0</v>
      </c>
      <c r="W147" s="9">
        <v>6</v>
      </c>
      <c r="X147" s="9">
        <v>6</v>
      </c>
      <c r="Y147" s="9">
        <v>0.33</v>
      </c>
      <c r="Z147" s="9">
        <v>2558</v>
      </c>
      <c r="AA147" s="9">
        <v>2</v>
      </c>
    </row>
    <row r="148" spans="1:27" ht="16.5" customHeight="1" x14ac:dyDescent="0.2">
      <c r="A148" s="9" t="s">
        <v>0</v>
      </c>
      <c r="B148" s="9" t="s">
        <v>1</v>
      </c>
      <c r="C148" s="10" t="s">
        <v>484</v>
      </c>
      <c r="D148" s="11" t="s">
        <v>485</v>
      </c>
      <c r="E148" s="11" t="s">
        <v>4</v>
      </c>
      <c r="F148" s="11" t="s">
        <v>138</v>
      </c>
      <c r="G148" s="11">
        <v>4</v>
      </c>
      <c r="H148" s="11" t="str">
        <f t="shared" si="18"/>
        <v xml:space="preserve">1 </v>
      </c>
      <c r="I148" s="11" t="str">
        <f t="shared" si="19"/>
        <v>0</v>
      </c>
      <c r="J148" s="11" t="str">
        <f t="shared" si="20"/>
        <v>2</v>
      </c>
      <c r="K148" s="11" t="str">
        <f t="shared" si="21"/>
        <v>1</v>
      </c>
      <c r="L148" s="11" t="s">
        <v>148</v>
      </c>
      <c r="M148" s="11" t="s">
        <v>149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3</v>
      </c>
      <c r="U148" s="9">
        <v>0</v>
      </c>
      <c r="V148" s="9">
        <v>0</v>
      </c>
      <c r="W148" s="9">
        <v>3</v>
      </c>
      <c r="X148" s="9">
        <v>3</v>
      </c>
      <c r="Y148" s="9">
        <v>0.17</v>
      </c>
      <c r="Z148" s="9">
        <v>2558</v>
      </c>
      <c r="AA148" s="9">
        <v>2</v>
      </c>
    </row>
    <row r="149" spans="1:27" ht="16.5" customHeight="1" x14ac:dyDescent="0.2">
      <c r="A149" s="9" t="s">
        <v>0</v>
      </c>
      <c r="B149" s="9" t="s">
        <v>1</v>
      </c>
      <c r="C149" s="10" t="s">
        <v>484</v>
      </c>
      <c r="D149" s="11" t="s">
        <v>485</v>
      </c>
      <c r="E149" s="11" t="s">
        <v>4</v>
      </c>
      <c r="F149" s="11" t="s">
        <v>138</v>
      </c>
      <c r="G149" s="11">
        <v>3</v>
      </c>
      <c r="H149" s="11" t="str">
        <f t="shared" si="18"/>
        <v xml:space="preserve">1 </v>
      </c>
      <c r="I149" s="11" t="str">
        <f t="shared" si="19"/>
        <v>0</v>
      </c>
      <c r="J149" s="11" t="str">
        <f t="shared" si="20"/>
        <v>2</v>
      </c>
      <c r="K149" s="11" t="str">
        <f t="shared" si="21"/>
        <v>1</v>
      </c>
      <c r="L149" s="11" t="s">
        <v>148</v>
      </c>
      <c r="M149" s="11" t="s">
        <v>152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14</v>
      </c>
      <c r="U149" s="9">
        <v>0</v>
      </c>
      <c r="V149" s="9">
        <v>0</v>
      </c>
      <c r="W149" s="9">
        <v>14</v>
      </c>
      <c r="X149" s="9">
        <v>14</v>
      </c>
      <c r="Y149" s="9">
        <v>0.78</v>
      </c>
      <c r="Z149" s="9">
        <v>2558</v>
      </c>
      <c r="AA149" s="9">
        <v>2</v>
      </c>
    </row>
    <row r="150" spans="1:27" ht="16.5" customHeight="1" x14ac:dyDescent="0.2">
      <c r="A150" s="9" t="s">
        <v>0</v>
      </c>
      <c r="B150" s="9" t="s">
        <v>1</v>
      </c>
      <c r="C150" s="10" t="s">
        <v>484</v>
      </c>
      <c r="D150" s="11" t="s">
        <v>485</v>
      </c>
      <c r="E150" s="11" t="s">
        <v>4</v>
      </c>
      <c r="F150" s="11" t="s">
        <v>138</v>
      </c>
      <c r="G150" s="11">
        <v>5</v>
      </c>
      <c r="H150" s="11" t="str">
        <f t="shared" si="18"/>
        <v xml:space="preserve">1 </v>
      </c>
      <c r="I150" s="11" t="str">
        <f t="shared" si="19"/>
        <v>0</v>
      </c>
      <c r="J150" s="11" t="str">
        <f t="shared" si="20"/>
        <v>2</v>
      </c>
      <c r="K150" s="11" t="str">
        <f t="shared" si="21"/>
        <v>1</v>
      </c>
      <c r="L150" s="11" t="s">
        <v>148</v>
      </c>
      <c r="M150" s="11" t="s">
        <v>142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6</v>
      </c>
      <c r="U150" s="9">
        <v>0</v>
      </c>
      <c r="V150" s="9">
        <v>0</v>
      </c>
      <c r="W150" s="9">
        <v>6</v>
      </c>
      <c r="X150" s="9">
        <v>6</v>
      </c>
      <c r="Y150" s="9">
        <v>0.33</v>
      </c>
      <c r="Z150" s="9">
        <v>2558</v>
      </c>
      <c r="AA150" s="9">
        <v>2</v>
      </c>
    </row>
    <row r="151" spans="1:27" ht="16.5" customHeight="1" x14ac:dyDescent="0.2">
      <c r="A151" s="9" t="s">
        <v>0</v>
      </c>
      <c r="B151" s="9" t="s">
        <v>1</v>
      </c>
      <c r="C151" s="10" t="s">
        <v>484</v>
      </c>
      <c r="D151" s="11" t="s">
        <v>485</v>
      </c>
      <c r="E151" s="11" t="s">
        <v>4</v>
      </c>
      <c r="F151" s="11" t="s">
        <v>138</v>
      </c>
      <c r="G151" s="11">
        <v>6</v>
      </c>
      <c r="H151" s="11" t="str">
        <f t="shared" si="18"/>
        <v xml:space="preserve">1 </v>
      </c>
      <c r="I151" s="11" t="str">
        <f t="shared" si="19"/>
        <v>0</v>
      </c>
      <c r="J151" s="11" t="str">
        <f t="shared" si="20"/>
        <v>2</v>
      </c>
      <c r="K151" s="11" t="str">
        <f t="shared" si="21"/>
        <v>1</v>
      </c>
      <c r="L151" s="11" t="s">
        <v>148</v>
      </c>
      <c r="M151" s="11" t="s">
        <v>135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2</v>
      </c>
      <c r="U151" s="9">
        <v>0</v>
      </c>
      <c r="V151" s="9">
        <v>0</v>
      </c>
      <c r="W151" s="9">
        <v>2</v>
      </c>
      <c r="X151" s="9">
        <v>2</v>
      </c>
      <c r="Y151" s="9">
        <v>0.11</v>
      </c>
      <c r="Z151" s="9">
        <v>2558</v>
      </c>
      <c r="AA151" s="9">
        <v>2</v>
      </c>
    </row>
    <row r="152" spans="1:27" ht="16.5" customHeight="1" x14ac:dyDescent="0.2">
      <c r="A152" s="9" t="s">
        <v>0</v>
      </c>
      <c r="B152" s="9" t="s">
        <v>1</v>
      </c>
      <c r="C152" s="10" t="s">
        <v>484</v>
      </c>
      <c r="D152" s="11" t="s">
        <v>485</v>
      </c>
      <c r="E152" s="11" t="s">
        <v>4</v>
      </c>
      <c r="F152" s="11" t="s">
        <v>138</v>
      </c>
      <c r="G152" s="11">
        <v>2</v>
      </c>
      <c r="H152" s="11" t="str">
        <f t="shared" si="18"/>
        <v xml:space="preserve">1 </v>
      </c>
      <c r="I152" s="11" t="str">
        <f t="shared" si="19"/>
        <v>0</v>
      </c>
      <c r="J152" s="11" t="str">
        <f t="shared" si="20"/>
        <v>2</v>
      </c>
      <c r="K152" s="11" t="str">
        <f t="shared" si="21"/>
        <v>1</v>
      </c>
      <c r="L152" s="11" t="s">
        <v>148</v>
      </c>
      <c r="M152" s="11" t="s">
        <v>153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3</v>
      </c>
      <c r="U152" s="9">
        <v>0</v>
      </c>
      <c r="V152" s="9">
        <v>0</v>
      </c>
      <c r="W152" s="9">
        <v>3</v>
      </c>
      <c r="X152" s="9">
        <v>3</v>
      </c>
      <c r="Y152" s="9">
        <v>0.17</v>
      </c>
      <c r="Z152" s="9">
        <v>2558</v>
      </c>
      <c r="AA152" s="9">
        <v>2</v>
      </c>
    </row>
    <row r="153" spans="1:27" ht="16.5" customHeight="1" x14ac:dyDescent="0.2">
      <c r="A153" s="9" t="s">
        <v>0</v>
      </c>
      <c r="B153" s="9" t="s">
        <v>1</v>
      </c>
      <c r="C153" s="10" t="s">
        <v>484</v>
      </c>
      <c r="D153" s="11" t="s">
        <v>485</v>
      </c>
      <c r="E153" s="11" t="s">
        <v>4</v>
      </c>
      <c r="F153" s="11" t="s">
        <v>138</v>
      </c>
      <c r="G153" s="11">
        <v>1</v>
      </c>
      <c r="H153" s="11" t="str">
        <f t="shared" si="18"/>
        <v xml:space="preserve">1 </v>
      </c>
      <c r="I153" s="11" t="str">
        <f t="shared" si="19"/>
        <v>0</v>
      </c>
      <c r="J153" s="11" t="str">
        <f t="shared" si="20"/>
        <v>2</v>
      </c>
      <c r="K153" s="11" t="str">
        <f t="shared" si="21"/>
        <v>1</v>
      </c>
      <c r="L153" s="11" t="s">
        <v>148</v>
      </c>
      <c r="M153" s="11" t="s">
        <v>155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5</v>
      </c>
      <c r="U153" s="9">
        <v>0</v>
      </c>
      <c r="V153" s="9">
        <v>0</v>
      </c>
      <c r="W153" s="9">
        <v>5</v>
      </c>
      <c r="X153" s="9">
        <v>5</v>
      </c>
      <c r="Y153" s="9">
        <v>0.28000000000000003</v>
      </c>
      <c r="Z153" s="9">
        <v>2558</v>
      </c>
      <c r="AA153" s="9">
        <v>2</v>
      </c>
    </row>
    <row r="154" spans="1:27" ht="16.5" customHeight="1" x14ac:dyDescent="0.2">
      <c r="A154" s="9" t="s">
        <v>0</v>
      </c>
      <c r="B154" s="9" t="s">
        <v>1</v>
      </c>
      <c r="C154" s="10" t="s">
        <v>486</v>
      </c>
      <c r="D154" s="11" t="s">
        <v>487</v>
      </c>
      <c r="E154" s="11" t="s">
        <v>4</v>
      </c>
      <c r="F154" s="11" t="s">
        <v>138</v>
      </c>
      <c r="G154" s="11">
        <v>1</v>
      </c>
      <c r="H154" s="11" t="str">
        <f t="shared" si="18"/>
        <v xml:space="preserve">2 </v>
      </c>
      <c r="I154" s="11" t="str">
        <f t="shared" si="19"/>
        <v>1</v>
      </c>
      <c r="J154" s="11" t="str">
        <f t="shared" si="20"/>
        <v>2</v>
      </c>
      <c r="K154" s="11" t="str">
        <f t="shared" si="21"/>
        <v>3</v>
      </c>
      <c r="L154" s="11" t="s">
        <v>15</v>
      </c>
      <c r="M154" s="11" t="s">
        <v>152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6</v>
      </c>
      <c r="U154" s="9">
        <v>0</v>
      </c>
      <c r="V154" s="9">
        <v>0</v>
      </c>
      <c r="W154" s="9">
        <v>6</v>
      </c>
      <c r="X154" s="9">
        <v>12</v>
      </c>
      <c r="Y154" s="9">
        <v>0.67</v>
      </c>
      <c r="Z154" s="9">
        <v>2558</v>
      </c>
      <c r="AA154" s="9">
        <v>2</v>
      </c>
    </row>
    <row r="155" spans="1:27" ht="16.5" customHeight="1" x14ac:dyDescent="0.2">
      <c r="A155" s="9" t="s">
        <v>0</v>
      </c>
      <c r="B155" s="9" t="s">
        <v>1</v>
      </c>
      <c r="C155" s="10" t="s">
        <v>488</v>
      </c>
      <c r="D155" s="11" t="s">
        <v>489</v>
      </c>
      <c r="E155" s="11" t="s">
        <v>4</v>
      </c>
      <c r="F155" s="11" t="s">
        <v>138</v>
      </c>
      <c r="G155" s="11">
        <v>1</v>
      </c>
      <c r="H155" s="11" t="str">
        <f t="shared" si="18"/>
        <v xml:space="preserve">2 </v>
      </c>
      <c r="I155" s="11" t="str">
        <f t="shared" si="19"/>
        <v>1</v>
      </c>
      <c r="J155" s="11" t="str">
        <f t="shared" si="20"/>
        <v>2</v>
      </c>
      <c r="K155" s="11" t="str">
        <f t="shared" si="21"/>
        <v>3</v>
      </c>
      <c r="L155" s="11" t="s">
        <v>15</v>
      </c>
      <c r="M155" s="11" t="s">
        <v>155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38</v>
      </c>
      <c r="U155" s="9">
        <v>0</v>
      </c>
      <c r="V155" s="9">
        <v>0</v>
      </c>
      <c r="W155" s="9">
        <v>38</v>
      </c>
      <c r="X155" s="9">
        <v>76</v>
      </c>
      <c r="Y155" s="9">
        <v>4.22</v>
      </c>
      <c r="Z155" s="9">
        <v>2558</v>
      </c>
      <c r="AA155" s="9">
        <v>2</v>
      </c>
    </row>
    <row r="156" spans="1:27" ht="16.5" customHeight="1" x14ac:dyDescent="0.2">
      <c r="A156" s="9" t="s">
        <v>0</v>
      </c>
      <c r="B156" s="9" t="s">
        <v>1</v>
      </c>
      <c r="C156" s="10" t="s">
        <v>490</v>
      </c>
      <c r="D156" s="11" t="s">
        <v>491</v>
      </c>
      <c r="E156" s="11" t="s">
        <v>4</v>
      </c>
      <c r="F156" s="11" t="s">
        <v>138</v>
      </c>
      <c r="G156" s="11">
        <v>1</v>
      </c>
      <c r="H156" s="11" t="str">
        <f t="shared" si="18"/>
        <v xml:space="preserve">1 </v>
      </c>
      <c r="I156" s="11" t="str">
        <f t="shared" si="19"/>
        <v>1</v>
      </c>
      <c r="J156" s="11" t="str">
        <f t="shared" si="20"/>
        <v>1</v>
      </c>
      <c r="K156" s="11" t="str">
        <f t="shared" si="21"/>
        <v>1</v>
      </c>
      <c r="L156" s="11" t="s">
        <v>174</v>
      </c>
      <c r="M156" s="11" t="s">
        <v>145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2</v>
      </c>
      <c r="U156" s="9">
        <v>0</v>
      </c>
      <c r="V156" s="9">
        <v>0</v>
      </c>
      <c r="W156" s="9">
        <v>2</v>
      </c>
      <c r="X156" s="9">
        <v>2</v>
      </c>
      <c r="Y156" s="9">
        <v>0.11</v>
      </c>
      <c r="Z156" s="9">
        <v>2558</v>
      </c>
      <c r="AA156" s="9">
        <v>2</v>
      </c>
    </row>
    <row r="157" spans="1:27" ht="16.5" customHeight="1" x14ac:dyDescent="0.2">
      <c r="A157" s="9" t="s">
        <v>0</v>
      </c>
      <c r="B157" s="9" t="s">
        <v>1</v>
      </c>
      <c r="C157" s="10" t="s">
        <v>492</v>
      </c>
      <c r="D157" s="11" t="s">
        <v>238</v>
      </c>
      <c r="E157" s="11" t="s">
        <v>4</v>
      </c>
      <c r="F157" s="11" t="s">
        <v>138</v>
      </c>
      <c r="G157" s="11">
        <v>7</v>
      </c>
      <c r="H157" s="11" t="str">
        <f t="shared" si="18"/>
        <v xml:space="preserve">2 </v>
      </c>
      <c r="I157" s="11" t="str">
        <f t="shared" si="19"/>
        <v>1</v>
      </c>
      <c r="J157" s="11" t="str">
        <f t="shared" si="20"/>
        <v>2</v>
      </c>
      <c r="K157" s="11" t="str">
        <f t="shared" si="21"/>
        <v>3</v>
      </c>
      <c r="L157" s="11" t="s">
        <v>15</v>
      </c>
      <c r="M157" s="11" t="s">
        <v>7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3</v>
      </c>
      <c r="U157" s="9">
        <v>0</v>
      </c>
      <c r="V157" s="9">
        <v>0</v>
      </c>
      <c r="W157" s="9">
        <v>3</v>
      </c>
      <c r="X157" s="9">
        <v>6</v>
      </c>
      <c r="Y157" s="9">
        <v>0.33</v>
      </c>
      <c r="Z157" s="9">
        <v>2558</v>
      </c>
      <c r="AA157" s="9">
        <v>2</v>
      </c>
    </row>
    <row r="158" spans="1:27" ht="16.5" customHeight="1" x14ac:dyDescent="0.2">
      <c r="A158" s="9" t="s">
        <v>0</v>
      </c>
      <c r="B158" s="9" t="s">
        <v>1</v>
      </c>
      <c r="C158" s="10" t="s">
        <v>492</v>
      </c>
      <c r="D158" s="11" t="s">
        <v>238</v>
      </c>
      <c r="E158" s="11" t="s">
        <v>4</v>
      </c>
      <c r="F158" s="11" t="s">
        <v>138</v>
      </c>
      <c r="G158" s="11">
        <v>6</v>
      </c>
      <c r="H158" s="11" t="str">
        <f t="shared" si="18"/>
        <v xml:space="preserve">2 </v>
      </c>
      <c r="I158" s="11" t="str">
        <f t="shared" si="19"/>
        <v>1</v>
      </c>
      <c r="J158" s="11" t="str">
        <f t="shared" si="20"/>
        <v>2</v>
      </c>
      <c r="K158" s="11" t="str">
        <f t="shared" si="21"/>
        <v>3</v>
      </c>
      <c r="L158" s="11" t="s">
        <v>15</v>
      </c>
      <c r="M158" s="11" t="s">
        <v>155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3</v>
      </c>
      <c r="U158" s="9">
        <v>0</v>
      </c>
      <c r="V158" s="9">
        <v>0</v>
      </c>
      <c r="W158" s="9">
        <v>3</v>
      </c>
      <c r="X158" s="9">
        <v>6</v>
      </c>
      <c r="Y158" s="9">
        <v>0.33</v>
      </c>
      <c r="Z158" s="9">
        <v>2558</v>
      </c>
      <c r="AA158" s="9">
        <v>2</v>
      </c>
    </row>
    <row r="159" spans="1:27" ht="16.5" customHeight="1" x14ac:dyDescent="0.2">
      <c r="A159" s="9" t="s">
        <v>0</v>
      </c>
      <c r="B159" s="9" t="s">
        <v>1</v>
      </c>
      <c r="C159" s="10" t="s">
        <v>492</v>
      </c>
      <c r="D159" s="11" t="s">
        <v>238</v>
      </c>
      <c r="E159" s="11" t="s">
        <v>4</v>
      </c>
      <c r="F159" s="11" t="s">
        <v>138</v>
      </c>
      <c r="G159" s="11">
        <v>8</v>
      </c>
      <c r="H159" s="11" t="str">
        <f t="shared" si="18"/>
        <v xml:space="preserve">2 </v>
      </c>
      <c r="I159" s="11" t="str">
        <f t="shared" si="19"/>
        <v>1</v>
      </c>
      <c r="J159" s="11" t="str">
        <f t="shared" si="20"/>
        <v>2</v>
      </c>
      <c r="K159" s="11" t="str">
        <f t="shared" si="21"/>
        <v>3</v>
      </c>
      <c r="L159" s="11" t="s">
        <v>15</v>
      </c>
      <c r="M159" s="11" t="s">
        <v>156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5</v>
      </c>
      <c r="U159" s="9">
        <v>0</v>
      </c>
      <c r="V159" s="9">
        <v>0</v>
      </c>
      <c r="W159" s="9">
        <v>5</v>
      </c>
      <c r="X159" s="9">
        <v>10</v>
      </c>
      <c r="Y159" s="9">
        <v>0.56000000000000005</v>
      </c>
      <c r="Z159" s="9">
        <v>2558</v>
      </c>
      <c r="AA159" s="9">
        <v>2</v>
      </c>
    </row>
    <row r="160" spans="1:27" ht="16.5" customHeight="1" x14ac:dyDescent="0.2">
      <c r="A160" s="9" t="s">
        <v>0</v>
      </c>
      <c r="B160" s="9" t="s">
        <v>1</v>
      </c>
      <c r="C160" s="10" t="s">
        <v>492</v>
      </c>
      <c r="D160" s="11" t="s">
        <v>238</v>
      </c>
      <c r="E160" s="11" t="s">
        <v>4</v>
      </c>
      <c r="F160" s="11" t="s">
        <v>138</v>
      </c>
      <c r="G160" s="11">
        <v>9</v>
      </c>
      <c r="H160" s="11" t="str">
        <f t="shared" si="18"/>
        <v xml:space="preserve">2 </v>
      </c>
      <c r="I160" s="11" t="str">
        <f t="shared" si="19"/>
        <v>1</v>
      </c>
      <c r="J160" s="11" t="str">
        <f t="shared" si="20"/>
        <v>2</v>
      </c>
      <c r="K160" s="11" t="str">
        <f t="shared" si="21"/>
        <v>3</v>
      </c>
      <c r="L160" s="11" t="s">
        <v>15</v>
      </c>
      <c r="M160" s="11" t="s">
        <v>149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3</v>
      </c>
      <c r="U160" s="9">
        <v>0</v>
      </c>
      <c r="V160" s="9">
        <v>0</v>
      </c>
      <c r="W160" s="9">
        <v>3</v>
      </c>
      <c r="X160" s="9">
        <v>6</v>
      </c>
      <c r="Y160" s="9">
        <v>0.33</v>
      </c>
      <c r="Z160" s="9">
        <v>2558</v>
      </c>
      <c r="AA160" s="9">
        <v>2</v>
      </c>
    </row>
    <row r="161" spans="1:27" ht="16.5" customHeight="1" x14ac:dyDescent="0.2">
      <c r="A161" s="9" t="s">
        <v>0</v>
      </c>
      <c r="B161" s="9" t="s">
        <v>1</v>
      </c>
      <c r="C161" s="10" t="s">
        <v>492</v>
      </c>
      <c r="D161" s="11" t="s">
        <v>238</v>
      </c>
      <c r="E161" s="11" t="s">
        <v>4</v>
      </c>
      <c r="F161" s="11" t="s">
        <v>138</v>
      </c>
      <c r="G161" s="11">
        <v>5</v>
      </c>
      <c r="H161" s="11" t="str">
        <f t="shared" si="18"/>
        <v xml:space="preserve">2 </v>
      </c>
      <c r="I161" s="11" t="str">
        <f t="shared" si="19"/>
        <v>1</v>
      </c>
      <c r="J161" s="11" t="str">
        <f t="shared" si="20"/>
        <v>2</v>
      </c>
      <c r="K161" s="11" t="str">
        <f t="shared" si="21"/>
        <v>3</v>
      </c>
      <c r="L161" s="11" t="s">
        <v>15</v>
      </c>
      <c r="M161" s="11" t="s">
        <v>152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10</v>
      </c>
      <c r="U161" s="9">
        <v>0</v>
      </c>
      <c r="V161" s="9">
        <v>0</v>
      </c>
      <c r="W161" s="9">
        <v>10</v>
      </c>
      <c r="X161" s="9">
        <v>20</v>
      </c>
      <c r="Y161" s="9">
        <v>1.1100000000000001</v>
      </c>
      <c r="Z161" s="9">
        <v>2558</v>
      </c>
      <c r="AA161" s="9">
        <v>2</v>
      </c>
    </row>
    <row r="162" spans="1:27" ht="16.5" customHeight="1" x14ac:dyDescent="0.2">
      <c r="A162" s="9" t="s">
        <v>0</v>
      </c>
      <c r="B162" s="9" t="s">
        <v>1</v>
      </c>
      <c r="C162" s="10" t="s">
        <v>492</v>
      </c>
      <c r="D162" s="11" t="s">
        <v>238</v>
      </c>
      <c r="E162" s="11" t="s">
        <v>4</v>
      </c>
      <c r="F162" s="11" t="s">
        <v>138</v>
      </c>
      <c r="G162" s="11">
        <v>1</v>
      </c>
      <c r="H162" s="11" t="str">
        <f t="shared" si="18"/>
        <v xml:space="preserve">2 </v>
      </c>
      <c r="I162" s="11" t="str">
        <f t="shared" si="19"/>
        <v>1</v>
      </c>
      <c r="J162" s="11" t="str">
        <f t="shared" si="20"/>
        <v>2</v>
      </c>
      <c r="K162" s="11" t="str">
        <f t="shared" si="21"/>
        <v>3</v>
      </c>
      <c r="L162" s="11" t="s">
        <v>15</v>
      </c>
      <c r="M162" s="11" t="s">
        <v>142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1</v>
      </c>
      <c r="U162" s="9">
        <v>0</v>
      </c>
      <c r="V162" s="9">
        <v>0</v>
      </c>
      <c r="W162" s="9">
        <v>1</v>
      </c>
      <c r="X162" s="9">
        <v>2</v>
      </c>
      <c r="Y162" s="9">
        <v>0.11</v>
      </c>
      <c r="Z162" s="9">
        <v>2558</v>
      </c>
      <c r="AA162" s="9">
        <v>2</v>
      </c>
    </row>
    <row r="163" spans="1:27" ht="16.5" customHeight="1" x14ac:dyDescent="0.2">
      <c r="A163" s="9" t="s">
        <v>0</v>
      </c>
      <c r="B163" s="9" t="s">
        <v>1</v>
      </c>
      <c r="C163" s="10" t="s">
        <v>492</v>
      </c>
      <c r="D163" s="11" t="s">
        <v>238</v>
      </c>
      <c r="E163" s="11" t="s">
        <v>4</v>
      </c>
      <c r="F163" s="11" t="s">
        <v>138</v>
      </c>
      <c r="G163" s="11">
        <v>4</v>
      </c>
      <c r="H163" s="11" t="str">
        <f t="shared" si="18"/>
        <v xml:space="preserve">2 </v>
      </c>
      <c r="I163" s="11" t="str">
        <f t="shared" si="19"/>
        <v>1</v>
      </c>
      <c r="J163" s="11" t="str">
        <f t="shared" si="20"/>
        <v>2</v>
      </c>
      <c r="K163" s="11" t="str">
        <f t="shared" si="21"/>
        <v>3</v>
      </c>
      <c r="L163" s="11" t="s">
        <v>15</v>
      </c>
      <c r="M163" s="11" t="s">
        <v>154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2</v>
      </c>
      <c r="U163" s="9">
        <v>0</v>
      </c>
      <c r="V163" s="9">
        <v>0</v>
      </c>
      <c r="W163" s="9">
        <v>2</v>
      </c>
      <c r="X163" s="9">
        <v>4</v>
      </c>
      <c r="Y163" s="9">
        <v>0.22</v>
      </c>
      <c r="Z163" s="9">
        <v>2558</v>
      </c>
      <c r="AA163" s="9">
        <v>2</v>
      </c>
    </row>
    <row r="164" spans="1:27" ht="16.5" customHeight="1" x14ac:dyDescent="0.2">
      <c r="A164" s="9" t="s">
        <v>0</v>
      </c>
      <c r="B164" s="9" t="s">
        <v>1</v>
      </c>
      <c r="C164" s="10" t="s">
        <v>493</v>
      </c>
      <c r="D164" s="11" t="s">
        <v>494</v>
      </c>
      <c r="E164" s="11" t="s">
        <v>4</v>
      </c>
      <c r="F164" s="11" t="s">
        <v>138</v>
      </c>
      <c r="G164" s="11">
        <v>1</v>
      </c>
      <c r="H164" s="11" t="str">
        <f t="shared" si="18"/>
        <v xml:space="preserve">2 </v>
      </c>
      <c r="I164" s="11" t="str">
        <f t="shared" si="19"/>
        <v>2</v>
      </c>
      <c r="J164" s="11" t="str">
        <f t="shared" si="20"/>
        <v>0</v>
      </c>
      <c r="K164" s="11" t="str">
        <f t="shared" si="21"/>
        <v>4</v>
      </c>
      <c r="L164" s="11" t="s">
        <v>25</v>
      </c>
      <c r="M164" s="11" t="s">
        <v>445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5</v>
      </c>
      <c r="U164" s="9">
        <v>0</v>
      </c>
      <c r="V164" s="9">
        <v>0</v>
      </c>
      <c r="W164" s="9">
        <v>5</v>
      </c>
      <c r="X164" s="9">
        <v>10</v>
      </c>
      <c r="Y164" s="9">
        <v>0.56000000000000005</v>
      </c>
      <c r="Z164" s="9">
        <v>2558</v>
      </c>
      <c r="AA164" s="9">
        <v>2</v>
      </c>
    </row>
    <row r="165" spans="1:27" ht="16.5" customHeight="1" x14ac:dyDescent="0.2">
      <c r="A165" s="9" t="s">
        <v>0</v>
      </c>
      <c r="B165" s="9" t="s">
        <v>1</v>
      </c>
      <c r="C165" s="10" t="s">
        <v>495</v>
      </c>
      <c r="D165" s="11" t="s">
        <v>496</v>
      </c>
      <c r="E165" s="11" t="s">
        <v>4</v>
      </c>
      <c r="F165" s="11" t="s">
        <v>138</v>
      </c>
      <c r="G165" s="11">
        <v>1</v>
      </c>
      <c r="H165" s="11" t="str">
        <f t="shared" si="18"/>
        <v xml:space="preserve">2 </v>
      </c>
      <c r="I165" s="11" t="str">
        <f t="shared" si="19"/>
        <v>2</v>
      </c>
      <c r="J165" s="11" t="str">
        <f t="shared" si="20"/>
        <v>0</v>
      </c>
      <c r="K165" s="11" t="str">
        <f t="shared" si="21"/>
        <v>4</v>
      </c>
      <c r="L165" s="11" t="s">
        <v>25</v>
      </c>
      <c r="M165" s="11" t="s">
        <v>135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27</v>
      </c>
      <c r="U165" s="9">
        <v>0</v>
      </c>
      <c r="V165" s="9">
        <v>0</v>
      </c>
      <c r="W165" s="9">
        <v>27</v>
      </c>
      <c r="X165" s="9">
        <v>54</v>
      </c>
      <c r="Y165" s="9">
        <v>3</v>
      </c>
      <c r="Z165" s="9">
        <v>2558</v>
      </c>
      <c r="AA165" s="9">
        <v>2</v>
      </c>
    </row>
    <row r="166" spans="1:27" ht="16.5" customHeight="1" x14ac:dyDescent="0.2">
      <c r="A166" s="9" t="s">
        <v>0</v>
      </c>
      <c r="B166" s="9" t="s">
        <v>1</v>
      </c>
      <c r="C166" s="10" t="s">
        <v>497</v>
      </c>
      <c r="D166" s="11" t="s">
        <v>498</v>
      </c>
      <c r="E166" s="11" t="s">
        <v>4</v>
      </c>
      <c r="F166" s="11" t="s">
        <v>138</v>
      </c>
      <c r="G166" s="11">
        <v>1</v>
      </c>
      <c r="H166" s="11" t="str">
        <f t="shared" si="18"/>
        <v xml:space="preserve">2 </v>
      </c>
      <c r="I166" s="11" t="str">
        <f t="shared" si="19"/>
        <v>2</v>
      </c>
      <c r="J166" s="11" t="str">
        <f t="shared" si="20"/>
        <v>0</v>
      </c>
      <c r="K166" s="11" t="str">
        <f t="shared" si="21"/>
        <v>4</v>
      </c>
      <c r="L166" s="11" t="s">
        <v>25</v>
      </c>
      <c r="M166" s="11" t="s">
        <v>194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4</v>
      </c>
      <c r="U166" s="9">
        <v>0</v>
      </c>
      <c r="V166" s="9">
        <v>0</v>
      </c>
      <c r="W166" s="9">
        <v>4</v>
      </c>
      <c r="X166" s="9">
        <v>8</v>
      </c>
      <c r="Y166" s="9">
        <v>0.44</v>
      </c>
      <c r="Z166" s="9">
        <v>2558</v>
      </c>
      <c r="AA166" s="9">
        <v>2</v>
      </c>
    </row>
    <row r="167" spans="1:27" ht="16.5" customHeight="1" x14ac:dyDescent="0.2">
      <c r="A167" s="9" t="s">
        <v>0</v>
      </c>
      <c r="B167" s="9" t="s">
        <v>1</v>
      </c>
      <c r="C167" s="10" t="s">
        <v>499</v>
      </c>
      <c r="D167" s="11" t="s">
        <v>500</v>
      </c>
      <c r="E167" s="11" t="s">
        <v>4</v>
      </c>
      <c r="F167" s="11" t="s">
        <v>138</v>
      </c>
      <c r="G167" s="11">
        <v>1</v>
      </c>
      <c r="H167" s="11" t="str">
        <f t="shared" si="18"/>
        <v xml:space="preserve">2 </v>
      </c>
      <c r="I167" s="11" t="str">
        <f t="shared" si="19"/>
        <v>2</v>
      </c>
      <c r="J167" s="11" t="str">
        <f t="shared" si="20"/>
        <v>0</v>
      </c>
      <c r="K167" s="11" t="str">
        <f t="shared" si="21"/>
        <v>4</v>
      </c>
      <c r="L167" s="11" t="s">
        <v>25</v>
      </c>
      <c r="M167" s="11" t="s">
        <v>445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2</v>
      </c>
      <c r="U167" s="9">
        <v>0</v>
      </c>
      <c r="V167" s="9">
        <v>0</v>
      </c>
      <c r="W167" s="9">
        <v>2</v>
      </c>
      <c r="X167" s="9">
        <v>4</v>
      </c>
      <c r="Y167" s="9">
        <v>0.22</v>
      </c>
      <c r="Z167" s="9">
        <v>2558</v>
      </c>
      <c r="AA167" s="9">
        <v>2</v>
      </c>
    </row>
    <row r="168" spans="1:27" ht="16.5" customHeight="1" x14ac:dyDescent="0.2">
      <c r="A168" s="9" t="s">
        <v>0</v>
      </c>
      <c r="B168" s="9" t="s">
        <v>1</v>
      </c>
      <c r="C168" s="10" t="s">
        <v>501</v>
      </c>
      <c r="D168" s="11" t="s">
        <v>502</v>
      </c>
      <c r="E168" s="11" t="s">
        <v>4</v>
      </c>
      <c r="F168" s="11" t="s">
        <v>138</v>
      </c>
      <c r="G168" s="11">
        <v>1</v>
      </c>
      <c r="H168" s="11" t="str">
        <f t="shared" si="18"/>
        <v xml:space="preserve">2 </v>
      </c>
      <c r="I168" s="11" t="str">
        <f t="shared" si="19"/>
        <v>2</v>
      </c>
      <c r="J168" s="11" t="str">
        <f t="shared" si="20"/>
        <v>0</v>
      </c>
      <c r="K168" s="11" t="str">
        <f t="shared" si="21"/>
        <v>4</v>
      </c>
      <c r="L168" s="11" t="s">
        <v>25</v>
      </c>
      <c r="M168" s="11" t="s">
        <v>156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26</v>
      </c>
      <c r="U168" s="9">
        <v>0</v>
      </c>
      <c r="V168" s="9">
        <v>0</v>
      </c>
      <c r="W168" s="9">
        <v>26</v>
      </c>
      <c r="X168" s="9">
        <v>52</v>
      </c>
      <c r="Y168" s="9">
        <v>2.89</v>
      </c>
      <c r="Z168" s="9">
        <v>2558</v>
      </c>
      <c r="AA168" s="9">
        <v>2</v>
      </c>
    </row>
    <row r="169" spans="1:27" ht="16.5" customHeight="1" x14ac:dyDescent="0.2">
      <c r="A169" s="9" t="s">
        <v>0</v>
      </c>
      <c r="B169" s="9" t="s">
        <v>1</v>
      </c>
      <c r="C169" s="10" t="s">
        <v>503</v>
      </c>
      <c r="D169" s="11" t="s">
        <v>235</v>
      </c>
      <c r="E169" s="11" t="s">
        <v>4</v>
      </c>
      <c r="F169" s="11" t="s">
        <v>138</v>
      </c>
      <c r="G169" s="11">
        <v>5</v>
      </c>
      <c r="H169" s="11" t="str">
        <f t="shared" si="18"/>
        <v xml:space="preserve">3 </v>
      </c>
      <c r="I169" s="11" t="str">
        <f t="shared" si="19"/>
        <v>0</v>
      </c>
      <c r="J169" s="11" t="str">
        <f t="shared" si="20"/>
        <v>2</v>
      </c>
      <c r="K169" s="11" t="str">
        <f t="shared" si="21"/>
        <v>7</v>
      </c>
      <c r="L169" s="11" t="s">
        <v>504</v>
      </c>
      <c r="M169" s="11" t="s">
        <v>153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5</v>
      </c>
      <c r="U169" s="9">
        <v>0</v>
      </c>
      <c r="V169" s="9">
        <v>0</v>
      </c>
      <c r="W169" s="9">
        <v>5</v>
      </c>
      <c r="X169" s="9">
        <v>15</v>
      </c>
      <c r="Y169" s="9">
        <v>0.83</v>
      </c>
      <c r="Z169" s="9">
        <v>2558</v>
      </c>
      <c r="AA169" s="9">
        <v>2</v>
      </c>
    </row>
    <row r="170" spans="1:27" ht="16.5" customHeight="1" x14ac:dyDescent="0.2">
      <c r="A170" s="9" t="s">
        <v>0</v>
      </c>
      <c r="B170" s="9" t="s">
        <v>1</v>
      </c>
      <c r="C170" s="10" t="s">
        <v>503</v>
      </c>
      <c r="D170" s="11" t="s">
        <v>235</v>
      </c>
      <c r="E170" s="11" t="s">
        <v>4</v>
      </c>
      <c r="F170" s="11" t="s">
        <v>138</v>
      </c>
      <c r="G170" s="11">
        <v>3</v>
      </c>
      <c r="H170" s="11" t="str">
        <f t="shared" si="18"/>
        <v xml:space="preserve">3 </v>
      </c>
      <c r="I170" s="11" t="str">
        <f t="shared" si="19"/>
        <v>0</v>
      </c>
      <c r="J170" s="11" t="str">
        <f t="shared" si="20"/>
        <v>2</v>
      </c>
      <c r="K170" s="11" t="str">
        <f t="shared" si="21"/>
        <v>7</v>
      </c>
      <c r="L170" s="11" t="s">
        <v>504</v>
      </c>
      <c r="M170" s="11" t="s">
        <v>154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4</v>
      </c>
      <c r="U170" s="9">
        <v>0</v>
      </c>
      <c r="V170" s="9">
        <v>0</v>
      </c>
      <c r="W170" s="9">
        <v>4</v>
      </c>
      <c r="X170" s="9">
        <v>12</v>
      </c>
      <c r="Y170" s="9">
        <v>0.67</v>
      </c>
      <c r="Z170" s="9">
        <v>2558</v>
      </c>
      <c r="AA170" s="9">
        <v>2</v>
      </c>
    </row>
    <row r="171" spans="1:27" ht="16.5" customHeight="1" x14ac:dyDescent="0.2">
      <c r="A171" s="9" t="s">
        <v>0</v>
      </c>
      <c r="B171" s="9" t="s">
        <v>1</v>
      </c>
      <c r="C171" s="10" t="s">
        <v>503</v>
      </c>
      <c r="D171" s="11" t="s">
        <v>235</v>
      </c>
      <c r="E171" s="11" t="s">
        <v>4</v>
      </c>
      <c r="F171" s="11" t="s">
        <v>138</v>
      </c>
      <c r="G171" s="11">
        <v>1</v>
      </c>
      <c r="H171" s="11" t="str">
        <f t="shared" si="18"/>
        <v xml:space="preserve">3 </v>
      </c>
      <c r="I171" s="11" t="str">
        <f t="shared" si="19"/>
        <v>0</v>
      </c>
      <c r="J171" s="11" t="str">
        <f t="shared" si="20"/>
        <v>2</v>
      </c>
      <c r="K171" s="11" t="str">
        <f t="shared" si="21"/>
        <v>7</v>
      </c>
      <c r="L171" s="11" t="s">
        <v>504</v>
      </c>
      <c r="M171" s="11" t="s">
        <v>132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4</v>
      </c>
      <c r="U171" s="9">
        <v>0</v>
      </c>
      <c r="V171" s="9">
        <v>0</v>
      </c>
      <c r="W171" s="9">
        <v>4</v>
      </c>
      <c r="X171" s="9">
        <v>12</v>
      </c>
      <c r="Y171" s="9">
        <v>0.67</v>
      </c>
      <c r="Z171" s="9">
        <v>2558</v>
      </c>
      <c r="AA171" s="9">
        <v>2</v>
      </c>
    </row>
    <row r="172" spans="1:27" ht="16.5" customHeight="1" x14ac:dyDescent="0.2">
      <c r="A172" s="9" t="s">
        <v>0</v>
      </c>
      <c r="B172" s="9" t="s">
        <v>1</v>
      </c>
      <c r="C172" s="10" t="s">
        <v>503</v>
      </c>
      <c r="D172" s="11" t="s">
        <v>235</v>
      </c>
      <c r="E172" s="11" t="s">
        <v>4</v>
      </c>
      <c r="F172" s="11" t="s">
        <v>138</v>
      </c>
      <c r="G172" s="11">
        <v>2</v>
      </c>
      <c r="H172" s="11" t="str">
        <f t="shared" si="18"/>
        <v xml:space="preserve">3 </v>
      </c>
      <c r="I172" s="11" t="str">
        <f t="shared" si="19"/>
        <v>0</v>
      </c>
      <c r="J172" s="11" t="str">
        <f t="shared" si="20"/>
        <v>2</v>
      </c>
      <c r="K172" s="11" t="str">
        <f t="shared" si="21"/>
        <v>7</v>
      </c>
      <c r="L172" s="11" t="s">
        <v>504</v>
      </c>
      <c r="M172" s="11" t="s">
        <v>194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4</v>
      </c>
      <c r="U172" s="9">
        <v>0</v>
      </c>
      <c r="V172" s="9">
        <v>0</v>
      </c>
      <c r="W172" s="9">
        <v>4</v>
      </c>
      <c r="X172" s="9">
        <v>12</v>
      </c>
      <c r="Y172" s="9">
        <v>0.67</v>
      </c>
      <c r="Z172" s="9">
        <v>2558</v>
      </c>
      <c r="AA172" s="9">
        <v>2</v>
      </c>
    </row>
    <row r="173" spans="1:27" ht="16.5" customHeight="1" x14ac:dyDescent="0.2">
      <c r="A173" s="9" t="s">
        <v>0</v>
      </c>
      <c r="B173" s="9" t="s">
        <v>1</v>
      </c>
      <c r="C173" s="10" t="s">
        <v>503</v>
      </c>
      <c r="D173" s="11" t="s">
        <v>235</v>
      </c>
      <c r="E173" s="11" t="s">
        <v>4</v>
      </c>
      <c r="F173" s="11" t="s">
        <v>138</v>
      </c>
      <c r="G173" s="11">
        <v>4</v>
      </c>
      <c r="H173" s="11" t="str">
        <f t="shared" si="18"/>
        <v xml:space="preserve">3 </v>
      </c>
      <c r="I173" s="11" t="str">
        <f t="shared" si="19"/>
        <v>0</v>
      </c>
      <c r="J173" s="11" t="str">
        <f t="shared" si="20"/>
        <v>2</v>
      </c>
      <c r="K173" s="11" t="str">
        <f t="shared" si="21"/>
        <v>7</v>
      </c>
      <c r="L173" s="11" t="s">
        <v>504</v>
      </c>
      <c r="M173" s="11" t="s">
        <v>445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4</v>
      </c>
      <c r="U173" s="9">
        <v>0</v>
      </c>
      <c r="V173" s="9">
        <v>0</v>
      </c>
      <c r="W173" s="9">
        <v>4</v>
      </c>
      <c r="X173" s="9">
        <v>12</v>
      </c>
      <c r="Y173" s="9">
        <v>0.67</v>
      </c>
      <c r="Z173" s="9">
        <v>2558</v>
      </c>
      <c r="AA173" s="9">
        <v>2</v>
      </c>
    </row>
    <row r="174" spans="1:27" ht="16.5" customHeight="1" x14ac:dyDescent="0.2">
      <c r="A174" s="9" t="s">
        <v>0</v>
      </c>
      <c r="B174" s="9" t="s">
        <v>1</v>
      </c>
      <c r="C174" s="10" t="s">
        <v>234</v>
      </c>
      <c r="D174" s="11" t="s">
        <v>235</v>
      </c>
      <c r="E174" s="11" t="s">
        <v>4</v>
      </c>
      <c r="F174" s="11" t="s">
        <v>138</v>
      </c>
      <c r="G174" s="11">
        <v>4</v>
      </c>
      <c r="H174" s="11" t="str">
        <f t="shared" si="18"/>
        <v xml:space="preserve">3 </v>
      </c>
      <c r="I174" s="11" t="str">
        <f t="shared" si="19"/>
        <v>3</v>
      </c>
      <c r="J174" s="11" t="str">
        <f t="shared" si="20"/>
        <v>0</v>
      </c>
      <c r="K174" s="11" t="str">
        <f t="shared" si="21"/>
        <v>6</v>
      </c>
      <c r="L174" s="11" t="s">
        <v>113</v>
      </c>
      <c r="M174" s="11" t="s">
        <v>154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2</v>
      </c>
      <c r="U174" s="9">
        <v>0</v>
      </c>
      <c r="V174" s="9">
        <v>0</v>
      </c>
      <c r="W174" s="9">
        <v>2</v>
      </c>
      <c r="X174" s="9">
        <v>6</v>
      </c>
      <c r="Y174" s="9">
        <v>0.33</v>
      </c>
      <c r="Z174" s="9">
        <v>2558</v>
      </c>
      <c r="AA174" s="9">
        <v>2</v>
      </c>
    </row>
    <row r="175" spans="1:27" ht="16.5" customHeight="1" x14ac:dyDescent="0.2">
      <c r="A175" s="9" t="s">
        <v>0</v>
      </c>
      <c r="B175" s="9" t="s">
        <v>1</v>
      </c>
      <c r="C175" s="10" t="s">
        <v>234</v>
      </c>
      <c r="D175" s="11" t="s">
        <v>235</v>
      </c>
      <c r="E175" s="11" t="s">
        <v>4</v>
      </c>
      <c r="F175" s="11" t="s">
        <v>138</v>
      </c>
      <c r="G175" s="11">
        <v>3</v>
      </c>
      <c r="H175" s="11" t="str">
        <f t="shared" si="18"/>
        <v xml:space="preserve">3 </v>
      </c>
      <c r="I175" s="11" t="str">
        <f t="shared" si="19"/>
        <v>3</v>
      </c>
      <c r="J175" s="11" t="str">
        <f t="shared" si="20"/>
        <v>0</v>
      </c>
      <c r="K175" s="11" t="str">
        <f t="shared" si="21"/>
        <v>6</v>
      </c>
      <c r="L175" s="11" t="s">
        <v>113</v>
      </c>
      <c r="M175" s="11" t="s">
        <v>132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2</v>
      </c>
      <c r="U175" s="9">
        <v>0</v>
      </c>
      <c r="V175" s="9">
        <v>0</v>
      </c>
      <c r="W175" s="9">
        <v>2</v>
      </c>
      <c r="X175" s="9">
        <v>6</v>
      </c>
      <c r="Y175" s="9">
        <v>0.33</v>
      </c>
      <c r="Z175" s="9">
        <v>2558</v>
      </c>
      <c r="AA175" s="9">
        <v>2</v>
      </c>
    </row>
    <row r="176" spans="1:27" ht="16.5" customHeight="1" x14ac:dyDescent="0.2">
      <c r="A176" s="9" t="s">
        <v>0</v>
      </c>
      <c r="B176" s="9" t="s">
        <v>1</v>
      </c>
      <c r="C176" s="10" t="s">
        <v>234</v>
      </c>
      <c r="D176" s="11" t="s">
        <v>235</v>
      </c>
      <c r="E176" s="11" t="s">
        <v>4</v>
      </c>
      <c r="F176" s="11" t="s">
        <v>138</v>
      </c>
      <c r="G176" s="11">
        <v>1</v>
      </c>
      <c r="H176" s="11" t="str">
        <f t="shared" si="18"/>
        <v xml:space="preserve">3 </v>
      </c>
      <c r="I176" s="11" t="str">
        <f t="shared" si="19"/>
        <v>3</v>
      </c>
      <c r="J176" s="11" t="str">
        <f t="shared" si="20"/>
        <v>0</v>
      </c>
      <c r="K176" s="11" t="str">
        <f t="shared" si="21"/>
        <v>6</v>
      </c>
      <c r="L176" s="11" t="s">
        <v>113</v>
      </c>
      <c r="M176" s="11" t="s">
        <v>194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3</v>
      </c>
      <c r="U176" s="9">
        <v>0</v>
      </c>
      <c r="V176" s="9">
        <v>0</v>
      </c>
      <c r="W176" s="9">
        <v>3</v>
      </c>
      <c r="X176" s="9">
        <v>9</v>
      </c>
      <c r="Y176" s="9">
        <v>0.5</v>
      </c>
      <c r="Z176" s="9">
        <v>2558</v>
      </c>
      <c r="AA176" s="9">
        <v>2</v>
      </c>
    </row>
    <row r="177" spans="1:27" ht="16.5" customHeight="1" x14ac:dyDescent="0.2">
      <c r="A177" s="9" t="s">
        <v>0</v>
      </c>
      <c r="B177" s="9" t="s">
        <v>1</v>
      </c>
      <c r="C177" s="10" t="s">
        <v>234</v>
      </c>
      <c r="D177" s="11" t="s">
        <v>235</v>
      </c>
      <c r="E177" s="11" t="s">
        <v>4</v>
      </c>
      <c r="F177" s="11" t="s">
        <v>138</v>
      </c>
      <c r="G177" s="11">
        <v>2</v>
      </c>
      <c r="H177" s="11" t="str">
        <f t="shared" si="18"/>
        <v xml:space="preserve">3 </v>
      </c>
      <c r="I177" s="11" t="str">
        <f t="shared" si="19"/>
        <v>3</v>
      </c>
      <c r="J177" s="11" t="str">
        <f t="shared" si="20"/>
        <v>0</v>
      </c>
      <c r="K177" s="11" t="str">
        <f t="shared" si="21"/>
        <v>6</v>
      </c>
      <c r="L177" s="11" t="s">
        <v>113</v>
      </c>
      <c r="M177" s="11" t="s">
        <v>153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2</v>
      </c>
      <c r="U177" s="9">
        <v>0</v>
      </c>
      <c r="V177" s="9">
        <v>0</v>
      </c>
      <c r="W177" s="9">
        <v>2</v>
      </c>
      <c r="X177" s="9">
        <v>6</v>
      </c>
      <c r="Y177" s="9">
        <v>0.33</v>
      </c>
      <c r="Z177" s="9">
        <v>2558</v>
      </c>
      <c r="AA177" s="9">
        <v>2</v>
      </c>
    </row>
    <row r="178" spans="1:27" ht="16.5" customHeight="1" x14ac:dyDescent="0.2">
      <c r="A178" s="9" t="s">
        <v>0</v>
      </c>
      <c r="B178" s="9" t="s">
        <v>1</v>
      </c>
      <c r="C178" s="10" t="s">
        <v>505</v>
      </c>
      <c r="D178" s="11" t="s">
        <v>506</v>
      </c>
      <c r="E178" s="11" t="s">
        <v>4</v>
      </c>
      <c r="F178" s="11" t="s">
        <v>138</v>
      </c>
      <c r="G178" s="11">
        <v>1</v>
      </c>
      <c r="H178" s="11" t="str">
        <f t="shared" si="18"/>
        <v xml:space="preserve">2 </v>
      </c>
      <c r="I178" s="11" t="str">
        <f t="shared" si="19"/>
        <v>2</v>
      </c>
      <c r="J178" s="11" t="str">
        <f t="shared" si="20"/>
        <v>0</v>
      </c>
      <c r="K178" s="11" t="str">
        <f t="shared" si="21"/>
        <v>4</v>
      </c>
      <c r="L178" s="11" t="s">
        <v>25</v>
      </c>
      <c r="M178" s="11" t="s">
        <v>194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28</v>
      </c>
      <c r="U178" s="9">
        <v>0</v>
      </c>
      <c r="V178" s="9">
        <v>0</v>
      </c>
      <c r="W178" s="9">
        <v>28</v>
      </c>
      <c r="X178" s="9">
        <v>56</v>
      </c>
      <c r="Y178" s="9">
        <v>3.11</v>
      </c>
      <c r="Z178" s="9">
        <v>2558</v>
      </c>
      <c r="AA178" s="9">
        <v>2</v>
      </c>
    </row>
    <row r="179" spans="1:27" ht="16.5" customHeight="1" x14ac:dyDescent="0.2">
      <c r="A179" s="9" t="s">
        <v>0</v>
      </c>
      <c r="B179" s="9" t="s">
        <v>1</v>
      </c>
      <c r="C179" s="10" t="s">
        <v>507</v>
      </c>
      <c r="D179" s="11" t="s">
        <v>508</v>
      </c>
      <c r="E179" s="11" t="s">
        <v>4</v>
      </c>
      <c r="F179" s="11" t="s">
        <v>138</v>
      </c>
      <c r="G179" s="11">
        <v>1</v>
      </c>
      <c r="H179" s="11" t="str">
        <f t="shared" si="18"/>
        <v xml:space="preserve">2 </v>
      </c>
      <c r="I179" s="11" t="str">
        <f t="shared" si="19"/>
        <v>2</v>
      </c>
      <c r="J179" s="11" t="str">
        <f t="shared" si="20"/>
        <v>0</v>
      </c>
      <c r="K179" s="11" t="str">
        <f t="shared" si="21"/>
        <v>4</v>
      </c>
      <c r="L179" s="11" t="s">
        <v>25</v>
      </c>
      <c r="M179" s="11" t="s">
        <v>509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26</v>
      </c>
      <c r="U179" s="9">
        <v>0</v>
      </c>
      <c r="V179" s="9">
        <v>0</v>
      </c>
      <c r="W179" s="9">
        <v>26</v>
      </c>
      <c r="X179" s="9">
        <v>52</v>
      </c>
      <c r="Y179" s="9">
        <v>2.89</v>
      </c>
      <c r="Z179" s="9">
        <v>2558</v>
      </c>
      <c r="AA179" s="9">
        <v>2</v>
      </c>
    </row>
    <row r="180" spans="1:27" ht="16.5" customHeight="1" x14ac:dyDescent="0.2">
      <c r="A180" s="9" t="s">
        <v>0</v>
      </c>
      <c r="B180" s="9" t="s">
        <v>1</v>
      </c>
      <c r="C180" s="10" t="s">
        <v>510</v>
      </c>
      <c r="D180" s="11" t="s">
        <v>511</v>
      </c>
      <c r="E180" s="11" t="s">
        <v>4</v>
      </c>
      <c r="F180" s="11" t="s">
        <v>241</v>
      </c>
      <c r="G180" s="11">
        <v>1</v>
      </c>
      <c r="H180" s="11" t="str">
        <f t="shared" si="18"/>
        <v xml:space="preserve">3 </v>
      </c>
      <c r="I180" s="11" t="str">
        <f t="shared" si="19"/>
        <v>2</v>
      </c>
      <c r="J180" s="11" t="str">
        <f t="shared" si="20"/>
        <v>2</v>
      </c>
      <c r="K180" s="11" t="str">
        <f t="shared" si="21"/>
        <v>5</v>
      </c>
      <c r="L180" s="11" t="s">
        <v>6</v>
      </c>
      <c r="M180" s="11" t="s">
        <v>263</v>
      </c>
      <c r="N180" s="9">
        <v>0</v>
      </c>
      <c r="O180" s="9">
        <v>0</v>
      </c>
      <c r="P180" s="9">
        <v>0</v>
      </c>
      <c r="Q180" s="9">
        <v>1</v>
      </c>
      <c r="R180" s="9">
        <v>0</v>
      </c>
      <c r="S180" s="9">
        <v>0</v>
      </c>
      <c r="T180" s="9">
        <v>32</v>
      </c>
      <c r="U180" s="9">
        <v>0</v>
      </c>
      <c r="V180" s="9">
        <v>0</v>
      </c>
      <c r="W180" s="9">
        <v>33</v>
      </c>
      <c r="X180" s="9">
        <v>99</v>
      </c>
      <c r="Y180" s="9">
        <v>5.5</v>
      </c>
      <c r="Z180" s="9">
        <v>2558</v>
      </c>
      <c r="AA180" s="9">
        <v>2</v>
      </c>
    </row>
    <row r="181" spans="1:27" ht="16.5" customHeight="1" x14ac:dyDescent="0.2">
      <c r="A181" s="9" t="s">
        <v>0</v>
      </c>
      <c r="B181" s="9" t="s">
        <v>1</v>
      </c>
      <c r="C181" s="10" t="s">
        <v>512</v>
      </c>
      <c r="D181" s="11" t="s">
        <v>513</v>
      </c>
      <c r="E181" s="11" t="s">
        <v>4</v>
      </c>
      <c r="F181" s="11" t="s">
        <v>241</v>
      </c>
      <c r="G181" s="11">
        <v>2</v>
      </c>
      <c r="H181" s="11" t="str">
        <f t="shared" si="18"/>
        <v xml:space="preserve">3 </v>
      </c>
      <c r="I181" s="11" t="str">
        <f t="shared" si="19"/>
        <v>2</v>
      </c>
      <c r="J181" s="11" t="str">
        <f t="shared" si="20"/>
        <v>2</v>
      </c>
      <c r="K181" s="11" t="str">
        <f t="shared" si="21"/>
        <v>5</v>
      </c>
      <c r="L181" s="11" t="s">
        <v>6</v>
      </c>
      <c r="M181" s="11" t="s">
        <v>257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1</v>
      </c>
      <c r="U181" s="9">
        <v>0</v>
      </c>
      <c r="V181" s="9">
        <v>0</v>
      </c>
      <c r="W181" s="9">
        <v>1</v>
      </c>
      <c r="X181" s="9">
        <v>3</v>
      </c>
      <c r="Y181" s="9">
        <v>0.17</v>
      </c>
      <c r="Z181" s="9">
        <v>2558</v>
      </c>
      <c r="AA181" s="9">
        <v>2</v>
      </c>
    </row>
    <row r="182" spans="1:27" ht="16.5" customHeight="1" x14ac:dyDescent="0.2">
      <c r="A182" s="9" t="s">
        <v>0</v>
      </c>
      <c r="B182" s="9" t="s">
        <v>1</v>
      </c>
      <c r="C182" s="10" t="s">
        <v>512</v>
      </c>
      <c r="D182" s="11" t="s">
        <v>513</v>
      </c>
      <c r="E182" s="11" t="s">
        <v>4</v>
      </c>
      <c r="F182" s="11" t="s">
        <v>241</v>
      </c>
      <c r="G182" s="11">
        <v>1</v>
      </c>
      <c r="H182" s="11" t="str">
        <f t="shared" ref="H182:H231" si="22">LEFT(L182,2)</f>
        <v xml:space="preserve">3 </v>
      </c>
      <c r="I182" s="11" t="str">
        <f t="shared" ref="I182:I231" si="23">MID(L182,4,1)</f>
        <v>2</v>
      </c>
      <c r="J182" s="11" t="str">
        <f t="shared" ref="J182:J231" si="24">MID(L182,6,1)</f>
        <v>2</v>
      </c>
      <c r="K182" s="11" t="str">
        <f t="shared" ref="K182:K231" si="25">MID(L182,8,1)</f>
        <v>5</v>
      </c>
      <c r="L182" s="11" t="s">
        <v>6</v>
      </c>
      <c r="M182" s="11" t="s">
        <v>257</v>
      </c>
      <c r="N182" s="9">
        <v>0</v>
      </c>
      <c r="O182" s="9">
        <v>0</v>
      </c>
      <c r="P182" s="9">
        <v>0</v>
      </c>
      <c r="Q182" s="9">
        <v>1</v>
      </c>
      <c r="R182" s="9">
        <v>0</v>
      </c>
      <c r="S182" s="9">
        <v>0</v>
      </c>
      <c r="T182" s="9">
        <v>32</v>
      </c>
      <c r="U182" s="9">
        <v>0</v>
      </c>
      <c r="V182" s="9">
        <v>0</v>
      </c>
      <c r="W182" s="9">
        <v>33</v>
      </c>
      <c r="X182" s="9">
        <v>99</v>
      </c>
      <c r="Y182" s="9">
        <v>5.5</v>
      </c>
      <c r="Z182" s="9">
        <v>2558</v>
      </c>
      <c r="AA182" s="9">
        <v>2</v>
      </c>
    </row>
    <row r="183" spans="1:27" ht="16.5" customHeight="1" x14ac:dyDescent="0.2">
      <c r="A183" s="9" t="s">
        <v>0</v>
      </c>
      <c r="B183" s="9" t="s">
        <v>1</v>
      </c>
      <c r="C183" s="10" t="s">
        <v>514</v>
      </c>
      <c r="D183" s="11" t="s">
        <v>515</v>
      </c>
      <c r="E183" s="11" t="s">
        <v>4</v>
      </c>
      <c r="F183" s="11" t="s">
        <v>241</v>
      </c>
      <c r="G183" s="11">
        <v>1</v>
      </c>
      <c r="H183" s="11" t="str">
        <f t="shared" si="22"/>
        <v xml:space="preserve">3 </v>
      </c>
      <c r="I183" s="11" t="str">
        <f t="shared" si="23"/>
        <v>2</v>
      </c>
      <c r="J183" s="11" t="str">
        <f t="shared" si="24"/>
        <v>2</v>
      </c>
      <c r="K183" s="11" t="str">
        <f t="shared" si="25"/>
        <v>5</v>
      </c>
      <c r="L183" s="11" t="s">
        <v>6</v>
      </c>
      <c r="M183" s="11" t="s">
        <v>251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16</v>
      </c>
      <c r="U183" s="9">
        <v>0</v>
      </c>
      <c r="V183" s="9">
        <v>0</v>
      </c>
      <c r="W183" s="9">
        <v>16</v>
      </c>
      <c r="X183" s="9">
        <v>48</v>
      </c>
      <c r="Y183" s="9">
        <v>2.67</v>
      </c>
      <c r="Z183" s="9">
        <v>2558</v>
      </c>
      <c r="AA183" s="9">
        <v>2</v>
      </c>
    </row>
    <row r="184" spans="1:27" ht="16.5" customHeight="1" x14ac:dyDescent="0.2">
      <c r="A184" s="9" t="s">
        <v>0</v>
      </c>
      <c r="B184" s="9" t="s">
        <v>1</v>
      </c>
      <c r="C184" s="10" t="s">
        <v>514</v>
      </c>
      <c r="D184" s="11" t="s">
        <v>515</v>
      </c>
      <c r="E184" s="11" t="s">
        <v>4</v>
      </c>
      <c r="F184" s="11" t="s">
        <v>241</v>
      </c>
      <c r="G184" s="11">
        <v>2</v>
      </c>
      <c r="H184" s="11" t="str">
        <f t="shared" si="22"/>
        <v xml:space="preserve">3 </v>
      </c>
      <c r="I184" s="11" t="str">
        <f t="shared" si="23"/>
        <v>2</v>
      </c>
      <c r="J184" s="11" t="str">
        <f t="shared" si="24"/>
        <v>2</v>
      </c>
      <c r="K184" s="11" t="str">
        <f t="shared" si="25"/>
        <v>5</v>
      </c>
      <c r="L184" s="11" t="s">
        <v>6</v>
      </c>
      <c r="M184" s="11" t="s">
        <v>245</v>
      </c>
      <c r="N184" s="9">
        <v>0</v>
      </c>
      <c r="O184" s="9">
        <v>0</v>
      </c>
      <c r="P184" s="9">
        <v>0</v>
      </c>
      <c r="Q184" s="9">
        <v>1</v>
      </c>
      <c r="R184" s="9">
        <v>0</v>
      </c>
      <c r="S184" s="9">
        <v>0</v>
      </c>
      <c r="T184" s="9">
        <v>17</v>
      </c>
      <c r="U184" s="9">
        <v>0</v>
      </c>
      <c r="V184" s="9">
        <v>0</v>
      </c>
      <c r="W184" s="9">
        <v>18</v>
      </c>
      <c r="X184" s="9">
        <v>54</v>
      </c>
      <c r="Y184" s="9">
        <v>3</v>
      </c>
      <c r="Z184" s="9">
        <v>2558</v>
      </c>
      <c r="AA184" s="9">
        <v>2</v>
      </c>
    </row>
    <row r="185" spans="1:27" ht="16.5" customHeight="1" x14ac:dyDescent="0.2">
      <c r="A185" s="9" t="s">
        <v>0</v>
      </c>
      <c r="B185" s="9" t="s">
        <v>1</v>
      </c>
      <c r="C185" s="10" t="s">
        <v>514</v>
      </c>
      <c r="D185" s="11" t="s">
        <v>515</v>
      </c>
      <c r="E185" s="11" t="s">
        <v>4</v>
      </c>
      <c r="F185" s="11" t="s">
        <v>241</v>
      </c>
      <c r="G185" s="11">
        <v>3</v>
      </c>
      <c r="H185" s="11" t="str">
        <f t="shared" si="22"/>
        <v xml:space="preserve">3 </v>
      </c>
      <c r="I185" s="11" t="str">
        <f t="shared" si="23"/>
        <v>2</v>
      </c>
      <c r="J185" s="11" t="str">
        <f t="shared" si="24"/>
        <v>2</v>
      </c>
      <c r="K185" s="11" t="str">
        <f t="shared" si="25"/>
        <v>5</v>
      </c>
      <c r="L185" s="11" t="s">
        <v>6</v>
      </c>
      <c r="M185" s="11" t="s">
        <v>251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1</v>
      </c>
      <c r="U185" s="9">
        <v>0</v>
      </c>
      <c r="V185" s="9">
        <v>0</v>
      </c>
      <c r="W185" s="9">
        <v>1</v>
      </c>
      <c r="X185" s="9">
        <v>3</v>
      </c>
      <c r="Y185" s="9">
        <v>0.17</v>
      </c>
      <c r="Z185" s="9">
        <v>2558</v>
      </c>
      <c r="AA185" s="9">
        <v>2</v>
      </c>
    </row>
    <row r="186" spans="1:27" ht="16.5" customHeight="1" x14ac:dyDescent="0.2">
      <c r="A186" s="9" t="s">
        <v>0</v>
      </c>
      <c r="B186" s="9" t="s">
        <v>1</v>
      </c>
      <c r="C186" s="10" t="s">
        <v>246</v>
      </c>
      <c r="D186" s="11" t="s">
        <v>247</v>
      </c>
      <c r="E186" s="11" t="s">
        <v>4</v>
      </c>
      <c r="F186" s="11" t="s">
        <v>241</v>
      </c>
      <c r="G186" s="11">
        <v>1</v>
      </c>
      <c r="H186" s="11" t="str">
        <f t="shared" si="22"/>
        <v xml:space="preserve">2 </v>
      </c>
      <c r="I186" s="11" t="str">
        <f t="shared" si="23"/>
        <v>2</v>
      </c>
      <c r="J186" s="11" t="str">
        <f t="shared" si="24"/>
        <v>0</v>
      </c>
      <c r="K186" s="11" t="str">
        <f t="shared" si="25"/>
        <v>4</v>
      </c>
      <c r="L186" s="11" t="s">
        <v>25</v>
      </c>
      <c r="M186" s="11" t="s">
        <v>245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1</v>
      </c>
      <c r="U186" s="9">
        <v>0</v>
      </c>
      <c r="V186" s="9">
        <v>0</v>
      </c>
      <c r="W186" s="9">
        <v>1</v>
      </c>
      <c r="X186" s="9">
        <v>2</v>
      </c>
      <c r="Y186" s="9">
        <v>0.11</v>
      </c>
      <c r="Z186" s="9">
        <v>2558</v>
      </c>
      <c r="AA186" s="9">
        <v>2</v>
      </c>
    </row>
    <row r="187" spans="1:27" ht="16.5" customHeight="1" x14ac:dyDescent="0.2">
      <c r="A187" s="9" t="s">
        <v>0</v>
      </c>
      <c r="B187" s="9" t="s">
        <v>1</v>
      </c>
      <c r="C187" s="10" t="s">
        <v>249</v>
      </c>
      <c r="D187" s="11" t="s">
        <v>250</v>
      </c>
      <c r="E187" s="11" t="s">
        <v>4</v>
      </c>
      <c r="F187" s="11" t="s">
        <v>241</v>
      </c>
      <c r="G187" s="11">
        <v>1</v>
      </c>
      <c r="H187" s="11" t="str">
        <f t="shared" si="22"/>
        <v xml:space="preserve">2 </v>
      </c>
      <c r="I187" s="11" t="str">
        <f t="shared" si="23"/>
        <v>2</v>
      </c>
      <c r="J187" s="11" t="str">
        <f t="shared" si="24"/>
        <v>0</v>
      </c>
      <c r="K187" s="11" t="str">
        <f t="shared" si="25"/>
        <v>4</v>
      </c>
      <c r="L187" s="11" t="s">
        <v>25</v>
      </c>
      <c r="M187" s="11" t="s">
        <v>251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1</v>
      </c>
      <c r="U187" s="9">
        <v>0</v>
      </c>
      <c r="V187" s="9">
        <v>0</v>
      </c>
      <c r="W187" s="9">
        <v>1</v>
      </c>
      <c r="X187" s="9">
        <v>2</v>
      </c>
      <c r="Y187" s="9">
        <v>0.11</v>
      </c>
      <c r="Z187" s="9">
        <v>2558</v>
      </c>
      <c r="AA187" s="9">
        <v>2</v>
      </c>
    </row>
    <row r="188" spans="1:27" ht="16.5" customHeight="1" x14ac:dyDescent="0.2">
      <c r="A188" s="9" t="s">
        <v>0</v>
      </c>
      <c r="B188" s="9" t="s">
        <v>1</v>
      </c>
      <c r="C188" s="10" t="s">
        <v>516</v>
      </c>
      <c r="D188" s="11" t="s">
        <v>517</v>
      </c>
      <c r="E188" s="11" t="s">
        <v>4</v>
      </c>
      <c r="F188" s="11" t="s">
        <v>241</v>
      </c>
      <c r="G188" s="11">
        <v>2</v>
      </c>
      <c r="H188" s="11" t="str">
        <f t="shared" si="22"/>
        <v xml:space="preserve">3 </v>
      </c>
      <c r="I188" s="11" t="str">
        <f t="shared" si="23"/>
        <v>2</v>
      </c>
      <c r="J188" s="11" t="str">
        <f t="shared" si="24"/>
        <v>2</v>
      </c>
      <c r="K188" s="11" t="str">
        <f t="shared" si="25"/>
        <v>5</v>
      </c>
      <c r="L188" s="11" t="s">
        <v>6</v>
      </c>
      <c r="M188" s="11" t="s">
        <v>257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9</v>
      </c>
      <c r="U188" s="9">
        <v>0</v>
      </c>
      <c r="V188" s="9">
        <v>0</v>
      </c>
      <c r="W188" s="9">
        <v>9</v>
      </c>
      <c r="X188" s="9">
        <v>27</v>
      </c>
      <c r="Y188" s="9">
        <v>1.5</v>
      </c>
      <c r="Z188" s="9">
        <v>2558</v>
      </c>
      <c r="AA188" s="9">
        <v>2</v>
      </c>
    </row>
    <row r="189" spans="1:27" ht="16.5" customHeight="1" x14ac:dyDescent="0.2">
      <c r="A189" s="9" t="s">
        <v>0</v>
      </c>
      <c r="B189" s="9" t="s">
        <v>1</v>
      </c>
      <c r="C189" s="10" t="s">
        <v>516</v>
      </c>
      <c r="D189" s="11" t="s">
        <v>517</v>
      </c>
      <c r="E189" s="11" t="s">
        <v>4</v>
      </c>
      <c r="F189" s="11" t="s">
        <v>241</v>
      </c>
      <c r="G189" s="11">
        <v>1</v>
      </c>
      <c r="H189" s="11" t="str">
        <f t="shared" si="22"/>
        <v xml:space="preserve">3 </v>
      </c>
      <c r="I189" s="11" t="str">
        <f t="shared" si="23"/>
        <v>2</v>
      </c>
      <c r="J189" s="11" t="str">
        <f t="shared" si="24"/>
        <v>2</v>
      </c>
      <c r="K189" s="11" t="str">
        <f t="shared" si="25"/>
        <v>5</v>
      </c>
      <c r="L189" s="11" t="s">
        <v>6</v>
      </c>
      <c r="M189" s="11" t="s">
        <v>257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2</v>
      </c>
      <c r="U189" s="9">
        <v>0</v>
      </c>
      <c r="V189" s="9">
        <v>0</v>
      </c>
      <c r="W189" s="9">
        <v>2</v>
      </c>
      <c r="X189" s="9">
        <v>6</v>
      </c>
      <c r="Y189" s="9">
        <v>0.33</v>
      </c>
      <c r="Z189" s="9">
        <v>2558</v>
      </c>
      <c r="AA189" s="9">
        <v>2</v>
      </c>
    </row>
    <row r="190" spans="1:27" ht="16.5" customHeight="1" x14ac:dyDescent="0.2">
      <c r="A190" s="9" t="s">
        <v>0</v>
      </c>
      <c r="B190" s="9" t="s">
        <v>1</v>
      </c>
      <c r="C190" s="10" t="s">
        <v>518</v>
      </c>
      <c r="D190" s="11" t="s">
        <v>519</v>
      </c>
      <c r="E190" s="11" t="s">
        <v>4</v>
      </c>
      <c r="F190" s="11" t="s">
        <v>241</v>
      </c>
      <c r="G190" s="11">
        <v>1</v>
      </c>
      <c r="H190" s="11" t="str">
        <f t="shared" si="22"/>
        <v xml:space="preserve">3 </v>
      </c>
      <c r="I190" s="11" t="str">
        <f t="shared" si="23"/>
        <v>2</v>
      </c>
      <c r="J190" s="11" t="str">
        <f t="shared" si="24"/>
        <v>2</v>
      </c>
      <c r="K190" s="11" t="str">
        <f t="shared" si="25"/>
        <v>5</v>
      </c>
      <c r="L190" s="11" t="s">
        <v>6</v>
      </c>
      <c r="M190" s="11" t="s">
        <v>257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1</v>
      </c>
      <c r="U190" s="9">
        <v>0</v>
      </c>
      <c r="V190" s="9">
        <v>0</v>
      </c>
      <c r="W190" s="9">
        <v>1</v>
      </c>
      <c r="X190" s="9">
        <v>3</v>
      </c>
      <c r="Y190" s="9">
        <v>0.17</v>
      </c>
      <c r="Z190" s="9">
        <v>2558</v>
      </c>
      <c r="AA190" s="9">
        <v>2</v>
      </c>
    </row>
    <row r="191" spans="1:27" ht="16.5" customHeight="1" x14ac:dyDescent="0.2">
      <c r="A191" s="9" t="s">
        <v>0</v>
      </c>
      <c r="B191" s="9" t="s">
        <v>1</v>
      </c>
      <c r="C191" s="10" t="s">
        <v>520</v>
      </c>
      <c r="D191" s="11" t="s">
        <v>521</v>
      </c>
      <c r="E191" s="11" t="s">
        <v>4</v>
      </c>
      <c r="F191" s="11" t="s">
        <v>241</v>
      </c>
      <c r="G191" s="11">
        <v>1</v>
      </c>
      <c r="H191" s="11" t="str">
        <f t="shared" si="22"/>
        <v xml:space="preserve">3 </v>
      </c>
      <c r="I191" s="11" t="str">
        <f t="shared" si="23"/>
        <v>2</v>
      </c>
      <c r="J191" s="11" t="str">
        <f t="shared" si="24"/>
        <v>2</v>
      </c>
      <c r="K191" s="11" t="str">
        <f t="shared" si="25"/>
        <v>5</v>
      </c>
      <c r="L191" s="11" t="s">
        <v>6</v>
      </c>
      <c r="M191" s="11" t="s">
        <v>257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2</v>
      </c>
      <c r="U191" s="9">
        <v>0</v>
      </c>
      <c r="V191" s="9">
        <v>0</v>
      </c>
      <c r="W191" s="9">
        <v>2</v>
      </c>
      <c r="X191" s="9">
        <v>6</v>
      </c>
      <c r="Y191" s="9">
        <v>0.33</v>
      </c>
      <c r="Z191" s="9">
        <v>2558</v>
      </c>
      <c r="AA191" s="9">
        <v>2</v>
      </c>
    </row>
    <row r="192" spans="1:27" ht="16.5" customHeight="1" x14ac:dyDescent="0.2">
      <c r="A192" s="9" t="s">
        <v>0</v>
      </c>
      <c r="B192" s="9" t="s">
        <v>1</v>
      </c>
      <c r="C192" s="10" t="s">
        <v>522</v>
      </c>
      <c r="D192" s="11" t="s">
        <v>523</v>
      </c>
      <c r="E192" s="11" t="s">
        <v>4</v>
      </c>
      <c r="F192" s="11" t="s">
        <v>241</v>
      </c>
      <c r="G192" s="11">
        <v>1</v>
      </c>
      <c r="H192" s="11" t="str">
        <f t="shared" si="22"/>
        <v xml:space="preserve">3 </v>
      </c>
      <c r="I192" s="11" t="str">
        <f t="shared" si="23"/>
        <v>2</v>
      </c>
      <c r="J192" s="11" t="str">
        <f t="shared" si="24"/>
        <v>2</v>
      </c>
      <c r="K192" s="11" t="str">
        <f t="shared" si="25"/>
        <v>5</v>
      </c>
      <c r="L192" s="11" t="s">
        <v>6</v>
      </c>
      <c r="M192" s="11" t="s">
        <v>287</v>
      </c>
      <c r="N192" s="9">
        <v>0</v>
      </c>
      <c r="O192" s="9">
        <v>0</v>
      </c>
      <c r="P192" s="9">
        <v>0</v>
      </c>
      <c r="Q192" s="9">
        <v>1</v>
      </c>
      <c r="R192" s="9">
        <v>0</v>
      </c>
      <c r="S192" s="9">
        <v>0</v>
      </c>
      <c r="T192" s="9">
        <v>23</v>
      </c>
      <c r="U192" s="9">
        <v>0</v>
      </c>
      <c r="V192" s="9">
        <v>0</v>
      </c>
      <c r="W192" s="9">
        <v>24</v>
      </c>
      <c r="X192" s="9">
        <v>72</v>
      </c>
      <c r="Y192" s="9">
        <v>4</v>
      </c>
      <c r="Z192" s="9">
        <v>2558</v>
      </c>
      <c r="AA192" s="9">
        <v>2</v>
      </c>
    </row>
    <row r="193" spans="1:27" ht="16.5" customHeight="1" x14ac:dyDescent="0.2">
      <c r="A193" s="9" t="s">
        <v>0</v>
      </c>
      <c r="B193" s="9" t="s">
        <v>1</v>
      </c>
      <c r="C193" s="10" t="s">
        <v>524</v>
      </c>
      <c r="D193" s="11" t="s">
        <v>525</v>
      </c>
      <c r="E193" s="11" t="s">
        <v>4</v>
      </c>
      <c r="F193" s="11" t="s">
        <v>241</v>
      </c>
      <c r="G193" s="11">
        <v>1</v>
      </c>
      <c r="H193" s="11" t="str">
        <f t="shared" si="22"/>
        <v xml:space="preserve">3 </v>
      </c>
      <c r="I193" s="11" t="str">
        <f t="shared" si="23"/>
        <v>2</v>
      </c>
      <c r="J193" s="11" t="str">
        <f t="shared" si="24"/>
        <v>2</v>
      </c>
      <c r="K193" s="11" t="str">
        <f t="shared" si="25"/>
        <v>5</v>
      </c>
      <c r="L193" s="11" t="s">
        <v>6</v>
      </c>
      <c r="M193" s="11" t="s">
        <v>251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16</v>
      </c>
      <c r="U193" s="9">
        <v>0</v>
      </c>
      <c r="V193" s="9">
        <v>0</v>
      </c>
      <c r="W193" s="9">
        <v>16</v>
      </c>
      <c r="X193" s="9">
        <v>48</v>
      </c>
      <c r="Y193" s="9">
        <v>2.67</v>
      </c>
      <c r="Z193" s="9">
        <v>2558</v>
      </c>
      <c r="AA193" s="9">
        <v>2</v>
      </c>
    </row>
    <row r="194" spans="1:27" ht="16.5" customHeight="1" x14ac:dyDescent="0.2">
      <c r="A194" s="9" t="s">
        <v>0</v>
      </c>
      <c r="B194" s="9" t="s">
        <v>1</v>
      </c>
      <c r="C194" s="10" t="s">
        <v>526</v>
      </c>
      <c r="D194" s="11" t="s">
        <v>527</v>
      </c>
      <c r="E194" s="11" t="s">
        <v>4</v>
      </c>
      <c r="F194" s="11" t="s">
        <v>241</v>
      </c>
      <c r="G194" s="11">
        <v>1</v>
      </c>
      <c r="H194" s="11" t="str">
        <f t="shared" si="22"/>
        <v xml:space="preserve">3 </v>
      </c>
      <c r="I194" s="11" t="str">
        <f t="shared" si="23"/>
        <v>2</v>
      </c>
      <c r="J194" s="11" t="str">
        <f t="shared" si="24"/>
        <v>2</v>
      </c>
      <c r="K194" s="11" t="str">
        <f t="shared" si="25"/>
        <v>5</v>
      </c>
      <c r="L194" s="11" t="s">
        <v>6</v>
      </c>
      <c r="M194" s="11" t="s">
        <v>260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16</v>
      </c>
      <c r="U194" s="9">
        <v>0</v>
      </c>
      <c r="V194" s="9">
        <v>0</v>
      </c>
      <c r="W194" s="9">
        <v>16</v>
      </c>
      <c r="X194" s="9">
        <v>48</v>
      </c>
      <c r="Y194" s="9">
        <v>2.67</v>
      </c>
      <c r="Z194" s="9">
        <v>2558</v>
      </c>
      <c r="AA194" s="9">
        <v>2</v>
      </c>
    </row>
    <row r="195" spans="1:27" ht="16.5" customHeight="1" x14ac:dyDescent="0.2">
      <c r="A195" s="9" t="s">
        <v>0</v>
      </c>
      <c r="B195" s="9" t="s">
        <v>1</v>
      </c>
      <c r="C195" s="10" t="s">
        <v>528</v>
      </c>
      <c r="D195" s="11" t="s">
        <v>529</v>
      </c>
      <c r="E195" s="11" t="s">
        <v>4</v>
      </c>
      <c r="F195" s="11" t="s">
        <v>241</v>
      </c>
      <c r="G195" s="11">
        <v>1</v>
      </c>
      <c r="H195" s="11" t="str">
        <f t="shared" si="22"/>
        <v xml:space="preserve">3 </v>
      </c>
      <c r="I195" s="11" t="str">
        <f t="shared" si="23"/>
        <v>2</v>
      </c>
      <c r="J195" s="11" t="str">
        <f t="shared" si="24"/>
        <v>2</v>
      </c>
      <c r="K195" s="11" t="str">
        <f t="shared" si="25"/>
        <v>5</v>
      </c>
      <c r="L195" s="11" t="s">
        <v>6</v>
      </c>
      <c r="M195" s="11" t="s">
        <v>245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16</v>
      </c>
      <c r="U195" s="9">
        <v>0</v>
      </c>
      <c r="V195" s="9">
        <v>0</v>
      </c>
      <c r="W195" s="9">
        <v>16</v>
      </c>
      <c r="X195" s="9">
        <v>48</v>
      </c>
      <c r="Y195" s="9">
        <v>2.67</v>
      </c>
      <c r="Z195" s="9">
        <v>2558</v>
      </c>
      <c r="AA195" s="9">
        <v>2</v>
      </c>
    </row>
    <row r="196" spans="1:27" ht="16.5" customHeight="1" x14ac:dyDescent="0.2">
      <c r="A196" s="9" t="s">
        <v>0</v>
      </c>
      <c r="B196" s="9" t="s">
        <v>1</v>
      </c>
      <c r="C196" s="10" t="s">
        <v>530</v>
      </c>
      <c r="D196" s="11" t="s">
        <v>531</v>
      </c>
      <c r="E196" s="11" t="s">
        <v>4</v>
      </c>
      <c r="F196" s="11" t="s">
        <v>241</v>
      </c>
      <c r="G196" s="11">
        <v>1</v>
      </c>
      <c r="H196" s="11" t="str">
        <f t="shared" si="22"/>
        <v xml:space="preserve">3 </v>
      </c>
      <c r="I196" s="11" t="str">
        <f t="shared" si="23"/>
        <v>3</v>
      </c>
      <c r="J196" s="11" t="str">
        <f t="shared" si="24"/>
        <v>0</v>
      </c>
      <c r="K196" s="11" t="str">
        <f t="shared" si="25"/>
        <v>6</v>
      </c>
      <c r="L196" s="11" t="s">
        <v>113</v>
      </c>
      <c r="M196" s="11" t="s">
        <v>263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9</v>
      </c>
      <c r="U196" s="9">
        <v>0</v>
      </c>
      <c r="V196" s="9">
        <v>0</v>
      </c>
      <c r="W196" s="9">
        <v>9</v>
      </c>
      <c r="X196" s="9">
        <v>27</v>
      </c>
      <c r="Y196" s="9">
        <v>1.5</v>
      </c>
      <c r="Z196" s="9">
        <v>2558</v>
      </c>
      <c r="AA196" s="9">
        <v>2</v>
      </c>
    </row>
    <row r="197" spans="1:27" ht="16.5" customHeight="1" x14ac:dyDescent="0.2">
      <c r="A197" s="9" t="s">
        <v>0</v>
      </c>
      <c r="B197" s="9" t="s">
        <v>1</v>
      </c>
      <c r="C197" s="10" t="s">
        <v>532</v>
      </c>
      <c r="D197" s="11" t="s">
        <v>533</v>
      </c>
      <c r="E197" s="11" t="s">
        <v>4</v>
      </c>
      <c r="F197" s="11" t="s">
        <v>241</v>
      </c>
      <c r="G197" s="11">
        <v>1</v>
      </c>
      <c r="H197" s="11" t="str">
        <f t="shared" si="22"/>
        <v xml:space="preserve">3 </v>
      </c>
      <c r="I197" s="11" t="str">
        <f t="shared" si="23"/>
        <v>3</v>
      </c>
      <c r="J197" s="11" t="str">
        <f t="shared" si="24"/>
        <v>0</v>
      </c>
      <c r="K197" s="11" t="str">
        <f t="shared" si="25"/>
        <v>6</v>
      </c>
      <c r="L197" s="11" t="s">
        <v>113</v>
      </c>
      <c r="M197" s="11" t="s">
        <v>263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7</v>
      </c>
      <c r="U197" s="9">
        <v>0</v>
      </c>
      <c r="V197" s="9">
        <v>0</v>
      </c>
      <c r="W197" s="9">
        <v>7</v>
      </c>
      <c r="X197" s="9">
        <v>21</v>
      </c>
      <c r="Y197" s="9">
        <v>1.17</v>
      </c>
      <c r="Z197" s="9">
        <v>2558</v>
      </c>
      <c r="AA197" s="9">
        <v>2</v>
      </c>
    </row>
    <row r="198" spans="1:27" ht="16.5" customHeight="1" x14ac:dyDescent="0.2">
      <c r="A198" s="9" t="s">
        <v>0</v>
      </c>
      <c r="B198" s="9" t="s">
        <v>1</v>
      </c>
      <c r="C198" s="10" t="s">
        <v>534</v>
      </c>
      <c r="D198" s="11" t="s">
        <v>535</v>
      </c>
      <c r="E198" s="11" t="s">
        <v>4</v>
      </c>
      <c r="F198" s="11" t="s">
        <v>241</v>
      </c>
      <c r="G198" s="11">
        <v>2</v>
      </c>
      <c r="H198" s="11" t="str">
        <f t="shared" si="22"/>
        <v xml:space="preserve">3 </v>
      </c>
      <c r="I198" s="11" t="str">
        <f t="shared" si="23"/>
        <v>2</v>
      </c>
      <c r="J198" s="11" t="str">
        <f t="shared" si="24"/>
        <v>2</v>
      </c>
      <c r="K198" s="11" t="str">
        <f t="shared" si="25"/>
        <v>5</v>
      </c>
      <c r="L198" s="11" t="s">
        <v>6</v>
      </c>
      <c r="M198" s="11" t="s">
        <v>287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4</v>
      </c>
      <c r="U198" s="9">
        <v>0</v>
      </c>
      <c r="V198" s="9">
        <v>0</v>
      </c>
      <c r="W198" s="9">
        <v>4</v>
      </c>
      <c r="X198" s="9">
        <v>12</v>
      </c>
      <c r="Y198" s="9">
        <v>0.67</v>
      </c>
      <c r="Z198" s="9">
        <v>2558</v>
      </c>
      <c r="AA198" s="9">
        <v>2</v>
      </c>
    </row>
    <row r="199" spans="1:27" ht="16.5" customHeight="1" x14ac:dyDescent="0.2">
      <c r="A199" s="9" t="s">
        <v>0</v>
      </c>
      <c r="B199" s="9" t="s">
        <v>1</v>
      </c>
      <c r="C199" s="10" t="s">
        <v>534</v>
      </c>
      <c r="D199" s="11" t="s">
        <v>535</v>
      </c>
      <c r="E199" s="11" t="s">
        <v>4</v>
      </c>
      <c r="F199" s="11" t="s">
        <v>241</v>
      </c>
      <c r="G199" s="11">
        <v>1</v>
      </c>
      <c r="H199" s="11" t="str">
        <f t="shared" si="22"/>
        <v xml:space="preserve">3 </v>
      </c>
      <c r="I199" s="11" t="str">
        <f t="shared" si="23"/>
        <v>2</v>
      </c>
      <c r="J199" s="11" t="str">
        <f t="shared" si="24"/>
        <v>2</v>
      </c>
      <c r="K199" s="11" t="str">
        <f t="shared" si="25"/>
        <v>5</v>
      </c>
      <c r="L199" s="11" t="s">
        <v>6</v>
      </c>
      <c r="M199" s="11" t="s">
        <v>287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25</v>
      </c>
      <c r="U199" s="9">
        <v>0</v>
      </c>
      <c r="V199" s="9">
        <v>0</v>
      </c>
      <c r="W199" s="9">
        <v>25</v>
      </c>
      <c r="X199" s="9">
        <v>75</v>
      </c>
      <c r="Y199" s="9">
        <v>4.17</v>
      </c>
      <c r="Z199" s="9">
        <v>2558</v>
      </c>
      <c r="AA199" s="9">
        <v>2</v>
      </c>
    </row>
    <row r="200" spans="1:27" ht="16.5" customHeight="1" x14ac:dyDescent="0.2">
      <c r="A200" s="9" t="s">
        <v>0</v>
      </c>
      <c r="B200" s="9" t="s">
        <v>1</v>
      </c>
      <c r="C200" s="10" t="s">
        <v>536</v>
      </c>
      <c r="D200" s="11" t="s">
        <v>537</v>
      </c>
      <c r="E200" s="11" t="s">
        <v>4</v>
      </c>
      <c r="F200" s="11" t="s">
        <v>241</v>
      </c>
      <c r="G200" s="11">
        <v>1</v>
      </c>
      <c r="H200" s="11" t="str">
        <f t="shared" si="22"/>
        <v xml:space="preserve">3 </v>
      </c>
      <c r="I200" s="11" t="str">
        <f t="shared" si="23"/>
        <v>2</v>
      </c>
      <c r="J200" s="11" t="str">
        <f t="shared" si="24"/>
        <v>2</v>
      </c>
      <c r="K200" s="11" t="str">
        <f t="shared" si="25"/>
        <v>5</v>
      </c>
      <c r="L200" s="11" t="s">
        <v>6</v>
      </c>
      <c r="M200" s="11" t="s">
        <v>263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7</v>
      </c>
      <c r="U200" s="9">
        <v>0</v>
      </c>
      <c r="V200" s="9">
        <v>0</v>
      </c>
      <c r="W200" s="9">
        <v>7</v>
      </c>
      <c r="X200" s="9">
        <v>21</v>
      </c>
      <c r="Y200" s="9">
        <v>1.17</v>
      </c>
      <c r="Z200" s="9">
        <v>2558</v>
      </c>
      <c r="AA200" s="9">
        <v>2</v>
      </c>
    </row>
    <row r="201" spans="1:27" ht="16.5" customHeight="1" x14ac:dyDescent="0.2">
      <c r="A201" s="9" t="s">
        <v>0</v>
      </c>
      <c r="B201" s="9" t="s">
        <v>1</v>
      </c>
      <c r="C201" s="10" t="s">
        <v>538</v>
      </c>
      <c r="D201" s="11" t="s">
        <v>539</v>
      </c>
      <c r="E201" s="11" t="s">
        <v>4</v>
      </c>
      <c r="F201" s="11" t="s">
        <v>241</v>
      </c>
      <c r="G201" s="11">
        <v>1</v>
      </c>
      <c r="H201" s="11" t="str">
        <f t="shared" si="22"/>
        <v xml:space="preserve">3 </v>
      </c>
      <c r="I201" s="11" t="str">
        <f t="shared" si="23"/>
        <v>2</v>
      </c>
      <c r="J201" s="11" t="str">
        <f t="shared" si="24"/>
        <v>2</v>
      </c>
      <c r="K201" s="11" t="str">
        <f t="shared" si="25"/>
        <v>5</v>
      </c>
      <c r="L201" s="11" t="s">
        <v>6</v>
      </c>
      <c r="M201" s="11" t="s">
        <v>251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31</v>
      </c>
      <c r="U201" s="9">
        <v>0</v>
      </c>
      <c r="V201" s="9">
        <v>0</v>
      </c>
      <c r="W201" s="9">
        <v>31</v>
      </c>
      <c r="X201" s="9">
        <v>93</v>
      </c>
      <c r="Y201" s="9">
        <v>5.17</v>
      </c>
      <c r="Z201" s="9">
        <v>2558</v>
      </c>
      <c r="AA201" s="9">
        <v>2</v>
      </c>
    </row>
    <row r="202" spans="1:27" ht="16.5" customHeight="1" x14ac:dyDescent="0.2">
      <c r="A202" s="9" t="s">
        <v>0</v>
      </c>
      <c r="B202" s="9" t="s">
        <v>1</v>
      </c>
      <c r="C202" s="10" t="s">
        <v>540</v>
      </c>
      <c r="D202" s="11" t="s">
        <v>541</v>
      </c>
      <c r="E202" s="11" t="s">
        <v>4</v>
      </c>
      <c r="F202" s="11" t="s">
        <v>241</v>
      </c>
      <c r="G202" s="11">
        <v>1</v>
      </c>
      <c r="H202" s="11" t="str">
        <f t="shared" si="22"/>
        <v xml:space="preserve">3 </v>
      </c>
      <c r="I202" s="11" t="str">
        <f t="shared" si="23"/>
        <v>3</v>
      </c>
      <c r="J202" s="11" t="str">
        <f t="shared" si="24"/>
        <v>0</v>
      </c>
      <c r="K202" s="11" t="str">
        <f t="shared" si="25"/>
        <v>6</v>
      </c>
      <c r="L202" s="11" t="s">
        <v>113</v>
      </c>
      <c r="M202" s="11" t="s">
        <v>245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36</v>
      </c>
      <c r="U202" s="9">
        <v>0</v>
      </c>
      <c r="V202" s="9">
        <v>0</v>
      </c>
      <c r="W202" s="9">
        <v>36</v>
      </c>
      <c r="X202" s="9">
        <v>108</v>
      </c>
      <c r="Y202" s="9">
        <v>6</v>
      </c>
      <c r="Z202" s="9">
        <v>2558</v>
      </c>
      <c r="AA202" s="9">
        <v>2</v>
      </c>
    </row>
    <row r="203" spans="1:27" ht="16.5" customHeight="1" x14ac:dyDescent="0.2">
      <c r="A203" s="9" t="s">
        <v>0</v>
      </c>
      <c r="B203" s="9" t="s">
        <v>1</v>
      </c>
      <c r="C203" s="10" t="s">
        <v>542</v>
      </c>
      <c r="D203" s="11" t="s">
        <v>543</v>
      </c>
      <c r="E203" s="11" t="s">
        <v>4</v>
      </c>
      <c r="F203" s="11" t="s">
        <v>241</v>
      </c>
      <c r="G203" s="11">
        <v>2</v>
      </c>
      <c r="H203" s="11" t="str">
        <f t="shared" si="22"/>
        <v xml:space="preserve">2 </v>
      </c>
      <c r="I203" s="11" t="str">
        <f t="shared" si="23"/>
        <v>1</v>
      </c>
      <c r="J203" s="11" t="str">
        <f t="shared" si="24"/>
        <v>2</v>
      </c>
      <c r="K203" s="11" t="str">
        <f t="shared" si="25"/>
        <v>3</v>
      </c>
      <c r="L203" s="11" t="s">
        <v>15</v>
      </c>
      <c r="M203" s="11" t="s">
        <v>287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1</v>
      </c>
      <c r="U203" s="9">
        <v>0</v>
      </c>
      <c r="V203" s="9">
        <v>0</v>
      </c>
      <c r="W203" s="9">
        <v>1</v>
      </c>
      <c r="X203" s="9">
        <v>2</v>
      </c>
      <c r="Y203" s="9">
        <v>0.11</v>
      </c>
      <c r="Z203" s="9">
        <v>2558</v>
      </c>
      <c r="AA203" s="9">
        <v>2</v>
      </c>
    </row>
    <row r="204" spans="1:27" ht="16.5" customHeight="1" x14ac:dyDescent="0.2">
      <c r="A204" s="9" t="s">
        <v>0</v>
      </c>
      <c r="B204" s="9" t="s">
        <v>1</v>
      </c>
      <c r="C204" s="10" t="s">
        <v>542</v>
      </c>
      <c r="D204" s="11" t="s">
        <v>543</v>
      </c>
      <c r="E204" s="11" t="s">
        <v>4</v>
      </c>
      <c r="F204" s="11" t="s">
        <v>241</v>
      </c>
      <c r="G204" s="11">
        <v>1</v>
      </c>
      <c r="H204" s="11" t="str">
        <f t="shared" si="22"/>
        <v xml:space="preserve">2 </v>
      </c>
      <c r="I204" s="11" t="str">
        <f t="shared" si="23"/>
        <v>1</v>
      </c>
      <c r="J204" s="11" t="str">
        <f t="shared" si="24"/>
        <v>2</v>
      </c>
      <c r="K204" s="11" t="str">
        <f t="shared" si="25"/>
        <v>3</v>
      </c>
      <c r="L204" s="11" t="s">
        <v>15</v>
      </c>
      <c r="M204" s="11" t="s">
        <v>287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31</v>
      </c>
      <c r="U204" s="9">
        <v>0</v>
      </c>
      <c r="V204" s="9">
        <v>0</v>
      </c>
      <c r="W204" s="9">
        <v>31</v>
      </c>
      <c r="X204" s="9">
        <v>62</v>
      </c>
      <c r="Y204" s="9">
        <v>3.44</v>
      </c>
      <c r="Z204" s="9">
        <v>2558</v>
      </c>
      <c r="AA204" s="9">
        <v>2</v>
      </c>
    </row>
    <row r="205" spans="1:27" ht="16.5" customHeight="1" x14ac:dyDescent="0.2">
      <c r="A205" s="9" t="s">
        <v>0</v>
      </c>
      <c r="B205" s="9" t="s">
        <v>1</v>
      </c>
      <c r="C205" s="10" t="s">
        <v>544</v>
      </c>
      <c r="D205" s="11" t="s">
        <v>545</v>
      </c>
      <c r="E205" s="11" t="s">
        <v>4</v>
      </c>
      <c r="F205" s="11" t="s">
        <v>241</v>
      </c>
      <c r="G205" s="11">
        <v>1</v>
      </c>
      <c r="H205" s="11" t="str">
        <f t="shared" si="22"/>
        <v xml:space="preserve">3 </v>
      </c>
      <c r="I205" s="11" t="str">
        <f t="shared" si="23"/>
        <v>2</v>
      </c>
      <c r="J205" s="11" t="str">
        <f t="shared" si="24"/>
        <v>2</v>
      </c>
      <c r="K205" s="11" t="str">
        <f t="shared" si="25"/>
        <v>5</v>
      </c>
      <c r="L205" s="11" t="s">
        <v>6</v>
      </c>
      <c r="M205" s="11" t="s">
        <v>257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11</v>
      </c>
      <c r="U205" s="9">
        <v>0</v>
      </c>
      <c r="V205" s="9">
        <v>0</v>
      </c>
      <c r="W205" s="9">
        <v>11</v>
      </c>
      <c r="X205" s="9">
        <v>33</v>
      </c>
      <c r="Y205" s="9">
        <v>1.83</v>
      </c>
      <c r="Z205" s="9">
        <v>2558</v>
      </c>
      <c r="AA205" s="9">
        <v>2</v>
      </c>
    </row>
    <row r="206" spans="1:27" ht="16.5" customHeight="1" x14ac:dyDescent="0.2">
      <c r="A206" s="9" t="s">
        <v>0</v>
      </c>
      <c r="B206" s="9" t="s">
        <v>1</v>
      </c>
      <c r="C206" s="10" t="s">
        <v>546</v>
      </c>
      <c r="D206" s="11" t="s">
        <v>547</v>
      </c>
      <c r="E206" s="11" t="s">
        <v>4</v>
      </c>
      <c r="F206" s="11" t="s">
        <v>241</v>
      </c>
      <c r="G206" s="11">
        <v>1</v>
      </c>
      <c r="H206" s="11" t="str">
        <f t="shared" si="22"/>
        <v xml:space="preserve">3 </v>
      </c>
      <c r="I206" s="11" t="str">
        <f t="shared" si="23"/>
        <v>2</v>
      </c>
      <c r="J206" s="11" t="str">
        <f t="shared" si="24"/>
        <v>2</v>
      </c>
      <c r="K206" s="11" t="str">
        <f t="shared" si="25"/>
        <v>5</v>
      </c>
      <c r="L206" s="11" t="s">
        <v>6</v>
      </c>
      <c r="M206" s="11" t="s">
        <v>257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9</v>
      </c>
      <c r="U206" s="9">
        <v>0</v>
      </c>
      <c r="V206" s="9">
        <v>0</v>
      </c>
      <c r="W206" s="9">
        <v>9</v>
      </c>
      <c r="X206" s="9">
        <v>27</v>
      </c>
      <c r="Y206" s="9">
        <v>1.5</v>
      </c>
      <c r="Z206" s="9">
        <v>2558</v>
      </c>
      <c r="AA206" s="9">
        <v>2</v>
      </c>
    </row>
    <row r="207" spans="1:27" ht="16.5" customHeight="1" x14ac:dyDescent="0.2">
      <c r="A207" s="9" t="s">
        <v>0</v>
      </c>
      <c r="B207" s="9" t="s">
        <v>1</v>
      </c>
      <c r="C207" s="10" t="s">
        <v>270</v>
      </c>
      <c r="D207" s="11" t="s">
        <v>271</v>
      </c>
      <c r="E207" s="11" t="s">
        <v>4</v>
      </c>
      <c r="F207" s="11" t="s">
        <v>241</v>
      </c>
      <c r="G207" s="11">
        <v>1</v>
      </c>
      <c r="H207" s="11" t="str">
        <f t="shared" si="22"/>
        <v xml:space="preserve">3 </v>
      </c>
      <c r="I207" s="11" t="str">
        <f t="shared" si="23"/>
        <v>2</v>
      </c>
      <c r="J207" s="11" t="str">
        <f t="shared" si="24"/>
        <v>2</v>
      </c>
      <c r="K207" s="11" t="str">
        <f t="shared" si="25"/>
        <v>5</v>
      </c>
      <c r="L207" s="11" t="s">
        <v>6</v>
      </c>
      <c r="M207" s="11"/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2558</v>
      </c>
      <c r="AA207" s="9">
        <v>2</v>
      </c>
    </row>
    <row r="208" spans="1:27" ht="16.5" customHeight="1" x14ac:dyDescent="0.2">
      <c r="A208" s="9" t="s">
        <v>0</v>
      </c>
      <c r="B208" s="9" t="s">
        <v>1</v>
      </c>
      <c r="C208" s="10" t="s">
        <v>548</v>
      </c>
      <c r="D208" s="11" t="s">
        <v>549</v>
      </c>
      <c r="E208" s="11" t="s">
        <v>4</v>
      </c>
      <c r="F208" s="11" t="s">
        <v>241</v>
      </c>
      <c r="G208" s="11">
        <v>1</v>
      </c>
      <c r="H208" s="11" t="str">
        <f t="shared" si="22"/>
        <v xml:space="preserve">3 </v>
      </c>
      <c r="I208" s="11" t="str">
        <f t="shared" si="23"/>
        <v>2</v>
      </c>
      <c r="J208" s="11" t="str">
        <f t="shared" si="24"/>
        <v>2</v>
      </c>
      <c r="K208" s="11" t="str">
        <f t="shared" si="25"/>
        <v>5</v>
      </c>
      <c r="L208" s="11" t="s">
        <v>6</v>
      </c>
      <c r="M208" s="11" t="s">
        <v>251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17</v>
      </c>
      <c r="U208" s="9">
        <v>0</v>
      </c>
      <c r="V208" s="9">
        <v>0</v>
      </c>
      <c r="W208" s="9">
        <v>17</v>
      </c>
      <c r="X208" s="9">
        <v>51</v>
      </c>
      <c r="Y208" s="9">
        <v>2.83</v>
      </c>
      <c r="Z208" s="9">
        <v>2558</v>
      </c>
      <c r="AA208" s="9">
        <v>2</v>
      </c>
    </row>
    <row r="209" spans="1:27" ht="16.5" customHeight="1" x14ac:dyDescent="0.2">
      <c r="A209" s="9" t="s">
        <v>0</v>
      </c>
      <c r="B209" s="9" t="s">
        <v>1</v>
      </c>
      <c r="C209" s="10" t="s">
        <v>550</v>
      </c>
      <c r="D209" s="11" t="s">
        <v>551</v>
      </c>
      <c r="E209" s="11" t="s">
        <v>4</v>
      </c>
      <c r="F209" s="11" t="s">
        <v>241</v>
      </c>
      <c r="G209" s="11">
        <v>1</v>
      </c>
      <c r="H209" s="11" t="str">
        <f t="shared" si="22"/>
        <v xml:space="preserve">3 </v>
      </c>
      <c r="I209" s="11" t="str">
        <f t="shared" si="23"/>
        <v>2</v>
      </c>
      <c r="J209" s="11" t="str">
        <f t="shared" si="24"/>
        <v>2</v>
      </c>
      <c r="K209" s="11" t="str">
        <f t="shared" si="25"/>
        <v>5</v>
      </c>
      <c r="L209" s="11" t="s">
        <v>6</v>
      </c>
      <c r="M209" s="11" t="s">
        <v>278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18</v>
      </c>
      <c r="U209" s="9">
        <v>0</v>
      </c>
      <c r="V209" s="9">
        <v>0</v>
      </c>
      <c r="W209" s="9">
        <v>18</v>
      </c>
      <c r="X209" s="9">
        <v>54</v>
      </c>
      <c r="Y209" s="9">
        <v>3</v>
      </c>
      <c r="Z209" s="9">
        <v>2558</v>
      </c>
      <c r="AA209" s="9">
        <v>2</v>
      </c>
    </row>
    <row r="210" spans="1:27" ht="16.5" customHeight="1" x14ac:dyDescent="0.2">
      <c r="A210" s="9" t="s">
        <v>0</v>
      </c>
      <c r="B210" s="9" t="s">
        <v>1</v>
      </c>
      <c r="C210" s="10" t="s">
        <v>552</v>
      </c>
      <c r="D210" s="11" t="s">
        <v>553</v>
      </c>
      <c r="E210" s="11" t="s">
        <v>4</v>
      </c>
      <c r="F210" s="11" t="s">
        <v>241</v>
      </c>
      <c r="G210" s="11">
        <v>1</v>
      </c>
      <c r="H210" s="11" t="str">
        <f t="shared" si="22"/>
        <v xml:space="preserve">3 </v>
      </c>
      <c r="I210" s="11" t="str">
        <f t="shared" si="23"/>
        <v>2</v>
      </c>
      <c r="J210" s="11" t="str">
        <f t="shared" si="24"/>
        <v>2</v>
      </c>
      <c r="K210" s="11" t="str">
        <f t="shared" si="25"/>
        <v>5</v>
      </c>
      <c r="L210" s="11" t="s">
        <v>6</v>
      </c>
      <c r="M210" s="11" t="s">
        <v>260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17</v>
      </c>
      <c r="U210" s="9">
        <v>0</v>
      </c>
      <c r="V210" s="9">
        <v>0</v>
      </c>
      <c r="W210" s="9">
        <v>17</v>
      </c>
      <c r="X210" s="9">
        <v>51</v>
      </c>
      <c r="Y210" s="9">
        <v>2.83</v>
      </c>
      <c r="Z210" s="9">
        <v>2558</v>
      </c>
      <c r="AA210" s="9">
        <v>2</v>
      </c>
    </row>
    <row r="211" spans="1:27" ht="16.5" customHeight="1" x14ac:dyDescent="0.2">
      <c r="A211" s="9" t="s">
        <v>0</v>
      </c>
      <c r="B211" s="9" t="s">
        <v>1</v>
      </c>
      <c r="C211" s="10" t="s">
        <v>554</v>
      </c>
      <c r="D211" s="11" t="s">
        <v>555</v>
      </c>
      <c r="E211" s="11" t="s">
        <v>4</v>
      </c>
      <c r="F211" s="11" t="s">
        <v>241</v>
      </c>
      <c r="G211" s="11">
        <v>1</v>
      </c>
      <c r="H211" s="11" t="str">
        <f t="shared" si="22"/>
        <v xml:space="preserve">3 </v>
      </c>
      <c r="I211" s="11" t="str">
        <f t="shared" si="23"/>
        <v>2</v>
      </c>
      <c r="J211" s="11" t="str">
        <f t="shared" si="24"/>
        <v>2</v>
      </c>
      <c r="K211" s="11" t="str">
        <f t="shared" si="25"/>
        <v>5</v>
      </c>
      <c r="L211" s="11" t="s">
        <v>6</v>
      </c>
      <c r="M211" s="11" t="s">
        <v>263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5</v>
      </c>
      <c r="U211" s="9">
        <v>0</v>
      </c>
      <c r="V211" s="9">
        <v>0</v>
      </c>
      <c r="W211" s="9">
        <v>5</v>
      </c>
      <c r="X211" s="9">
        <v>15</v>
      </c>
      <c r="Y211" s="9">
        <v>0.83</v>
      </c>
      <c r="Z211" s="9">
        <v>2558</v>
      </c>
      <c r="AA211" s="9">
        <v>2</v>
      </c>
    </row>
    <row r="212" spans="1:27" ht="16.5" customHeight="1" x14ac:dyDescent="0.2">
      <c r="A212" s="9" t="s">
        <v>0</v>
      </c>
      <c r="B212" s="9" t="s">
        <v>1</v>
      </c>
      <c r="C212" s="10" t="s">
        <v>556</v>
      </c>
      <c r="D212" s="11" t="s">
        <v>557</v>
      </c>
      <c r="E212" s="11" t="s">
        <v>4</v>
      </c>
      <c r="F212" s="11" t="s">
        <v>241</v>
      </c>
      <c r="G212" s="11">
        <v>1</v>
      </c>
      <c r="H212" s="11" t="str">
        <f t="shared" si="22"/>
        <v xml:space="preserve">3 </v>
      </c>
      <c r="I212" s="11" t="str">
        <f t="shared" si="23"/>
        <v>2</v>
      </c>
      <c r="J212" s="11" t="str">
        <f t="shared" si="24"/>
        <v>2</v>
      </c>
      <c r="K212" s="11" t="str">
        <f t="shared" si="25"/>
        <v>5</v>
      </c>
      <c r="L212" s="11" t="s">
        <v>6</v>
      </c>
      <c r="M212" s="11" t="s">
        <v>263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2</v>
      </c>
      <c r="U212" s="9">
        <v>0</v>
      </c>
      <c r="V212" s="9">
        <v>0</v>
      </c>
      <c r="W212" s="9">
        <v>2</v>
      </c>
      <c r="X212" s="9">
        <v>6</v>
      </c>
      <c r="Y212" s="9">
        <v>0.33</v>
      </c>
      <c r="Z212" s="9">
        <v>2558</v>
      </c>
      <c r="AA212" s="9">
        <v>2</v>
      </c>
    </row>
    <row r="213" spans="1:27" ht="16.5" customHeight="1" x14ac:dyDescent="0.2">
      <c r="A213" s="9" t="s">
        <v>0</v>
      </c>
      <c r="B213" s="9" t="s">
        <v>1</v>
      </c>
      <c r="C213" s="10" t="s">
        <v>558</v>
      </c>
      <c r="D213" s="11" t="s">
        <v>559</v>
      </c>
      <c r="E213" s="11" t="s">
        <v>4</v>
      </c>
      <c r="F213" s="11" t="s">
        <v>241</v>
      </c>
      <c r="G213" s="11">
        <v>1</v>
      </c>
      <c r="H213" s="11" t="str">
        <f t="shared" si="22"/>
        <v xml:space="preserve">3 </v>
      </c>
      <c r="I213" s="11" t="str">
        <f t="shared" si="23"/>
        <v>2</v>
      </c>
      <c r="J213" s="11" t="str">
        <f t="shared" si="24"/>
        <v>2</v>
      </c>
      <c r="K213" s="11" t="str">
        <f t="shared" si="25"/>
        <v>5</v>
      </c>
      <c r="L213" s="11" t="s">
        <v>6</v>
      </c>
      <c r="M213" s="11" t="s">
        <v>263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2</v>
      </c>
      <c r="U213" s="9">
        <v>0</v>
      </c>
      <c r="V213" s="9">
        <v>0</v>
      </c>
      <c r="W213" s="9">
        <v>2</v>
      </c>
      <c r="X213" s="9">
        <v>6</v>
      </c>
      <c r="Y213" s="9">
        <v>0.33</v>
      </c>
      <c r="Z213" s="9">
        <v>2558</v>
      </c>
      <c r="AA213" s="9">
        <v>2</v>
      </c>
    </row>
    <row r="214" spans="1:27" ht="16.5" customHeight="1" x14ac:dyDescent="0.2">
      <c r="A214" s="9" t="s">
        <v>0</v>
      </c>
      <c r="B214" s="9" t="s">
        <v>1</v>
      </c>
      <c r="C214" s="10" t="s">
        <v>560</v>
      </c>
      <c r="D214" s="11" t="s">
        <v>561</v>
      </c>
      <c r="E214" s="11" t="s">
        <v>4</v>
      </c>
      <c r="F214" s="11" t="s">
        <v>241</v>
      </c>
      <c r="G214" s="11">
        <v>1</v>
      </c>
      <c r="H214" s="11" t="str">
        <f t="shared" si="22"/>
        <v xml:space="preserve">3 </v>
      </c>
      <c r="I214" s="11" t="str">
        <f t="shared" si="23"/>
        <v>2</v>
      </c>
      <c r="J214" s="11" t="str">
        <f t="shared" si="24"/>
        <v>2</v>
      </c>
      <c r="K214" s="11" t="str">
        <f t="shared" si="25"/>
        <v>5</v>
      </c>
      <c r="L214" s="11" t="s">
        <v>6</v>
      </c>
      <c r="M214" s="11" t="s">
        <v>263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5</v>
      </c>
      <c r="U214" s="9">
        <v>0</v>
      </c>
      <c r="V214" s="9">
        <v>0</v>
      </c>
      <c r="W214" s="9">
        <v>5</v>
      </c>
      <c r="X214" s="9">
        <v>15</v>
      </c>
      <c r="Y214" s="9">
        <v>0.83</v>
      </c>
      <c r="Z214" s="9">
        <v>2558</v>
      </c>
      <c r="AA214" s="9">
        <v>2</v>
      </c>
    </row>
    <row r="215" spans="1:27" ht="16.5" customHeight="1" x14ac:dyDescent="0.2">
      <c r="A215" s="9" t="s">
        <v>0</v>
      </c>
      <c r="B215" s="9" t="s">
        <v>1</v>
      </c>
      <c r="C215" s="10" t="s">
        <v>562</v>
      </c>
      <c r="D215" s="11" t="s">
        <v>563</v>
      </c>
      <c r="E215" s="11" t="s">
        <v>4</v>
      </c>
      <c r="F215" s="11" t="s">
        <v>241</v>
      </c>
      <c r="G215" s="11">
        <v>1</v>
      </c>
      <c r="H215" s="11" t="str">
        <f t="shared" si="22"/>
        <v xml:space="preserve">3 </v>
      </c>
      <c r="I215" s="11" t="str">
        <f t="shared" si="23"/>
        <v>2</v>
      </c>
      <c r="J215" s="11" t="str">
        <f t="shared" si="24"/>
        <v>2</v>
      </c>
      <c r="K215" s="11" t="str">
        <f t="shared" si="25"/>
        <v>5</v>
      </c>
      <c r="L215" s="11" t="s">
        <v>6</v>
      </c>
      <c r="M215" s="11" t="s">
        <v>263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6</v>
      </c>
      <c r="U215" s="9">
        <v>0</v>
      </c>
      <c r="V215" s="9">
        <v>0</v>
      </c>
      <c r="W215" s="9">
        <v>6</v>
      </c>
      <c r="X215" s="9">
        <v>18</v>
      </c>
      <c r="Y215" s="9">
        <v>1</v>
      </c>
      <c r="Z215" s="9">
        <v>2558</v>
      </c>
      <c r="AA215" s="9">
        <v>2</v>
      </c>
    </row>
    <row r="216" spans="1:27" ht="16.5" customHeight="1" x14ac:dyDescent="0.2">
      <c r="A216" s="9" t="s">
        <v>0</v>
      </c>
      <c r="B216" s="9" t="s">
        <v>1</v>
      </c>
      <c r="C216" s="10" t="s">
        <v>564</v>
      </c>
      <c r="D216" s="11" t="s">
        <v>565</v>
      </c>
      <c r="E216" s="11" t="s">
        <v>4</v>
      </c>
      <c r="F216" s="11" t="s">
        <v>241</v>
      </c>
      <c r="G216" s="11">
        <v>3</v>
      </c>
      <c r="H216" s="11" t="str">
        <f t="shared" si="22"/>
        <v xml:space="preserve">5 </v>
      </c>
      <c r="I216" s="11" t="str">
        <f t="shared" si="23"/>
        <v>0</v>
      </c>
      <c r="J216" s="11" t="str">
        <f t="shared" ref="J216:J218" si="26">MID(L216,6,2)</f>
        <v>15</v>
      </c>
      <c r="K216" s="11" t="str">
        <f t="shared" ref="K216:K218" si="27">MID(L216,9,1)</f>
        <v>0</v>
      </c>
      <c r="L216" s="11" t="s">
        <v>566</v>
      </c>
      <c r="M216" s="11" t="s">
        <v>263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6</v>
      </c>
      <c r="U216" s="9">
        <v>0</v>
      </c>
      <c r="V216" s="9">
        <v>0</v>
      </c>
      <c r="W216" s="9">
        <v>6</v>
      </c>
      <c r="X216" s="9">
        <v>30</v>
      </c>
      <c r="Y216" s="9">
        <v>1.67</v>
      </c>
      <c r="Z216" s="9">
        <v>2558</v>
      </c>
      <c r="AA216" s="9">
        <v>2</v>
      </c>
    </row>
    <row r="217" spans="1:27" ht="16.5" customHeight="1" x14ac:dyDescent="0.2">
      <c r="A217" s="9" t="s">
        <v>0</v>
      </c>
      <c r="B217" s="9" t="s">
        <v>1</v>
      </c>
      <c r="C217" s="10" t="s">
        <v>564</v>
      </c>
      <c r="D217" s="11" t="s">
        <v>565</v>
      </c>
      <c r="E217" s="11" t="s">
        <v>4</v>
      </c>
      <c r="F217" s="11" t="s">
        <v>241</v>
      </c>
      <c r="G217" s="11">
        <v>1</v>
      </c>
      <c r="H217" s="11" t="str">
        <f t="shared" si="22"/>
        <v xml:space="preserve">5 </v>
      </c>
      <c r="I217" s="11" t="str">
        <f t="shared" si="23"/>
        <v>0</v>
      </c>
      <c r="J217" s="11" t="str">
        <f t="shared" si="26"/>
        <v>15</v>
      </c>
      <c r="K217" s="11" t="str">
        <f t="shared" si="27"/>
        <v>0</v>
      </c>
      <c r="L217" s="11" t="s">
        <v>566</v>
      </c>
      <c r="M217" s="11" t="s">
        <v>257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9</v>
      </c>
      <c r="U217" s="9">
        <v>0</v>
      </c>
      <c r="V217" s="9">
        <v>0</v>
      </c>
      <c r="W217" s="9">
        <v>9</v>
      </c>
      <c r="X217" s="9">
        <v>45</v>
      </c>
      <c r="Y217" s="9">
        <v>2.5</v>
      </c>
      <c r="Z217" s="9">
        <v>2558</v>
      </c>
      <c r="AA217" s="9">
        <v>2</v>
      </c>
    </row>
    <row r="218" spans="1:27" ht="16.5" customHeight="1" x14ac:dyDescent="0.2">
      <c r="A218" s="9" t="s">
        <v>0</v>
      </c>
      <c r="B218" s="9" t="s">
        <v>1</v>
      </c>
      <c r="C218" s="10" t="s">
        <v>564</v>
      </c>
      <c r="D218" s="11" t="s">
        <v>565</v>
      </c>
      <c r="E218" s="11" t="s">
        <v>4</v>
      </c>
      <c r="F218" s="11" t="s">
        <v>241</v>
      </c>
      <c r="G218" s="11">
        <v>2</v>
      </c>
      <c r="H218" s="11" t="str">
        <f t="shared" si="22"/>
        <v xml:space="preserve">5 </v>
      </c>
      <c r="I218" s="11" t="str">
        <f t="shared" si="23"/>
        <v>0</v>
      </c>
      <c r="J218" s="11" t="str">
        <f t="shared" si="26"/>
        <v>15</v>
      </c>
      <c r="K218" s="11" t="str">
        <f t="shared" si="27"/>
        <v>0</v>
      </c>
      <c r="L218" s="11" t="s">
        <v>566</v>
      </c>
      <c r="M218" s="11" t="s">
        <v>245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11</v>
      </c>
      <c r="U218" s="9">
        <v>0</v>
      </c>
      <c r="V218" s="9">
        <v>0</v>
      </c>
      <c r="W218" s="9">
        <v>11</v>
      </c>
      <c r="X218" s="9">
        <v>55</v>
      </c>
      <c r="Y218" s="9">
        <v>3.06</v>
      </c>
      <c r="Z218" s="9">
        <v>2558</v>
      </c>
      <c r="AA218" s="9">
        <v>2</v>
      </c>
    </row>
    <row r="219" spans="1:27" ht="16.5" customHeight="1" x14ac:dyDescent="0.2">
      <c r="A219" s="9" t="s">
        <v>0</v>
      </c>
      <c r="B219" s="9" t="s">
        <v>1</v>
      </c>
      <c r="C219" s="10" t="s">
        <v>567</v>
      </c>
      <c r="D219" s="11" t="s">
        <v>568</v>
      </c>
      <c r="E219" s="11" t="s">
        <v>4</v>
      </c>
      <c r="F219" s="11" t="s">
        <v>241</v>
      </c>
      <c r="G219" s="11">
        <v>2</v>
      </c>
      <c r="H219" s="11" t="str">
        <f t="shared" si="22"/>
        <v xml:space="preserve">3 </v>
      </c>
      <c r="I219" s="11" t="str">
        <f t="shared" si="23"/>
        <v>2</v>
      </c>
      <c r="J219" s="11" t="str">
        <f t="shared" si="24"/>
        <v>2</v>
      </c>
      <c r="K219" s="11" t="str">
        <f t="shared" si="25"/>
        <v>5</v>
      </c>
      <c r="L219" s="11" t="s">
        <v>6</v>
      </c>
      <c r="M219" s="11" t="s">
        <v>287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2</v>
      </c>
      <c r="U219" s="9">
        <v>0</v>
      </c>
      <c r="V219" s="9">
        <v>0</v>
      </c>
      <c r="W219" s="9">
        <v>2</v>
      </c>
      <c r="X219" s="9">
        <v>6</v>
      </c>
      <c r="Y219" s="9">
        <v>0.33</v>
      </c>
      <c r="Z219" s="9">
        <v>2558</v>
      </c>
      <c r="AA219" s="9">
        <v>2</v>
      </c>
    </row>
    <row r="220" spans="1:27" ht="16.5" customHeight="1" x14ac:dyDescent="0.2">
      <c r="A220" s="9" t="s">
        <v>0</v>
      </c>
      <c r="B220" s="9" t="s">
        <v>1</v>
      </c>
      <c r="C220" s="10" t="s">
        <v>567</v>
      </c>
      <c r="D220" s="11" t="s">
        <v>568</v>
      </c>
      <c r="E220" s="11" t="s">
        <v>4</v>
      </c>
      <c r="F220" s="11" t="s">
        <v>241</v>
      </c>
      <c r="G220" s="11">
        <v>1</v>
      </c>
      <c r="H220" s="11" t="str">
        <f t="shared" si="22"/>
        <v xml:space="preserve">3 </v>
      </c>
      <c r="I220" s="11" t="str">
        <f t="shared" si="23"/>
        <v>2</v>
      </c>
      <c r="J220" s="11" t="str">
        <f t="shared" si="24"/>
        <v>2</v>
      </c>
      <c r="K220" s="11" t="str">
        <f t="shared" si="25"/>
        <v>5</v>
      </c>
      <c r="L220" s="11" t="s">
        <v>6</v>
      </c>
      <c r="M220" s="11" t="s">
        <v>287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9</v>
      </c>
      <c r="U220" s="9">
        <v>0</v>
      </c>
      <c r="V220" s="9">
        <v>0</v>
      </c>
      <c r="W220" s="9">
        <v>9</v>
      </c>
      <c r="X220" s="9">
        <v>27</v>
      </c>
      <c r="Y220" s="9">
        <v>1.5</v>
      </c>
      <c r="Z220" s="9">
        <v>2558</v>
      </c>
      <c r="AA220" s="9">
        <v>2</v>
      </c>
    </row>
    <row r="221" spans="1:27" ht="16.5" customHeight="1" x14ac:dyDescent="0.2">
      <c r="A221" s="9" t="s">
        <v>0</v>
      </c>
      <c r="B221" s="9" t="s">
        <v>1</v>
      </c>
      <c r="C221" s="10" t="s">
        <v>569</v>
      </c>
      <c r="D221" s="11" t="s">
        <v>570</v>
      </c>
      <c r="E221" s="11" t="s">
        <v>4</v>
      </c>
      <c r="F221" s="11" t="s">
        <v>241</v>
      </c>
      <c r="G221" s="11">
        <v>1</v>
      </c>
      <c r="H221" s="11" t="str">
        <f t="shared" si="22"/>
        <v xml:space="preserve">3 </v>
      </c>
      <c r="I221" s="11" t="str">
        <f t="shared" si="23"/>
        <v>2</v>
      </c>
      <c r="J221" s="11" t="str">
        <f t="shared" si="24"/>
        <v>2</v>
      </c>
      <c r="K221" s="11" t="str">
        <f t="shared" si="25"/>
        <v>5</v>
      </c>
      <c r="L221" s="11" t="s">
        <v>6</v>
      </c>
      <c r="M221" s="11" t="s">
        <v>245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17</v>
      </c>
      <c r="U221" s="9">
        <v>0</v>
      </c>
      <c r="V221" s="9">
        <v>0</v>
      </c>
      <c r="W221" s="9">
        <v>17</v>
      </c>
      <c r="X221" s="9">
        <v>51</v>
      </c>
      <c r="Y221" s="9">
        <v>2.83</v>
      </c>
      <c r="Z221" s="9">
        <v>2558</v>
      </c>
      <c r="AA221" s="9">
        <v>2</v>
      </c>
    </row>
    <row r="222" spans="1:27" ht="16.5" customHeight="1" x14ac:dyDescent="0.2">
      <c r="A222" s="9" t="s">
        <v>0</v>
      </c>
      <c r="B222" s="9" t="s">
        <v>1</v>
      </c>
      <c r="C222" s="10" t="s">
        <v>571</v>
      </c>
      <c r="D222" s="11" t="s">
        <v>332</v>
      </c>
      <c r="E222" s="11" t="s">
        <v>4</v>
      </c>
      <c r="F222" s="11" t="s">
        <v>310</v>
      </c>
      <c r="G222" s="11">
        <v>1</v>
      </c>
      <c r="H222" s="11" t="str">
        <f t="shared" si="22"/>
        <v xml:space="preserve">3 </v>
      </c>
      <c r="I222" s="11" t="str">
        <f t="shared" si="23"/>
        <v>2</v>
      </c>
      <c r="J222" s="11" t="str">
        <f t="shared" si="24"/>
        <v>3</v>
      </c>
      <c r="K222" s="11" t="str">
        <f t="shared" si="25"/>
        <v>4</v>
      </c>
      <c r="L222" s="11" t="s">
        <v>311</v>
      </c>
      <c r="M222" s="11" t="s">
        <v>11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23</v>
      </c>
      <c r="U222" s="9">
        <v>0</v>
      </c>
      <c r="V222" s="9">
        <v>0</v>
      </c>
      <c r="W222" s="9">
        <v>23</v>
      </c>
      <c r="X222" s="9">
        <v>69</v>
      </c>
      <c r="Y222" s="9">
        <v>3.83</v>
      </c>
      <c r="Z222" s="9">
        <v>2558</v>
      </c>
      <c r="AA222" s="9">
        <v>2</v>
      </c>
    </row>
    <row r="223" spans="1:27" ht="16.5" customHeight="1" x14ac:dyDescent="0.2">
      <c r="A223" s="9" t="s">
        <v>0</v>
      </c>
      <c r="B223" s="9" t="s">
        <v>1</v>
      </c>
      <c r="C223" s="10" t="s">
        <v>572</v>
      </c>
      <c r="D223" s="11" t="s">
        <v>573</v>
      </c>
      <c r="E223" s="11" t="s">
        <v>4</v>
      </c>
      <c r="F223" s="11" t="s">
        <v>310</v>
      </c>
      <c r="G223" s="11">
        <v>1</v>
      </c>
      <c r="H223" s="11" t="str">
        <f t="shared" si="22"/>
        <v xml:space="preserve">3 </v>
      </c>
      <c r="I223" s="11" t="str">
        <f t="shared" si="23"/>
        <v>2</v>
      </c>
      <c r="J223" s="11" t="str">
        <f t="shared" si="24"/>
        <v>3</v>
      </c>
      <c r="K223" s="11" t="str">
        <f t="shared" si="25"/>
        <v>4</v>
      </c>
      <c r="L223" s="11" t="s">
        <v>311</v>
      </c>
      <c r="M223" s="11" t="s">
        <v>16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23</v>
      </c>
      <c r="U223" s="9">
        <v>0</v>
      </c>
      <c r="V223" s="9">
        <v>0</v>
      </c>
      <c r="W223" s="9">
        <v>23</v>
      </c>
      <c r="X223" s="9">
        <v>69</v>
      </c>
      <c r="Y223" s="9">
        <v>3.83</v>
      </c>
      <c r="Z223" s="9">
        <v>2558</v>
      </c>
      <c r="AA223" s="9">
        <v>2</v>
      </c>
    </row>
    <row r="224" spans="1:27" ht="16.5" customHeight="1" x14ac:dyDescent="0.2">
      <c r="A224" s="9" t="s">
        <v>0</v>
      </c>
      <c r="B224" s="9" t="s">
        <v>1</v>
      </c>
      <c r="C224" s="10" t="s">
        <v>574</v>
      </c>
      <c r="D224" s="11" t="s">
        <v>575</v>
      </c>
      <c r="E224" s="11" t="s">
        <v>4</v>
      </c>
      <c r="F224" s="11" t="s">
        <v>310</v>
      </c>
      <c r="G224" s="11">
        <v>1</v>
      </c>
      <c r="H224" s="11" t="str">
        <f t="shared" si="22"/>
        <v xml:space="preserve">3 </v>
      </c>
      <c r="I224" s="11" t="str">
        <f t="shared" si="23"/>
        <v>2</v>
      </c>
      <c r="J224" s="11" t="str">
        <f t="shared" si="24"/>
        <v>3</v>
      </c>
      <c r="K224" s="11" t="str">
        <f t="shared" si="25"/>
        <v>4</v>
      </c>
      <c r="L224" s="11" t="s">
        <v>311</v>
      </c>
      <c r="M224" s="11" t="s">
        <v>9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23</v>
      </c>
      <c r="U224" s="9">
        <v>0</v>
      </c>
      <c r="V224" s="9">
        <v>0</v>
      </c>
      <c r="W224" s="9">
        <v>23</v>
      </c>
      <c r="X224" s="9">
        <v>69</v>
      </c>
      <c r="Y224" s="9">
        <v>3.83</v>
      </c>
      <c r="Z224" s="9">
        <v>2558</v>
      </c>
      <c r="AA224" s="9">
        <v>2</v>
      </c>
    </row>
    <row r="225" spans="1:27" ht="16.5" customHeight="1" x14ac:dyDescent="0.2">
      <c r="A225" s="9" t="s">
        <v>0</v>
      </c>
      <c r="B225" s="9" t="s">
        <v>1</v>
      </c>
      <c r="C225" s="10" t="s">
        <v>576</v>
      </c>
      <c r="D225" s="11" t="s">
        <v>577</v>
      </c>
      <c r="E225" s="11" t="s">
        <v>4</v>
      </c>
      <c r="F225" s="11" t="s">
        <v>310</v>
      </c>
      <c r="G225" s="11">
        <v>1</v>
      </c>
      <c r="H225" s="11" t="str">
        <f t="shared" si="22"/>
        <v xml:space="preserve">3 </v>
      </c>
      <c r="I225" s="11" t="str">
        <f t="shared" si="23"/>
        <v>1</v>
      </c>
      <c r="J225" s="11" t="str">
        <f t="shared" si="24"/>
        <v>4</v>
      </c>
      <c r="K225" s="11" t="str">
        <f t="shared" si="25"/>
        <v>4</v>
      </c>
      <c r="L225" s="11" t="s">
        <v>43</v>
      </c>
      <c r="M225" s="11" t="s">
        <v>10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23</v>
      </c>
      <c r="U225" s="9">
        <v>0</v>
      </c>
      <c r="V225" s="9">
        <v>0</v>
      </c>
      <c r="W225" s="9">
        <v>23</v>
      </c>
      <c r="X225" s="9">
        <v>69</v>
      </c>
      <c r="Y225" s="9">
        <v>3.83</v>
      </c>
      <c r="Z225" s="9">
        <v>2558</v>
      </c>
      <c r="AA225" s="9">
        <v>2</v>
      </c>
    </row>
    <row r="226" spans="1:27" ht="16.5" customHeight="1" x14ac:dyDescent="0.2">
      <c r="A226" s="9" t="s">
        <v>0</v>
      </c>
      <c r="B226" s="9" t="s">
        <v>1</v>
      </c>
      <c r="C226" s="10" t="s">
        <v>578</v>
      </c>
      <c r="D226" s="11" t="s">
        <v>579</v>
      </c>
      <c r="E226" s="11" t="s">
        <v>4</v>
      </c>
      <c r="F226" s="11" t="s">
        <v>310</v>
      </c>
      <c r="G226" s="11">
        <v>1</v>
      </c>
      <c r="H226" s="11" t="str">
        <f t="shared" si="22"/>
        <v xml:space="preserve">3 </v>
      </c>
      <c r="I226" s="11" t="str">
        <f t="shared" si="23"/>
        <v>1</v>
      </c>
      <c r="J226" s="11" t="str">
        <f t="shared" si="24"/>
        <v>4</v>
      </c>
      <c r="K226" s="11" t="str">
        <f t="shared" si="25"/>
        <v>4</v>
      </c>
      <c r="L226" s="11" t="s">
        <v>43</v>
      </c>
      <c r="M226" s="11" t="s">
        <v>9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24</v>
      </c>
      <c r="U226" s="9">
        <v>0</v>
      </c>
      <c r="V226" s="9">
        <v>0</v>
      </c>
      <c r="W226" s="9">
        <v>24</v>
      </c>
      <c r="X226" s="9">
        <v>72</v>
      </c>
      <c r="Y226" s="9">
        <v>4</v>
      </c>
      <c r="Z226" s="9">
        <v>2558</v>
      </c>
      <c r="AA226" s="9">
        <v>2</v>
      </c>
    </row>
    <row r="227" spans="1:27" ht="16.5" customHeight="1" x14ac:dyDescent="0.2">
      <c r="A227" s="9" t="s">
        <v>0</v>
      </c>
      <c r="B227" s="9" t="s">
        <v>1</v>
      </c>
      <c r="C227" s="10" t="s">
        <v>580</v>
      </c>
      <c r="D227" s="11" t="s">
        <v>581</v>
      </c>
      <c r="E227" s="11" t="s">
        <v>4</v>
      </c>
      <c r="F227" s="11" t="s">
        <v>310</v>
      </c>
      <c r="G227" s="11">
        <v>1</v>
      </c>
      <c r="H227" s="11" t="str">
        <f t="shared" si="22"/>
        <v xml:space="preserve">3 </v>
      </c>
      <c r="I227" s="11" t="str">
        <f t="shared" si="23"/>
        <v>1</v>
      </c>
      <c r="J227" s="11" t="str">
        <f t="shared" si="24"/>
        <v>4</v>
      </c>
      <c r="K227" s="11" t="str">
        <f t="shared" si="25"/>
        <v>4</v>
      </c>
      <c r="L227" s="11" t="s">
        <v>43</v>
      </c>
      <c r="M227" s="11" t="s">
        <v>10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24</v>
      </c>
      <c r="U227" s="9">
        <v>0</v>
      </c>
      <c r="V227" s="9">
        <v>0</v>
      </c>
      <c r="W227" s="9">
        <v>24</v>
      </c>
      <c r="X227" s="9">
        <v>72</v>
      </c>
      <c r="Y227" s="9">
        <v>4</v>
      </c>
      <c r="Z227" s="9">
        <v>2558</v>
      </c>
      <c r="AA227" s="9">
        <v>2</v>
      </c>
    </row>
    <row r="228" spans="1:27" ht="16.5" customHeight="1" x14ac:dyDescent="0.2">
      <c r="A228" s="9" t="s">
        <v>0</v>
      </c>
      <c r="B228" s="9" t="s">
        <v>1</v>
      </c>
      <c r="C228" s="10" t="s">
        <v>582</v>
      </c>
      <c r="D228" s="11" t="s">
        <v>583</v>
      </c>
      <c r="E228" s="11" t="s">
        <v>4</v>
      </c>
      <c r="F228" s="11" t="s">
        <v>310</v>
      </c>
      <c r="G228" s="11">
        <v>1</v>
      </c>
      <c r="H228" s="11" t="str">
        <f t="shared" si="22"/>
        <v xml:space="preserve">3 </v>
      </c>
      <c r="I228" s="11" t="str">
        <f t="shared" si="23"/>
        <v>1</v>
      </c>
      <c r="J228" s="11" t="str">
        <f t="shared" si="24"/>
        <v>4</v>
      </c>
      <c r="K228" s="11" t="str">
        <f t="shared" si="25"/>
        <v>4</v>
      </c>
      <c r="L228" s="11" t="s">
        <v>43</v>
      </c>
      <c r="M228" s="11" t="s">
        <v>584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24</v>
      </c>
      <c r="U228" s="9">
        <v>0</v>
      </c>
      <c r="V228" s="9">
        <v>0</v>
      </c>
      <c r="W228" s="9">
        <v>24</v>
      </c>
      <c r="X228" s="9">
        <v>72</v>
      </c>
      <c r="Y228" s="9">
        <v>4</v>
      </c>
      <c r="Z228" s="9">
        <v>2558</v>
      </c>
      <c r="AA228" s="9">
        <v>2</v>
      </c>
    </row>
    <row r="229" spans="1:27" ht="16.5" customHeight="1" x14ac:dyDescent="0.2">
      <c r="A229" s="9" t="s">
        <v>0</v>
      </c>
      <c r="B229" s="9" t="s">
        <v>1</v>
      </c>
      <c r="C229" s="10" t="s">
        <v>585</v>
      </c>
      <c r="D229" s="11" t="s">
        <v>586</v>
      </c>
      <c r="E229" s="11" t="s">
        <v>4</v>
      </c>
      <c r="F229" s="11" t="s">
        <v>310</v>
      </c>
      <c r="G229" s="11">
        <v>1</v>
      </c>
      <c r="H229" s="11" t="str">
        <f t="shared" si="22"/>
        <v xml:space="preserve">3 </v>
      </c>
      <c r="I229" s="11" t="str">
        <f t="shared" si="23"/>
        <v>1</v>
      </c>
      <c r="J229" s="11" t="str">
        <f t="shared" si="24"/>
        <v>4</v>
      </c>
      <c r="K229" s="11" t="str">
        <f t="shared" si="25"/>
        <v>4</v>
      </c>
      <c r="L229" s="11" t="s">
        <v>43</v>
      </c>
      <c r="M229" s="11" t="s">
        <v>10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24</v>
      </c>
      <c r="U229" s="9">
        <v>0</v>
      </c>
      <c r="V229" s="9">
        <v>0</v>
      </c>
      <c r="W229" s="9">
        <v>24</v>
      </c>
      <c r="X229" s="9">
        <v>72</v>
      </c>
      <c r="Y229" s="9">
        <v>4</v>
      </c>
      <c r="Z229" s="9">
        <v>2558</v>
      </c>
      <c r="AA229" s="9">
        <v>2</v>
      </c>
    </row>
    <row r="230" spans="1:27" ht="16.5" customHeight="1" x14ac:dyDescent="0.2">
      <c r="A230" s="9"/>
      <c r="B230" s="9"/>
      <c r="C230" s="10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spans="1:27" ht="16.5" customHeight="1" x14ac:dyDescent="0.2">
      <c r="A231" s="9" t="s">
        <v>0</v>
      </c>
      <c r="B231" s="9" t="s">
        <v>327</v>
      </c>
      <c r="C231" s="10" t="s">
        <v>328</v>
      </c>
      <c r="D231" s="11" t="s">
        <v>329</v>
      </c>
      <c r="E231" s="11" t="s">
        <v>4</v>
      </c>
      <c r="F231" s="11" t="s">
        <v>14</v>
      </c>
      <c r="G231" s="11">
        <v>2101</v>
      </c>
      <c r="H231" s="11" t="str">
        <f t="shared" si="22"/>
        <v xml:space="preserve">2 </v>
      </c>
      <c r="I231" s="11" t="str">
        <f t="shared" si="23"/>
        <v>2</v>
      </c>
      <c r="J231" s="11" t="str">
        <f t="shared" si="24"/>
        <v>0</v>
      </c>
      <c r="K231" s="11" t="str">
        <f t="shared" si="25"/>
        <v>4</v>
      </c>
      <c r="L231" s="11" t="s">
        <v>25</v>
      </c>
      <c r="M231" s="11" t="s">
        <v>10</v>
      </c>
      <c r="N231" s="9">
        <v>0</v>
      </c>
      <c r="O231" s="9">
        <v>0</v>
      </c>
      <c r="P231" s="9">
        <v>20</v>
      </c>
      <c r="Q231" s="9">
        <v>0</v>
      </c>
      <c r="R231" s="9">
        <v>19</v>
      </c>
      <c r="S231" s="9">
        <v>61</v>
      </c>
      <c r="T231" s="9">
        <v>0</v>
      </c>
      <c r="U231" s="9">
        <v>0</v>
      </c>
      <c r="V231" s="9">
        <v>2</v>
      </c>
      <c r="W231" s="9">
        <v>102</v>
      </c>
      <c r="X231" s="9">
        <v>204</v>
      </c>
      <c r="Y231" s="9">
        <v>11.33</v>
      </c>
      <c r="Z231" s="9">
        <v>2558</v>
      </c>
      <c r="AA231" s="9">
        <v>2</v>
      </c>
    </row>
    <row r="233" spans="1:27" ht="16.5" customHeight="1" x14ac:dyDescent="0.2">
      <c r="A233" s="9" t="s">
        <v>330</v>
      </c>
      <c r="B233" s="9" t="s">
        <v>1</v>
      </c>
      <c r="C233" s="10" t="s">
        <v>2</v>
      </c>
      <c r="D233" s="11" t="s">
        <v>3</v>
      </c>
      <c r="E233" s="11" t="s">
        <v>4</v>
      </c>
      <c r="F233" s="11" t="s">
        <v>5</v>
      </c>
      <c r="G233" s="11">
        <v>1201</v>
      </c>
      <c r="H233" s="11" t="str">
        <f t="shared" ref="H233:H235" si="28">LEFT(L233,2)</f>
        <v xml:space="preserve">3 </v>
      </c>
      <c r="I233" s="11" t="str">
        <f t="shared" ref="I233:I235" si="29">MID(L233,4,1)</f>
        <v>2</v>
      </c>
      <c r="J233" s="11" t="str">
        <f t="shared" ref="J233:J235" si="30">MID(L233,6,1)</f>
        <v>2</v>
      </c>
      <c r="K233" s="11" t="str">
        <f t="shared" ref="K233:K235" si="31">MID(L233,8,1)</f>
        <v>5</v>
      </c>
      <c r="L233" s="11" t="s">
        <v>6</v>
      </c>
      <c r="M233" s="11" t="s">
        <v>11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39</v>
      </c>
      <c r="V233" s="9">
        <v>0</v>
      </c>
      <c r="W233" s="9">
        <v>39</v>
      </c>
      <c r="X233" s="9">
        <v>117</v>
      </c>
      <c r="Y233" s="9">
        <v>6.5</v>
      </c>
      <c r="Z233" s="9">
        <v>2558</v>
      </c>
      <c r="AA233" s="9">
        <v>2</v>
      </c>
    </row>
    <row r="234" spans="1:27" ht="16.5" customHeight="1" x14ac:dyDescent="0.2">
      <c r="A234" s="9" t="s">
        <v>330</v>
      </c>
      <c r="B234" s="9" t="s">
        <v>1</v>
      </c>
      <c r="C234" s="10" t="s">
        <v>2</v>
      </c>
      <c r="D234" s="11" t="s">
        <v>3</v>
      </c>
      <c r="E234" s="11" t="s">
        <v>4</v>
      </c>
      <c r="F234" s="11" t="s">
        <v>5</v>
      </c>
      <c r="G234" s="11">
        <v>1202</v>
      </c>
      <c r="H234" s="11" t="str">
        <f t="shared" si="28"/>
        <v xml:space="preserve">3 </v>
      </c>
      <c r="I234" s="11" t="str">
        <f t="shared" si="29"/>
        <v>2</v>
      </c>
      <c r="J234" s="11" t="str">
        <f t="shared" si="30"/>
        <v>2</v>
      </c>
      <c r="K234" s="11" t="str">
        <f t="shared" si="31"/>
        <v>5</v>
      </c>
      <c r="L234" s="11" t="s">
        <v>6</v>
      </c>
      <c r="M234" s="11" t="s">
        <v>10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102</v>
      </c>
      <c r="W234" s="9">
        <v>102</v>
      </c>
      <c r="X234" s="9">
        <v>306</v>
      </c>
      <c r="Y234" s="9">
        <v>17</v>
      </c>
      <c r="Z234" s="9">
        <v>2558</v>
      </c>
      <c r="AA234" s="9">
        <v>2</v>
      </c>
    </row>
    <row r="235" spans="1:27" ht="16.5" customHeight="1" x14ac:dyDescent="0.2">
      <c r="A235" s="9" t="s">
        <v>330</v>
      </c>
      <c r="B235" s="9" t="s">
        <v>327</v>
      </c>
      <c r="C235" s="10" t="s">
        <v>2</v>
      </c>
      <c r="D235" s="11" t="s">
        <v>3</v>
      </c>
      <c r="E235" s="11" t="s">
        <v>4</v>
      </c>
      <c r="F235" s="11" t="s">
        <v>5</v>
      </c>
      <c r="G235" s="11">
        <v>2201</v>
      </c>
      <c r="H235" s="11" t="str">
        <f t="shared" si="28"/>
        <v xml:space="preserve">3 </v>
      </c>
      <c r="I235" s="11" t="str">
        <f t="shared" si="29"/>
        <v>2</v>
      </c>
      <c r="J235" s="11" t="str">
        <f t="shared" si="30"/>
        <v>2</v>
      </c>
      <c r="K235" s="11" t="str">
        <f t="shared" si="31"/>
        <v>5</v>
      </c>
      <c r="L235" s="11" t="s">
        <v>6</v>
      </c>
      <c r="M235" s="11" t="s">
        <v>10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14</v>
      </c>
      <c r="W235" s="9">
        <v>14</v>
      </c>
      <c r="X235" s="9">
        <v>42</v>
      </c>
      <c r="Y235" s="9">
        <v>2.33</v>
      </c>
      <c r="Z235" s="9">
        <v>2558</v>
      </c>
      <c r="AA235" s="9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topLeftCell="I1" workbookViewId="0">
      <selection sqref="A1:XFD1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1" customWidth="1"/>
    <col min="5" max="5" width="28.625" bestFit="1" customWidth="1"/>
    <col min="6" max="6" width="53.375" bestFit="1" customWidth="1"/>
    <col min="7" max="7" width="8.625" bestFit="1" customWidth="1"/>
    <col min="8" max="10" width="8.625" customWidth="1"/>
    <col min="11" max="11" width="13.625" customWidth="1"/>
    <col min="12" max="12" width="12.25" bestFit="1" customWidth="1"/>
    <col min="13" max="13" width="54" customWidth="1"/>
    <col min="14" max="14" width="4.25" bestFit="1" customWidth="1"/>
    <col min="15" max="15" width="3.125" bestFit="1" customWidth="1"/>
    <col min="16" max="16" width="3.75" bestFit="1" customWidth="1"/>
    <col min="17" max="17" width="3.125" bestFit="1" customWidth="1"/>
    <col min="18" max="18" width="3.25" bestFit="1" customWidth="1"/>
    <col min="19" max="19" width="4.125" bestFit="1" customWidth="1"/>
    <col min="20" max="21" width="3" bestFit="1" customWidth="1"/>
    <col min="22" max="22" width="5.625" bestFit="1" customWidth="1"/>
    <col min="23" max="23" width="4.375" bestFit="1" customWidth="1"/>
    <col min="24" max="24" width="4.2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s="20" customFormat="1" ht="16.5" customHeight="1" x14ac:dyDescent="0.2">
      <c r="A1" s="18" t="s">
        <v>587</v>
      </c>
      <c r="B1" s="18" t="s">
        <v>588</v>
      </c>
      <c r="C1" s="18" t="s">
        <v>589</v>
      </c>
      <c r="D1" s="18" t="s">
        <v>590</v>
      </c>
      <c r="E1" s="18" t="s">
        <v>591</v>
      </c>
      <c r="F1" s="18" t="s">
        <v>592</v>
      </c>
      <c r="G1" s="19" t="s">
        <v>593</v>
      </c>
      <c r="H1" s="19" t="s">
        <v>594</v>
      </c>
      <c r="I1" s="19" t="s">
        <v>595</v>
      </c>
      <c r="J1" s="19" t="s">
        <v>596</v>
      </c>
      <c r="K1" s="19" t="s">
        <v>625</v>
      </c>
      <c r="L1" s="19" t="s">
        <v>598</v>
      </c>
      <c r="M1" s="18" t="s">
        <v>599</v>
      </c>
      <c r="N1" s="18" t="s">
        <v>600</v>
      </c>
      <c r="O1" s="18" t="s">
        <v>601</v>
      </c>
      <c r="P1" s="18" t="s">
        <v>602</v>
      </c>
      <c r="Q1" s="18" t="s">
        <v>603</v>
      </c>
      <c r="R1" s="18" t="s">
        <v>604</v>
      </c>
      <c r="S1" s="18" t="s">
        <v>605</v>
      </c>
      <c r="T1" s="18" t="s">
        <v>606</v>
      </c>
      <c r="U1" s="18" t="s">
        <v>607</v>
      </c>
      <c r="V1" s="18" t="s">
        <v>608</v>
      </c>
      <c r="W1" s="18" t="s">
        <v>609</v>
      </c>
      <c r="X1" s="18" t="s">
        <v>610</v>
      </c>
      <c r="Y1" s="18" t="s">
        <v>611</v>
      </c>
      <c r="Z1" s="18" t="s">
        <v>612</v>
      </c>
      <c r="AA1" s="18" t="s">
        <v>613</v>
      </c>
    </row>
    <row r="2" spans="1:27" ht="16.5" customHeight="1" x14ac:dyDescent="0.2">
      <c r="A2" s="15" t="s">
        <v>0</v>
      </c>
      <c r="B2" s="15" t="s">
        <v>1</v>
      </c>
      <c r="C2" s="16" t="s">
        <v>136</v>
      </c>
      <c r="D2" s="15" t="s">
        <v>137</v>
      </c>
      <c r="E2" s="15" t="s">
        <v>4</v>
      </c>
      <c r="F2" s="15" t="s">
        <v>138</v>
      </c>
      <c r="G2" s="17">
        <v>1</v>
      </c>
      <c r="H2" s="11" t="str">
        <f t="shared" ref="H2:H24" si="0">LEFT(L2,2)</f>
        <v xml:space="preserve">2 </v>
      </c>
      <c r="I2" s="11" t="str">
        <f t="shared" ref="I2:I24" si="1">MID(L2,4,1)</f>
        <v>2</v>
      </c>
      <c r="J2" s="11" t="str">
        <f t="shared" ref="J2:J24" si="2">MID(L2,6,1)</f>
        <v>0</v>
      </c>
      <c r="K2" s="11" t="str">
        <f t="shared" ref="K2:K24" si="3">MID(L2,8,1)</f>
        <v>4</v>
      </c>
      <c r="L2" s="17" t="s">
        <v>25</v>
      </c>
      <c r="M2" s="15" t="s">
        <v>139</v>
      </c>
      <c r="N2" s="15">
        <v>0</v>
      </c>
      <c r="O2" s="15">
        <v>1</v>
      </c>
      <c r="P2" s="15">
        <v>0</v>
      </c>
      <c r="Q2" s="15">
        <v>0</v>
      </c>
      <c r="R2" s="15">
        <v>0</v>
      </c>
      <c r="S2" s="15">
        <v>0</v>
      </c>
      <c r="T2" s="15">
        <v>1</v>
      </c>
      <c r="U2" s="15">
        <v>0</v>
      </c>
      <c r="V2" s="15">
        <v>0</v>
      </c>
      <c r="W2" s="15">
        <v>2</v>
      </c>
      <c r="X2" s="15">
        <v>4</v>
      </c>
      <c r="Y2" s="15">
        <v>0.22</v>
      </c>
      <c r="Z2" s="15">
        <v>2558</v>
      </c>
      <c r="AA2" s="15">
        <v>3</v>
      </c>
    </row>
    <row r="3" spans="1:27" ht="16.5" customHeight="1" x14ac:dyDescent="0.2">
      <c r="A3" s="15" t="s">
        <v>0</v>
      </c>
      <c r="B3" s="15" t="s">
        <v>1</v>
      </c>
      <c r="C3" s="16" t="s">
        <v>437</v>
      </c>
      <c r="D3" s="15" t="s">
        <v>438</v>
      </c>
      <c r="E3" s="15" t="s">
        <v>4</v>
      </c>
      <c r="F3" s="15" t="s">
        <v>138</v>
      </c>
      <c r="G3" s="17">
        <v>1</v>
      </c>
      <c r="H3" s="11" t="str">
        <f t="shared" si="0"/>
        <v xml:space="preserve">2 </v>
      </c>
      <c r="I3" s="11" t="str">
        <f t="shared" si="1"/>
        <v>2</v>
      </c>
      <c r="J3" s="11" t="str">
        <f t="shared" si="2"/>
        <v>0</v>
      </c>
      <c r="K3" s="11" t="str">
        <f t="shared" si="3"/>
        <v>4</v>
      </c>
      <c r="L3" s="17" t="s">
        <v>25</v>
      </c>
      <c r="M3" s="15" t="s">
        <v>139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13</v>
      </c>
      <c r="U3" s="15">
        <v>0</v>
      </c>
      <c r="V3" s="15">
        <v>0</v>
      </c>
      <c r="W3" s="15">
        <v>13</v>
      </c>
      <c r="X3" s="15">
        <v>26</v>
      </c>
      <c r="Y3" s="15">
        <v>1.44</v>
      </c>
      <c r="Z3" s="15">
        <v>2558</v>
      </c>
      <c r="AA3" s="15">
        <v>3</v>
      </c>
    </row>
    <row r="4" spans="1:27" ht="16.5" customHeight="1" x14ac:dyDescent="0.2">
      <c r="A4" s="15" t="s">
        <v>0</v>
      </c>
      <c r="B4" s="15" t="s">
        <v>1</v>
      </c>
      <c r="C4" s="16" t="s">
        <v>184</v>
      </c>
      <c r="D4" s="15" t="s">
        <v>176</v>
      </c>
      <c r="E4" s="15" t="s">
        <v>4</v>
      </c>
      <c r="F4" s="15" t="s">
        <v>138</v>
      </c>
      <c r="G4" s="17">
        <v>1</v>
      </c>
      <c r="H4" s="11" t="str">
        <f t="shared" si="0"/>
        <v xml:space="preserve">2 </v>
      </c>
      <c r="I4" s="11" t="str">
        <f t="shared" si="1"/>
        <v>1</v>
      </c>
      <c r="J4" s="11" t="str">
        <f t="shared" si="2"/>
        <v>2</v>
      </c>
      <c r="K4" s="11" t="str">
        <f t="shared" si="3"/>
        <v>3</v>
      </c>
      <c r="L4" s="17" t="s">
        <v>15</v>
      </c>
      <c r="M4" s="15" t="s">
        <v>142</v>
      </c>
      <c r="N4" s="15">
        <v>0</v>
      </c>
      <c r="O4" s="15">
        <v>1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1</v>
      </c>
      <c r="X4" s="15">
        <v>2</v>
      </c>
      <c r="Y4" s="15">
        <v>0.11</v>
      </c>
      <c r="Z4" s="15">
        <v>2558</v>
      </c>
      <c r="AA4" s="15">
        <v>3</v>
      </c>
    </row>
    <row r="5" spans="1:27" ht="16.5" customHeight="1" x14ac:dyDescent="0.2">
      <c r="A5" s="15" t="s">
        <v>0</v>
      </c>
      <c r="B5" s="15" t="s">
        <v>1</v>
      </c>
      <c r="C5" s="16" t="s">
        <v>467</v>
      </c>
      <c r="D5" s="15" t="s">
        <v>468</v>
      </c>
      <c r="E5" s="15" t="s">
        <v>4</v>
      </c>
      <c r="F5" s="15" t="s">
        <v>138</v>
      </c>
      <c r="G5" s="17">
        <v>1</v>
      </c>
      <c r="H5" s="11" t="str">
        <f t="shared" si="0"/>
        <v xml:space="preserve">2 </v>
      </c>
      <c r="I5" s="11" t="str">
        <f t="shared" si="1"/>
        <v>2</v>
      </c>
      <c r="J5" s="11" t="str">
        <f t="shared" si="2"/>
        <v>0</v>
      </c>
      <c r="K5" s="11" t="str">
        <f t="shared" si="3"/>
        <v>4</v>
      </c>
      <c r="L5" s="17" t="s">
        <v>25</v>
      </c>
      <c r="M5" s="15" t="s">
        <v>154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2</v>
      </c>
      <c r="U5" s="15">
        <v>0</v>
      </c>
      <c r="V5" s="15">
        <v>0</v>
      </c>
      <c r="W5" s="15">
        <v>2</v>
      </c>
      <c r="X5" s="15">
        <v>4</v>
      </c>
      <c r="Y5" s="15">
        <v>0.22</v>
      </c>
      <c r="Z5" s="15">
        <v>2558</v>
      </c>
      <c r="AA5" s="15">
        <v>3</v>
      </c>
    </row>
    <row r="6" spans="1:27" ht="16.5" customHeight="1" x14ac:dyDescent="0.2">
      <c r="A6" s="15" t="s">
        <v>0</v>
      </c>
      <c r="B6" s="15" t="s">
        <v>1</v>
      </c>
      <c r="C6" s="16" t="s">
        <v>199</v>
      </c>
      <c r="D6" s="15" t="s">
        <v>200</v>
      </c>
      <c r="E6" s="15" t="s">
        <v>4</v>
      </c>
      <c r="F6" s="15" t="s">
        <v>138</v>
      </c>
      <c r="G6" s="17">
        <v>1</v>
      </c>
      <c r="H6" s="11" t="str">
        <f t="shared" si="0"/>
        <v xml:space="preserve">2 </v>
      </c>
      <c r="I6" s="11" t="str">
        <f t="shared" si="1"/>
        <v>2</v>
      </c>
      <c r="J6" s="11" t="str">
        <f t="shared" si="2"/>
        <v>0</v>
      </c>
      <c r="K6" s="11" t="str">
        <f t="shared" si="3"/>
        <v>4</v>
      </c>
      <c r="L6" s="17" t="s">
        <v>25</v>
      </c>
      <c r="M6" s="15" t="s">
        <v>194</v>
      </c>
      <c r="N6" s="15">
        <v>0</v>
      </c>
      <c r="O6" s="15">
        <v>3</v>
      </c>
      <c r="P6" s="15">
        <v>0</v>
      </c>
      <c r="Q6" s="15">
        <v>0</v>
      </c>
      <c r="R6" s="15">
        <v>0</v>
      </c>
      <c r="S6" s="15">
        <v>0</v>
      </c>
      <c r="T6" s="15">
        <v>1</v>
      </c>
      <c r="U6" s="15">
        <v>0</v>
      </c>
      <c r="V6" s="15">
        <v>0</v>
      </c>
      <c r="W6" s="15">
        <v>4</v>
      </c>
      <c r="X6" s="15">
        <v>8</v>
      </c>
      <c r="Y6" s="15">
        <v>0.44</v>
      </c>
      <c r="Z6" s="15">
        <v>2558</v>
      </c>
      <c r="AA6" s="15">
        <v>3</v>
      </c>
    </row>
    <row r="7" spans="1:27" ht="16.5" customHeight="1" x14ac:dyDescent="0.2">
      <c r="A7" s="15" t="s">
        <v>0</v>
      </c>
      <c r="B7" s="15" t="s">
        <v>1</v>
      </c>
      <c r="C7" s="16" t="s">
        <v>614</v>
      </c>
      <c r="D7" s="15" t="s">
        <v>615</v>
      </c>
      <c r="E7" s="15" t="s">
        <v>4</v>
      </c>
      <c r="F7" s="15" t="s">
        <v>138</v>
      </c>
      <c r="G7" s="17">
        <v>1</v>
      </c>
      <c r="H7" s="11" t="str">
        <f t="shared" si="0"/>
        <v xml:space="preserve">2 </v>
      </c>
      <c r="I7" s="11" t="str">
        <f t="shared" si="1"/>
        <v>2</v>
      </c>
      <c r="J7" s="11" t="str">
        <f t="shared" si="2"/>
        <v>0</v>
      </c>
      <c r="K7" s="11" t="str">
        <f t="shared" si="3"/>
        <v>4</v>
      </c>
      <c r="L7" s="17" t="s">
        <v>25</v>
      </c>
      <c r="M7" s="15" t="s">
        <v>132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1</v>
      </c>
      <c r="U7" s="15">
        <v>0</v>
      </c>
      <c r="V7" s="15">
        <v>0</v>
      </c>
      <c r="W7" s="15">
        <v>1</v>
      </c>
      <c r="X7" s="15">
        <v>2</v>
      </c>
      <c r="Y7" s="15">
        <v>0.11</v>
      </c>
      <c r="Z7" s="15">
        <v>2558</v>
      </c>
      <c r="AA7" s="15">
        <v>3</v>
      </c>
    </row>
    <row r="8" spans="1:27" ht="16.5" customHeight="1" x14ac:dyDescent="0.2">
      <c r="A8" s="15" t="s">
        <v>0</v>
      </c>
      <c r="B8" s="15" t="s">
        <v>1</v>
      </c>
      <c r="C8" s="16" t="s">
        <v>616</v>
      </c>
      <c r="D8" s="15" t="s">
        <v>617</v>
      </c>
      <c r="E8" s="15" t="s">
        <v>4</v>
      </c>
      <c r="F8" s="15" t="s">
        <v>138</v>
      </c>
      <c r="G8" s="17">
        <v>1</v>
      </c>
      <c r="H8" s="11" t="str">
        <f t="shared" si="0"/>
        <v xml:space="preserve">4 </v>
      </c>
      <c r="I8" s="11" t="str">
        <f t="shared" si="1"/>
        <v>4</v>
      </c>
      <c r="J8" s="11" t="str">
        <f t="shared" si="2"/>
        <v>0</v>
      </c>
      <c r="K8" s="11" t="str">
        <f t="shared" si="3"/>
        <v>8</v>
      </c>
      <c r="L8" s="17" t="s">
        <v>618</v>
      </c>
      <c r="M8" s="15" t="s">
        <v>194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1</v>
      </c>
      <c r="U8" s="15">
        <v>0</v>
      </c>
      <c r="V8" s="15">
        <v>0</v>
      </c>
      <c r="W8" s="15">
        <v>1</v>
      </c>
      <c r="X8" s="15">
        <v>4</v>
      </c>
      <c r="Y8" s="15">
        <v>0.22</v>
      </c>
      <c r="Z8" s="15">
        <v>2558</v>
      </c>
      <c r="AA8" s="15">
        <v>3</v>
      </c>
    </row>
    <row r="9" spans="1:27" ht="16.5" customHeight="1" x14ac:dyDescent="0.2">
      <c r="A9" s="15" t="s">
        <v>0</v>
      </c>
      <c r="B9" s="15" t="s">
        <v>1</v>
      </c>
      <c r="C9" s="16" t="s">
        <v>619</v>
      </c>
      <c r="D9" s="15" t="s">
        <v>489</v>
      </c>
      <c r="E9" s="15" t="s">
        <v>4</v>
      </c>
      <c r="F9" s="15" t="s">
        <v>138</v>
      </c>
      <c r="G9" s="17">
        <v>1</v>
      </c>
      <c r="H9" s="11" t="str">
        <f t="shared" si="0"/>
        <v xml:space="preserve">2 </v>
      </c>
      <c r="I9" s="11" t="str">
        <f t="shared" si="1"/>
        <v>1</v>
      </c>
      <c r="J9" s="11" t="str">
        <f t="shared" si="2"/>
        <v>2</v>
      </c>
      <c r="K9" s="11" t="str">
        <f t="shared" si="3"/>
        <v>3</v>
      </c>
      <c r="L9" s="17" t="s">
        <v>15</v>
      </c>
      <c r="M9" s="15" t="s">
        <v>155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1</v>
      </c>
      <c r="U9" s="15">
        <v>0</v>
      </c>
      <c r="V9" s="15">
        <v>0</v>
      </c>
      <c r="W9" s="15">
        <v>1</v>
      </c>
      <c r="X9" s="15">
        <v>2</v>
      </c>
      <c r="Y9" s="15">
        <v>0.11</v>
      </c>
      <c r="Z9" s="15">
        <v>2558</v>
      </c>
      <c r="AA9" s="15">
        <v>3</v>
      </c>
    </row>
    <row r="10" spans="1:27" ht="16.5" customHeight="1" x14ac:dyDescent="0.2">
      <c r="A10" s="15" t="s">
        <v>0</v>
      </c>
      <c r="B10" s="15" t="s">
        <v>1</v>
      </c>
      <c r="C10" s="16" t="s">
        <v>620</v>
      </c>
      <c r="D10" s="15" t="s">
        <v>621</v>
      </c>
      <c r="E10" s="15" t="s">
        <v>4</v>
      </c>
      <c r="F10" s="15" t="s">
        <v>138</v>
      </c>
      <c r="G10" s="17">
        <v>1</v>
      </c>
      <c r="H10" s="11" t="str">
        <f t="shared" si="0"/>
        <v xml:space="preserve">1 </v>
      </c>
      <c r="I10" s="11" t="str">
        <f t="shared" si="1"/>
        <v>1</v>
      </c>
      <c r="J10" s="11" t="str">
        <f t="shared" si="2"/>
        <v>1</v>
      </c>
      <c r="K10" s="11" t="str">
        <f t="shared" si="3"/>
        <v>1</v>
      </c>
      <c r="L10" s="17" t="s">
        <v>174</v>
      </c>
      <c r="M10" s="15" t="s">
        <v>153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1</v>
      </c>
      <c r="U10" s="15">
        <v>0</v>
      </c>
      <c r="V10" s="15">
        <v>0</v>
      </c>
      <c r="W10" s="15">
        <v>1</v>
      </c>
      <c r="X10" s="15">
        <v>1</v>
      </c>
      <c r="Y10" s="15">
        <v>0.06</v>
      </c>
      <c r="Z10" s="15">
        <v>2558</v>
      </c>
      <c r="AA10" s="15">
        <v>3</v>
      </c>
    </row>
    <row r="11" spans="1:27" ht="16.5" customHeight="1" x14ac:dyDescent="0.2">
      <c r="A11" s="15" t="s">
        <v>0</v>
      </c>
      <c r="B11" s="15" t="s">
        <v>1</v>
      </c>
      <c r="C11" s="16" t="s">
        <v>219</v>
      </c>
      <c r="D11" s="15" t="s">
        <v>622</v>
      </c>
      <c r="E11" s="15" t="s">
        <v>4</v>
      </c>
      <c r="F11" s="15" t="s">
        <v>138</v>
      </c>
      <c r="G11" s="17">
        <v>1</v>
      </c>
      <c r="H11" s="11" t="str">
        <f t="shared" si="0"/>
        <v xml:space="preserve">2 </v>
      </c>
      <c r="I11" s="11" t="str">
        <f t="shared" si="1"/>
        <v>2</v>
      </c>
      <c r="J11" s="11" t="str">
        <f t="shared" si="2"/>
        <v>0</v>
      </c>
      <c r="K11" s="11" t="str">
        <f t="shared" si="3"/>
        <v>4</v>
      </c>
      <c r="L11" s="17" t="s">
        <v>25</v>
      </c>
      <c r="M11" s="15" t="s">
        <v>194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1</v>
      </c>
      <c r="U11" s="15">
        <v>0</v>
      </c>
      <c r="V11" s="15">
        <v>0</v>
      </c>
      <c r="W11" s="15">
        <v>1</v>
      </c>
      <c r="X11" s="15">
        <v>2</v>
      </c>
      <c r="Y11" s="15">
        <v>0.11</v>
      </c>
      <c r="Z11" s="15">
        <v>2558</v>
      </c>
      <c r="AA11" s="15">
        <v>3</v>
      </c>
    </row>
    <row r="12" spans="1:27" ht="16.5" customHeight="1" x14ac:dyDescent="0.2">
      <c r="A12" s="15" t="s">
        <v>0</v>
      </c>
      <c r="B12" s="15" t="s">
        <v>1</v>
      </c>
      <c r="C12" s="16" t="s">
        <v>234</v>
      </c>
      <c r="D12" s="15" t="s">
        <v>235</v>
      </c>
      <c r="E12" s="15" t="s">
        <v>4</v>
      </c>
      <c r="F12" s="15" t="s">
        <v>138</v>
      </c>
      <c r="G12" s="17">
        <v>1</v>
      </c>
      <c r="H12" s="11" t="str">
        <f t="shared" si="0"/>
        <v xml:space="preserve">3 </v>
      </c>
      <c r="I12" s="11" t="str">
        <f t="shared" si="1"/>
        <v>3</v>
      </c>
      <c r="J12" s="11" t="str">
        <f t="shared" si="2"/>
        <v>0</v>
      </c>
      <c r="K12" s="11" t="str">
        <f t="shared" si="3"/>
        <v>6</v>
      </c>
      <c r="L12" s="17" t="s">
        <v>113</v>
      </c>
      <c r="M12" s="15" t="s">
        <v>153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1</v>
      </c>
      <c r="U12" s="15">
        <v>0</v>
      </c>
      <c r="V12" s="15">
        <v>0</v>
      </c>
      <c r="W12" s="15">
        <v>1</v>
      </c>
      <c r="X12" s="15">
        <v>3</v>
      </c>
      <c r="Y12" s="15">
        <v>0.17</v>
      </c>
      <c r="Z12" s="15">
        <v>2558</v>
      </c>
      <c r="AA12" s="15">
        <v>3</v>
      </c>
    </row>
    <row r="13" spans="1:27" ht="16.5" customHeight="1" x14ac:dyDescent="0.2">
      <c r="A13" s="15" t="s">
        <v>0</v>
      </c>
      <c r="B13" s="15" t="s">
        <v>1</v>
      </c>
      <c r="C13" s="16" t="s">
        <v>234</v>
      </c>
      <c r="D13" s="15" t="s">
        <v>235</v>
      </c>
      <c r="E13" s="15" t="s">
        <v>4</v>
      </c>
      <c r="F13" s="15" t="s">
        <v>138</v>
      </c>
      <c r="G13" s="17">
        <v>2</v>
      </c>
      <c r="H13" s="11" t="str">
        <f t="shared" si="0"/>
        <v xml:space="preserve">3 </v>
      </c>
      <c r="I13" s="11" t="str">
        <f t="shared" si="1"/>
        <v>3</v>
      </c>
      <c r="J13" s="11" t="str">
        <f t="shared" si="2"/>
        <v>0</v>
      </c>
      <c r="K13" s="11" t="str">
        <f t="shared" si="3"/>
        <v>6</v>
      </c>
      <c r="L13" s="17" t="s">
        <v>113</v>
      </c>
      <c r="M13" s="15" t="s">
        <v>194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</v>
      </c>
      <c r="U13" s="15">
        <v>0</v>
      </c>
      <c r="V13" s="15">
        <v>0</v>
      </c>
      <c r="W13" s="15">
        <v>1</v>
      </c>
      <c r="X13" s="15">
        <v>3</v>
      </c>
      <c r="Y13" s="15">
        <v>0.17</v>
      </c>
      <c r="Z13" s="15">
        <v>2558</v>
      </c>
      <c r="AA13" s="15">
        <v>3</v>
      </c>
    </row>
    <row r="14" spans="1:27" ht="16.5" customHeight="1" x14ac:dyDescent="0.2">
      <c r="A14" s="15" t="s">
        <v>0</v>
      </c>
      <c r="B14" s="15" t="s">
        <v>1</v>
      </c>
      <c r="C14" s="16" t="s">
        <v>234</v>
      </c>
      <c r="D14" s="15" t="s">
        <v>235</v>
      </c>
      <c r="E14" s="15" t="s">
        <v>4</v>
      </c>
      <c r="F14" s="15" t="s">
        <v>138</v>
      </c>
      <c r="G14" s="17">
        <v>3</v>
      </c>
      <c r="H14" s="11" t="str">
        <f t="shared" si="0"/>
        <v xml:space="preserve">3 </v>
      </c>
      <c r="I14" s="11" t="str">
        <f t="shared" si="1"/>
        <v>3</v>
      </c>
      <c r="J14" s="11" t="str">
        <f t="shared" si="2"/>
        <v>0</v>
      </c>
      <c r="K14" s="11" t="str">
        <f t="shared" si="3"/>
        <v>6</v>
      </c>
      <c r="L14" s="17" t="s">
        <v>113</v>
      </c>
      <c r="M14" s="15" t="s">
        <v>132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1</v>
      </c>
      <c r="U14" s="15">
        <v>0</v>
      </c>
      <c r="V14" s="15">
        <v>0</v>
      </c>
      <c r="W14" s="15">
        <v>1</v>
      </c>
      <c r="X14" s="15">
        <v>3</v>
      </c>
      <c r="Y14" s="15">
        <v>0.17</v>
      </c>
      <c r="Z14" s="15">
        <v>2558</v>
      </c>
      <c r="AA14" s="15">
        <v>3</v>
      </c>
    </row>
    <row r="15" spans="1:27" ht="16.5" customHeight="1" x14ac:dyDescent="0.2">
      <c r="A15" s="15" t="s">
        <v>0</v>
      </c>
      <c r="B15" s="15" t="s">
        <v>1</v>
      </c>
      <c r="C15" s="16" t="s">
        <v>237</v>
      </c>
      <c r="D15" s="15" t="s">
        <v>238</v>
      </c>
      <c r="E15" s="15" t="s">
        <v>4</v>
      </c>
      <c r="F15" s="15" t="s">
        <v>138</v>
      </c>
      <c r="G15" s="17">
        <v>1</v>
      </c>
      <c r="H15" s="11" t="str">
        <f t="shared" si="0"/>
        <v xml:space="preserve">2 </v>
      </c>
      <c r="I15" s="11" t="str">
        <f t="shared" si="1"/>
        <v>1</v>
      </c>
      <c r="J15" s="11" t="str">
        <f t="shared" si="2"/>
        <v>2</v>
      </c>
      <c r="K15" s="11" t="str">
        <f t="shared" si="3"/>
        <v>3</v>
      </c>
      <c r="L15" s="17" t="s">
        <v>15</v>
      </c>
      <c r="M15" s="15" t="s">
        <v>154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</v>
      </c>
      <c r="U15" s="15">
        <v>0</v>
      </c>
      <c r="V15" s="15">
        <v>0</v>
      </c>
      <c r="W15" s="15">
        <v>1</v>
      </c>
      <c r="X15" s="15">
        <v>2</v>
      </c>
      <c r="Y15" s="15">
        <v>0.11</v>
      </c>
      <c r="Z15" s="15">
        <v>2558</v>
      </c>
      <c r="AA15" s="15">
        <v>3</v>
      </c>
    </row>
    <row r="16" spans="1:27" ht="16.5" customHeight="1" x14ac:dyDescent="0.2">
      <c r="A16" s="15" t="s">
        <v>0</v>
      </c>
      <c r="B16" s="15" t="s">
        <v>1</v>
      </c>
      <c r="C16" s="16" t="s">
        <v>534</v>
      </c>
      <c r="D16" s="15" t="s">
        <v>535</v>
      </c>
      <c r="E16" s="15" t="s">
        <v>4</v>
      </c>
      <c r="F16" s="15" t="s">
        <v>241</v>
      </c>
      <c r="G16" s="17">
        <v>1</v>
      </c>
      <c r="H16" s="11" t="str">
        <f t="shared" si="0"/>
        <v xml:space="preserve">3 </v>
      </c>
      <c r="I16" s="11" t="str">
        <f t="shared" si="1"/>
        <v>2</v>
      </c>
      <c r="J16" s="11" t="str">
        <f t="shared" si="2"/>
        <v>2</v>
      </c>
      <c r="K16" s="11" t="str">
        <f t="shared" si="3"/>
        <v>5</v>
      </c>
      <c r="L16" s="17" t="s">
        <v>6</v>
      </c>
      <c r="M16" s="15" t="s">
        <v>287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1</v>
      </c>
      <c r="U16" s="15">
        <v>0</v>
      </c>
      <c r="V16" s="15">
        <v>0</v>
      </c>
      <c r="W16" s="15">
        <v>1</v>
      </c>
      <c r="X16" s="15">
        <v>3</v>
      </c>
      <c r="Y16" s="15">
        <v>0.17</v>
      </c>
      <c r="Z16" s="15">
        <v>2558</v>
      </c>
      <c r="AA16" s="15">
        <v>3</v>
      </c>
    </row>
    <row r="17" spans="1:27" ht="16.5" customHeight="1" x14ac:dyDescent="0.2">
      <c r="A17" s="15" t="s">
        <v>0</v>
      </c>
      <c r="B17" s="15" t="s">
        <v>1</v>
      </c>
      <c r="C17" s="16" t="s">
        <v>264</v>
      </c>
      <c r="D17" s="15" t="s">
        <v>265</v>
      </c>
      <c r="E17" s="15" t="s">
        <v>4</v>
      </c>
      <c r="F17" s="15" t="s">
        <v>241</v>
      </c>
      <c r="G17" s="17">
        <v>1</v>
      </c>
      <c r="H17" s="11" t="str">
        <f t="shared" si="0"/>
        <v xml:space="preserve">3 </v>
      </c>
      <c r="I17" s="11" t="str">
        <f t="shared" si="1"/>
        <v>2</v>
      </c>
      <c r="J17" s="11" t="str">
        <f t="shared" si="2"/>
        <v>2</v>
      </c>
      <c r="K17" s="11" t="str">
        <f t="shared" si="3"/>
        <v>5</v>
      </c>
      <c r="L17" s="17" t="s">
        <v>6</v>
      </c>
      <c r="M17" s="15" t="s">
        <v>7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1</v>
      </c>
      <c r="U17" s="15">
        <v>0</v>
      </c>
      <c r="V17" s="15">
        <v>0</v>
      </c>
      <c r="W17" s="15">
        <v>1</v>
      </c>
      <c r="X17" s="15">
        <v>3</v>
      </c>
      <c r="Y17" s="15">
        <v>0.17</v>
      </c>
      <c r="Z17" s="15">
        <v>2558</v>
      </c>
      <c r="AA17" s="15">
        <v>3</v>
      </c>
    </row>
    <row r="18" spans="1:27" ht="16.5" customHeight="1" x14ac:dyDescent="0.2">
      <c r="A18" s="15" t="s">
        <v>0</v>
      </c>
      <c r="B18" s="15" t="s">
        <v>1</v>
      </c>
      <c r="C18" s="16" t="s">
        <v>272</v>
      </c>
      <c r="D18" s="15" t="s">
        <v>273</v>
      </c>
      <c r="E18" s="15" t="s">
        <v>4</v>
      </c>
      <c r="F18" s="15" t="s">
        <v>241</v>
      </c>
      <c r="G18" s="17">
        <v>1</v>
      </c>
      <c r="H18" s="11" t="str">
        <f t="shared" si="0"/>
        <v xml:space="preserve">3 </v>
      </c>
      <c r="I18" s="11" t="str">
        <f t="shared" si="1"/>
        <v>2</v>
      </c>
      <c r="J18" s="11" t="str">
        <f t="shared" si="2"/>
        <v>2</v>
      </c>
      <c r="K18" s="11" t="str">
        <f t="shared" si="3"/>
        <v>5</v>
      </c>
      <c r="L18" s="17" t="s">
        <v>6</v>
      </c>
      <c r="M18" s="15" t="s">
        <v>251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1</v>
      </c>
      <c r="U18" s="15">
        <v>0</v>
      </c>
      <c r="V18" s="15">
        <v>0</v>
      </c>
      <c r="W18" s="15">
        <v>1</v>
      </c>
      <c r="X18" s="15">
        <v>3</v>
      </c>
      <c r="Y18" s="15">
        <v>0.17</v>
      </c>
      <c r="Z18" s="15">
        <v>2558</v>
      </c>
      <c r="AA18" s="15">
        <v>3</v>
      </c>
    </row>
    <row r="19" spans="1:27" ht="16.5" customHeight="1" x14ac:dyDescent="0.2">
      <c r="A19" s="15" t="s">
        <v>0</v>
      </c>
      <c r="B19" s="15" t="s">
        <v>1</v>
      </c>
      <c r="C19" s="16" t="s">
        <v>283</v>
      </c>
      <c r="D19" s="15" t="s">
        <v>284</v>
      </c>
      <c r="E19" s="15" t="s">
        <v>4</v>
      </c>
      <c r="F19" s="15" t="s">
        <v>241</v>
      </c>
      <c r="G19" s="17">
        <v>1</v>
      </c>
      <c r="H19" s="11" t="str">
        <f t="shared" si="0"/>
        <v xml:space="preserve">3 </v>
      </c>
      <c r="I19" s="11" t="str">
        <f t="shared" si="1"/>
        <v>2</v>
      </c>
      <c r="J19" s="11" t="str">
        <f t="shared" si="2"/>
        <v>2</v>
      </c>
      <c r="K19" s="11" t="str">
        <f t="shared" si="3"/>
        <v>5</v>
      </c>
      <c r="L19" s="17" t="s">
        <v>6</v>
      </c>
      <c r="M19" s="15" t="s">
        <v>287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1</v>
      </c>
      <c r="U19" s="15">
        <v>0</v>
      </c>
      <c r="V19" s="15">
        <v>0</v>
      </c>
      <c r="W19" s="15">
        <v>1</v>
      </c>
      <c r="X19" s="15">
        <v>3</v>
      </c>
      <c r="Y19" s="15">
        <v>0.17</v>
      </c>
      <c r="Z19" s="15">
        <v>2558</v>
      </c>
      <c r="AA19" s="15">
        <v>3</v>
      </c>
    </row>
    <row r="20" spans="1:27" ht="16.5" customHeight="1" x14ac:dyDescent="0.2">
      <c r="A20" s="15" t="s">
        <v>0</v>
      </c>
      <c r="B20" s="15" t="s">
        <v>1</v>
      </c>
      <c r="C20" s="16" t="s">
        <v>623</v>
      </c>
      <c r="D20" s="15" t="s">
        <v>624</v>
      </c>
      <c r="E20" s="15" t="s">
        <v>4</v>
      </c>
      <c r="F20" s="15" t="s">
        <v>241</v>
      </c>
      <c r="G20" s="17">
        <v>1</v>
      </c>
      <c r="H20" s="11" t="str">
        <f t="shared" si="0"/>
        <v xml:space="preserve">2 </v>
      </c>
      <c r="I20" s="11" t="str">
        <f t="shared" si="1"/>
        <v>1</v>
      </c>
      <c r="J20" s="11" t="str">
        <f t="shared" si="2"/>
        <v>2</v>
      </c>
      <c r="K20" s="11" t="str">
        <f t="shared" si="3"/>
        <v>3</v>
      </c>
      <c r="L20" s="17" t="s">
        <v>15</v>
      </c>
      <c r="M20" s="15" t="s">
        <v>251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1</v>
      </c>
      <c r="U20" s="15">
        <v>0</v>
      </c>
      <c r="V20" s="15">
        <v>0</v>
      </c>
      <c r="W20" s="15">
        <v>1</v>
      </c>
      <c r="X20" s="15">
        <v>2</v>
      </c>
      <c r="Y20" s="15">
        <v>0.11</v>
      </c>
      <c r="Z20" s="15">
        <v>2558</v>
      </c>
      <c r="AA20" s="15">
        <v>3</v>
      </c>
    </row>
    <row r="21" spans="1:27" ht="16.5" customHeight="1" x14ac:dyDescent="0.2">
      <c r="A21" s="15" t="s">
        <v>0</v>
      </c>
      <c r="B21" s="15" t="s">
        <v>1</v>
      </c>
      <c r="C21" s="16" t="s">
        <v>564</v>
      </c>
      <c r="D21" s="15" t="s">
        <v>565</v>
      </c>
      <c r="E21" s="15" t="s">
        <v>4</v>
      </c>
      <c r="F21" s="15" t="s">
        <v>241</v>
      </c>
      <c r="G21" s="17">
        <v>1</v>
      </c>
      <c r="H21" s="11" t="str">
        <f t="shared" si="0"/>
        <v xml:space="preserve">5 </v>
      </c>
      <c r="I21" s="11" t="str">
        <f t="shared" si="1"/>
        <v>0</v>
      </c>
      <c r="J21" s="11" t="str">
        <f>MID(L21,6,2)</f>
        <v>15</v>
      </c>
      <c r="K21" s="11" t="str">
        <f>MID(L21,9,1)</f>
        <v>0</v>
      </c>
      <c r="L21" s="17" t="s">
        <v>566</v>
      </c>
      <c r="M21" s="15" t="s">
        <v>257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1</v>
      </c>
      <c r="U21" s="15">
        <v>0</v>
      </c>
      <c r="V21" s="15">
        <v>0</v>
      </c>
      <c r="W21" s="15">
        <v>1</v>
      </c>
      <c r="X21" s="15">
        <v>5</v>
      </c>
      <c r="Y21" s="15">
        <v>0.28000000000000003</v>
      </c>
      <c r="Z21" s="15">
        <v>2558</v>
      </c>
      <c r="AA21" s="15">
        <v>3</v>
      </c>
    </row>
    <row r="22" spans="1:27" ht="16.5" customHeight="1" x14ac:dyDescent="0.2">
      <c r="A22" s="15" t="s">
        <v>0</v>
      </c>
      <c r="B22" s="15" t="s">
        <v>1</v>
      </c>
      <c r="C22" s="16" t="s">
        <v>564</v>
      </c>
      <c r="D22" s="15" t="s">
        <v>565</v>
      </c>
      <c r="E22" s="15" t="s">
        <v>4</v>
      </c>
      <c r="F22" s="15" t="s">
        <v>241</v>
      </c>
      <c r="G22" s="17">
        <v>2</v>
      </c>
      <c r="H22" s="11" t="str">
        <f t="shared" si="0"/>
        <v xml:space="preserve">5 </v>
      </c>
      <c r="I22" s="11" t="str">
        <f t="shared" si="1"/>
        <v>0</v>
      </c>
      <c r="J22" s="11" t="str">
        <f t="shared" ref="J22:J23" si="4">MID(L22,6,2)</f>
        <v>15</v>
      </c>
      <c r="K22" s="11" t="str">
        <f t="shared" ref="K22:K23" si="5">MID(L22,9,1)</f>
        <v>0</v>
      </c>
      <c r="L22" s="17" t="s">
        <v>566</v>
      </c>
      <c r="M22" s="15" t="s">
        <v>245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</v>
      </c>
      <c r="U22" s="15">
        <v>0</v>
      </c>
      <c r="V22" s="15">
        <v>0</v>
      </c>
      <c r="W22" s="15">
        <v>1</v>
      </c>
      <c r="X22" s="15">
        <v>5</v>
      </c>
      <c r="Y22" s="15">
        <v>0.28000000000000003</v>
      </c>
      <c r="Z22" s="15">
        <v>2558</v>
      </c>
      <c r="AA22" s="15">
        <v>3</v>
      </c>
    </row>
    <row r="23" spans="1:27" ht="16.5" customHeight="1" x14ac:dyDescent="0.2">
      <c r="A23" s="15" t="s">
        <v>0</v>
      </c>
      <c r="B23" s="15" t="s">
        <v>1</v>
      </c>
      <c r="C23" s="16" t="s">
        <v>564</v>
      </c>
      <c r="D23" s="15" t="s">
        <v>565</v>
      </c>
      <c r="E23" s="15" t="s">
        <v>4</v>
      </c>
      <c r="F23" s="15" t="s">
        <v>241</v>
      </c>
      <c r="G23" s="17">
        <v>3</v>
      </c>
      <c r="H23" s="11" t="str">
        <f t="shared" si="0"/>
        <v xml:space="preserve">5 </v>
      </c>
      <c r="I23" s="11" t="str">
        <f t="shared" si="1"/>
        <v>0</v>
      </c>
      <c r="J23" s="11" t="str">
        <f t="shared" si="4"/>
        <v>15</v>
      </c>
      <c r="K23" s="11" t="str">
        <f t="shared" si="5"/>
        <v>0</v>
      </c>
      <c r="L23" s="17" t="s">
        <v>566</v>
      </c>
      <c r="M23" s="15" t="s">
        <v>263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3</v>
      </c>
      <c r="U23" s="15">
        <v>0</v>
      </c>
      <c r="V23" s="15">
        <v>0</v>
      </c>
      <c r="W23" s="15">
        <v>3</v>
      </c>
      <c r="X23" s="15">
        <v>15</v>
      </c>
      <c r="Y23" s="15">
        <v>0.83</v>
      </c>
      <c r="Z23" s="15">
        <v>2558</v>
      </c>
      <c r="AA23" s="15">
        <v>3</v>
      </c>
    </row>
    <row r="24" spans="1:27" ht="16.5" customHeight="1" x14ac:dyDescent="0.2">
      <c r="A24" s="15" t="s">
        <v>0</v>
      </c>
      <c r="B24" s="15" t="s">
        <v>1</v>
      </c>
      <c r="C24" s="16" t="s">
        <v>301</v>
      </c>
      <c r="D24" s="15" t="s">
        <v>302</v>
      </c>
      <c r="E24" s="15" t="s">
        <v>4</v>
      </c>
      <c r="F24" s="15" t="s">
        <v>241</v>
      </c>
      <c r="G24" s="17">
        <v>1</v>
      </c>
      <c r="H24" s="11" t="str">
        <f t="shared" si="0"/>
        <v xml:space="preserve">3 </v>
      </c>
      <c r="I24" s="11" t="str">
        <f t="shared" si="1"/>
        <v>1</v>
      </c>
      <c r="J24" s="11" t="str">
        <f t="shared" si="2"/>
        <v>4</v>
      </c>
      <c r="K24" s="11" t="str">
        <f t="shared" si="3"/>
        <v>4</v>
      </c>
      <c r="L24" s="17" t="s">
        <v>43</v>
      </c>
      <c r="M24" s="15" t="s">
        <v>251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1</v>
      </c>
      <c r="U24" s="15">
        <v>0</v>
      </c>
      <c r="V24" s="15">
        <v>0</v>
      </c>
      <c r="W24" s="15">
        <v>1</v>
      </c>
      <c r="X24" s="15">
        <v>3</v>
      </c>
      <c r="Y24" s="15">
        <v>0.17</v>
      </c>
      <c r="Z24" s="15">
        <v>2558</v>
      </c>
      <c r="AA24" s="15">
        <v>3</v>
      </c>
    </row>
    <row r="25" spans="1:27" ht="16.5" customHeight="1" x14ac:dyDescent="0.2">
      <c r="C25" s="1"/>
    </row>
    <row r="26" spans="1:27" ht="16.5" customHeight="1" x14ac:dyDescent="0.2">
      <c r="C2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ภาคเรียนที่_1_2558</vt:lpstr>
      <vt:lpstr>ภาคเรียนที่_2_2558</vt:lpstr>
      <vt:lpstr>ภาคฤดูร้อน_2558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2018-11-05T08:53:42Z</dcterms:created>
  <dcterms:modified xsi:type="dcterms:W3CDTF">2018-11-07T06:33:03Z</dcterms:modified>
</cp:coreProperties>
</file>