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กลุ่มภารกิจวิจัยสถาบันและสารสนเทศ\จำนวนนิสิตเต็มเวลา (FTES)\ข้อมูลประกอบคำนวณ_FTES\ปีการศึกษา_2558\"/>
    </mc:Choice>
  </mc:AlternateContent>
  <bookViews>
    <workbookView xWindow="0" yWindow="0" windowWidth="21600" windowHeight="9750" activeTab="2"/>
  </bookViews>
  <sheets>
    <sheet name="ภาคเรียนที่_1_2558" sheetId="1" r:id="rId1"/>
    <sheet name="ภาคเรียนที่_2_2558" sheetId="2" r:id="rId2"/>
    <sheet name="ภาคฤดูร้อน_2558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6" i="3" l="1"/>
  <c r="J66" i="3"/>
  <c r="I66" i="3"/>
  <c r="H66" i="3"/>
  <c r="K65" i="3"/>
  <c r="J65" i="3"/>
  <c r="I65" i="3"/>
  <c r="H65" i="3"/>
  <c r="K63" i="3"/>
  <c r="J63" i="3"/>
  <c r="I63" i="3"/>
  <c r="H63" i="3"/>
  <c r="K62" i="3"/>
  <c r="J62" i="3"/>
  <c r="I62" i="3"/>
  <c r="H62" i="3"/>
  <c r="K61" i="3"/>
  <c r="J61" i="3"/>
  <c r="I61" i="3"/>
  <c r="H61" i="3"/>
  <c r="K60" i="3"/>
  <c r="J60" i="3"/>
  <c r="I60" i="3"/>
  <c r="H60" i="3"/>
  <c r="K59" i="3"/>
  <c r="J59" i="3"/>
  <c r="I59" i="3"/>
  <c r="H59" i="3"/>
  <c r="K58" i="3"/>
  <c r="J58" i="3"/>
  <c r="I58" i="3"/>
  <c r="H58" i="3"/>
  <c r="K57" i="3"/>
  <c r="J57" i="3"/>
  <c r="I57" i="3"/>
  <c r="H57" i="3"/>
  <c r="K56" i="3"/>
  <c r="J56" i="3"/>
  <c r="I56" i="3"/>
  <c r="H56" i="3"/>
  <c r="K55" i="3"/>
  <c r="J55" i="3"/>
  <c r="I55" i="3"/>
  <c r="H55" i="3"/>
  <c r="K54" i="3"/>
  <c r="J54" i="3"/>
  <c r="I54" i="3"/>
  <c r="H54" i="3"/>
  <c r="K53" i="3"/>
  <c r="J53" i="3"/>
  <c r="I53" i="3"/>
  <c r="H53" i="3"/>
  <c r="K52" i="3"/>
  <c r="J52" i="3"/>
  <c r="I52" i="3"/>
  <c r="H52" i="3"/>
  <c r="K51" i="3"/>
  <c r="J51" i="3"/>
  <c r="I51" i="3"/>
  <c r="H51" i="3"/>
  <c r="K50" i="3"/>
  <c r="J50" i="3"/>
  <c r="I50" i="3"/>
  <c r="H50" i="3"/>
  <c r="K49" i="3"/>
  <c r="J49" i="3"/>
  <c r="I49" i="3"/>
  <c r="H49" i="3"/>
  <c r="K48" i="3"/>
  <c r="J48" i="3"/>
  <c r="I48" i="3"/>
  <c r="H48" i="3"/>
  <c r="K46" i="3"/>
  <c r="J46" i="3"/>
  <c r="I46" i="3"/>
  <c r="H46" i="3"/>
  <c r="K45" i="3"/>
  <c r="J45" i="3"/>
  <c r="I45" i="3"/>
  <c r="H45" i="3"/>
  <c r="K44" i="3"/>
  <c r="J44" i="3"/>
  <c r="I44" i="3"/>
  <c r="H44" i="3"/>
  <c r="K43" i="3"/>
  <c r="J43" i="3"/>
  <c r="I43" i="3"/>
  <c r="H43" i="3"/>
  <c r="K42" i="3"/>
  <c r="J42" i="3"/>
  <c r="I42" i="3"/>
  <c r="H42" i="3"/>
  <c r="K41" i="3"/>
  <c r="J41" i="3"/>
  <c r="I41" i="3"/>
  <c r="H41" i="3"/>
  <c r="K40" i="3"/>
  <c r="J40" i="3"/>
  <c r="I40" i="3"/>
  <c r="H40" i="3"/>
  <c r="K39" i="3"/>
  <c r="J39" i="3"/>
  <c r="I39" i="3"/>
  <c r="H39" i="3"/>
  <c r="K38" i="3"/>
  <c r="J38" i="3"/>
  <c r="I38" i="3"/>
  <c r="H38" i="3"/>
  <c r="K37" i="3"/>
  <c r="J37" i="3"/>
  <c r="I37" i="3"/>
  <c r="H37" i="3"/>
  <c r="K36" i="3"/>
  <c r="J36" i="3"/>
  <c r="I36" i="3"/>
  <c r="H36" i="3"/>
  <c r="K35" i="3"/>
  <c r="J35" i="3"/>
  <c r="I35" i="3"/>
  <c r="H35" i="3"/>
  <c r="K34" i="3"/>
  <c r="J34" i="3"/>
  <c r="I34" i="3"/>
  <c r="H34" i="3"/>
  <c r="K33" i="3"/>
  <c r="J33" i="3"/>
  <c r="I33" i="3"/>
  <c r="H33" i="3"/>
  <c r="K32" i="3"/>
  <c r="J32" i="3"/>
  <c r="I32" i="3"/>
  <c r="H32" i="3"/>
  <c r="K31" i="3"/>
  <c r="J31" i="3"/>
  <c r="I31" i="3"/>
  <c r="H31" i="3"/>
  <c r="K30" i="3"/>
  <c r="J30" i="3"/>
  <c r="I30" i="3"/>
  <c r="H30" i="3"/>
  <c r="K29" i="3"/>
  <c r="J29" i="3"/>
  <c r="I29" i="3"/>
  <c r="H29" i="3"/>
  <c r="K28" i="3"/>
  <c r="J28" i="3"/>
  <c r="I28" i="3"/>
  <c r="H28" i="3"/>
  <c r="K27" i="3"/>
  <c r="J27" i="3"/>
  <c r="I27" i="3"/>
  <c r="H27" i="3"/>
  <c r="K26" i="3"/>
  <c r="J26" i="3"/>
  <c r="I26" i="3"/>
  <c r="H26" i="3"/>
  <c r="K25" i="3"/>
  <c r="J25" i="3"/>
  <c r="I25" i="3"/>
  <c r="H25" i="3"/>
  <c r="K24" i="3"/>
  <c r="J24" i="3"/>
  <c r="I24" i="3"/>
  <c r="H24" i="3"/>
  <c r="K23" i="3"/>
  <c r="J23" i="3"/>
  <c r="I23" i="3"/>
  <c r="H23" i="3"/>
  <c r="K22" i="3"/>
  <c r="J22" i="3"/>
  <c r="I22" i="3"/>
  <c r="H22" i="3"/>
  <c r="K21" i="3"/>
  <c r="J21" i="3"/>
  <c r="I21" i="3"/>
  <c r="H21" i="3"/>
  <c r="K20" i="3"/>
  <c r="J20" i="3"/>
  <c r="I20" i="3"/>
  <c r="H20" i="3"/>
  <c r="K19" i="3"/>
  <c r="J19" i="3"/>
  <c r="I19" i="3"/>
  <c r="H19" i="3"/>
  <c r="K18" i="3"/>
  <c r="J18" i="3"/>
  <c r="I18" i="3"/>
  <c r="H18" i="3"/>
  <c r="K17" i="3"/>
  <c r="J17" i="3"/>
  <c r="I17" i="3"/>
  <c r="H17" i="3"/>
  <c r="K16" i="3"/>
  <c r="J16" i="3"/>
  <c r="I16" i="3"/>
  <c r="H16" i="3"/>
  <c r="K15" i="3"/>
  <c r="J15" i="3"/>
  <c r="I15" i="3"/>
  <c r="H15" i="3"/>
  <c r="K14" i="3"/>
  <c r="J14" i="3"/>
  <c r="I14" i="3"/>
  <c r="H14" i="3"/>
  <c r="K13" i="3"/>
  <c r="J13" i="3"/>
  <c r="I13" i="3"/>
  <c r="H13" i="3"/>
  <c r="K12" i="3"/>
  <c r="J12" i="3"/>
  <c r="I12" i="3"/>
  <c r="H12" i="3"/>
  <c r="K11" i="3"/>
  <c r="J11" i="3"/>
  <c r="I11" i="3"/>
  <c r="H11" i="3"/>
  <c r="K10" i="3"/>
  <c r="J10" i="3"/>
  <c r="I10" i="3"/>
  <c r="H10" i="3"/>
  <c r="K9" i="3"/>
  <c r="J9" i="3"/>
  <c r="I9" i="3"/>
  <c r="H9" i="3"/>
  <c r="K8" i="3"/>
  <c r="J8" i="3"/>
  <c r="I8" i="3"/>
  <c r="H8" i="3"/>
  <c r="K7" i="3"/>
  <c r="J7" i="3"/>
  <c r="I7" i="3"/>
  <c r="H7" i="3"/>
  <c r="K6" i="3"/>
  <c r="J6" i="3"/>
  <c r="I6" i="3"/>
  <c r="H6" i="3"/>
  <c r="K5" i="3"/>
  <c r="J5" i="3"/>
  <c r="I5" i="3"/>
  <c r="H5" i="3"/>
  <c r="K4" i="3"/>
  <c r="J4" i="3"/>
  <c r="I4" i="3"/>
  <c r="H4" i="3"/>
  <c r="K3" i="3"/>
  <c r="J3" i="3"/>
  <c r="I3" i="3"/>
  <c r="H3" i="3"/>
  <c r="K2" i="3"/>
  <c r="J2" i="3"/>
  <c r="I2" i="3"/>
  <c r="H2" i="3"/>
  <c r="K220" i="2" l="1"/>
  <c r="J220" i="2"/>
  <c r="I220" i="2"/>
  <c r="H220" i="2"/>
  <c r="K219" i="2"/>
  <c r="J219" i="2"/>
  <c r="I219" i="2"/>
  <c r="H219" i="2"/>
  <c r="K218" i="2"/>
  <c r="J218" i="2"/>
  <c r="I218" i="2"/>
  <c r="H218" i="2"/>
  <c r="K217" i="2"/>
  <c r="J217" i="2"/>
  <c r="I217" i="2"/>
  <c r="H217" i="2"/>
  <c r="K216" i="2"/>
  <c r="J216" i="2"/>
  <c r="I216" i="2"/>
  <c r="H216" i="2"/>
  <c r="K215" i="2"/>
  <c r="J215" i="2"/>
  <c r="I215" i="2"/>
  <c r="H215" i="2"/>
  <c r="K213" i="2"/>
  <c r="J213" i="2"/>
  <c r="I213" i="2"/>
  <c r="H213" i="2"/>
  <c r="K212" i="2"/>
  <c r="J212" i="2"/>
  <c r="I212" i="2"/>
  <c r="H212" i="2"/>
  <c r="K211" i="2"/>
  <c r="J211" i="2"/>
  <c r="I211" i="2"/>
  <c r="H211" i="2"/>
  <c r="K210" i="2"/>
  <c r="J210" i="2"/>
  <c r="I210" i="2"/>
  <c r="H210" i="2"/>
  <c r="K208" i="2"/>
  <c r="J208" i="2"/>
  <c r="I208" i="2"/>
  <c r="H208" i="2"/>
  <c r="K207" i="2"/>
  <c r="J207" i="2"/>
  <c r="I207" i="2"/>
  <c r="H207" i="2"/>
  <c r="K206" i="2"/>
  <c r="J206" i="2"/>
  <c r="I206" i="2"/>
  <c r="H206" i="2"/>
  <c r="K205" i="2"/>
  <c r="J205" i="2"/>
  <c r="I205" i="2"/>
  <c r="H205" i="2"/>
  <c r="K204" i="2"/>
  <c r="J204" i="2"/>
  <c r="I204" i="2"/>
  <c r="H204" i="2"/>
  <c r="K203" i="2"/>
  <c r="J203" i="2"/>
  <c r="I203" i="2"/>
  <c r="H203" i="2"/>
  <c r="K202" i="2"/>
  <c r="J202" i="2"/>
  <c r="I202" i="2"/>
  <c r="H202" i="2"/>
  <c r="K201" i="2"/>
  <c r="J201" i="2"/>
  <c r="I201" i="2"/>
  <c r="H201" i="2"/>
  <c r="K200" i="2"/>
  <c r="J200" i="2"/>
  <c r="I200" i="2"/>
  <c r="H200" i="2"/>
  <c r="K199" i="2"/>
  <c r="J199" i="2"/>
  <c r="I199" i="2"/>
  <c r="H199" i="2"/>
  <c r="K198" i="2"/>
  <c r="J198" i="2"/>
  <c r="I198" i="2"/>
  <c r="H198" i="2"/>
  <c r="K197" i="2"/>
  <c r="J197" i="2"/>
  <c r="I197" i="2"/>
  <c r="H197" i="2"/>
  <c r="K196" i="2"/>
  <c r="J196" i="2"/>
  <c r="I196" i="2"/>
  <c r="H196" i="2"/>
  <c r="K195" i="2"/>
  <c r="J195" i="2"/>
  <c r="I195" i="2"/>
  <c r="H195" i="2"/>
  <c r="K194" i="2"/>
  <c r="J194" i="2"/>
  <c r="I194" i="2"/>
  <c r="H194" i="2"/>
  <c r="K193" i="2"/>
  <c r="J193" i="2"/>
  <c r="I193" i="2"/>
  <c r="H193" i="2"/>
  <c r="K192" i="2"/>
  <c r="J192" i="2"/>
  <c r="I192" i="2"/>
  <c r="H192" i="2"/>
  <c r="K191" i="2"/>
  <c r="J191" i="2"/>
  <c r="I191" i="2"/>
  <c r="H191" i="2"/>
  <c r="K190" i="2"/>
  <c r="J190" i="2"/>
  <c r="I190" i="2"/>
  <c r="H190" i="2"/>
  <c r="K189" i="2"/>
  <c r="J189" i="2"/>
  <c r="I189" i="2"/>
  <c r="H189" i="2"/>
  <c r="K188" i="2"/>
  <c r="J188" i="2"/>
  <c r="I188" i="2"/>
  <c r="H188" i="2"/>
  <c r="K187" i="2"/>
  <c r="J187" i="2"/>
  <c r="I187" i="2"/>
  <c r="H187" i="2"/>
  <c r="K186" i="2"/>
  <c r="J186" i="2"/>
  <c r="I186" i="2"/>
  <c r="H186" i="2"/>
  <c r="K185" i="2"/>
  <c r="J185" i="2"/>
  <c r="I185" i="2"/>
  <c r="H185" i="2"/>
  <c r="K184" i="2"/>
  <c r="J184" i="2"/>
  <c r="I184" i="2"/>
  <c r="H184" i="2"/>
  <c r="K183" i="2"/>
  <c r="J183" i="2"/>
  <c r="I183" i="2"/>
  <c r="H183" i="2"/>
  <c r="K182" i="2"/>
  <c r="J182" i="2"/>
  <c r="I182" i="2"/>
  <c r="H182" i="2"/>
  <c r="K181" i="2"/>
  <c r="J181" i="2"/>
  <c r="I181" i="2"/>
  <c r="H181" i="2"/>
  <c r="K180" i="2"/>
  <c r="J180" i="2"/>
  <c r="I180" i="2"/>
  <c r="H180" i="2"/>
  <c r="K179" i="2"/>
  <c r="J179" i="2"/>
  <c r="I179" i="2"/>
  <c r="H179" i="2"/>
  <c r="K178" i="2"/>
  <c r="J178" i="2"/>
  <c r="I178" i="2"/>
  <c r="H178" i="2"/>
  <c r="K177" i="2"/>
  <c r="J177" i="2"/>
  <c r="I177" i="2"/>
  <c r="H177" i="2"/>
  <c r="K176" i="2"/>
  <c r="J176" i="2"/>
  <c r="I176" i="2"/>
  <c r="H176" i="2"/>
  <c r="K175" i="2"/>
  <c r="J175" i="2"/>
  <c r="I175" i="2"/>
  <c r="H175" i="2"/>
  <c r="K174" i="2"/>
  <c r="J174" i="2"/>
  <c r="I174" i="2"/>
  <c r="H174" i="2"/>
  <c r="K173" i="2"/>
  <c r="J173" i="2"/>
  <c r="I173" i="2"/>
  <c r="H173" i="2"/>
  <c r="K172" i="2"/>
  <c r="J172" i="2"/>
  <c r="I172" i="2"/>
  <c r="H172" i="2"/>
  <c r="K171" i="2"/>
  <c r="J171" i="2"/>
  <c r="I171" i="2"/>
  <c r="H171" i="2"/>
  <c r="K170" i="2"/>
  <c r="J170" i="2"/>
  <c r="I170" i="2"/>
  <c r="H170" i="2"/>
  <c r="K169" i="2"/>
  <c r="J169" i="2"/>
  <c r="I169" i="2"/>
  <c r="H169" i="2"/>
  <c r="K167" i="2"/>
  <c r="J167" i="2"/>
  <c r="I167" i="2"/>
  <c r="H167" i="2"/>
  <c r="K166" i="2"/>
  <c r="J166" i="2"/>
  <c r="I166" i="2"/>
  <c r="H166" i="2"/>
  <c r="K165" i="2"/>
  <c r="J165" i="2"/>
  <c r="I165" i="2"/>
  <c r="H165" i="2"/>
  <c r="K164" i="2"/>
  <c r="J164" i="2"/>
  <c r="I164" i="2"/>
  <c r="H164" i="2"/>
  <c r="K163" i="2"/>
  <c r="J163" i="2"/>
  <c r="I163" i="2"/>
  <c r="H163" i="2"/>
  <c r="K162" i="2"/>
  <c r="J162" i="2"/>
  <c r="I162" i="2"/>
  <c r="H162" i="2"/>
  <c r="K161" i="2"/>
  <c r="J161" i="2"/>
  <c r="I161" i="2"/>
  <c r="H161" i="2"/>
  <c r="K160" i="2"/>
  <c r="J160" i="2"/>
  <c r="I160" i="2"/>
  <c r="H160" i="2"/>
  <c r="K159" i="2"/>
  <c r="J159" i="2"/>
  <c r="I159" i="2"/>
  <c r="H159" i="2"/>
  <c r="K158" i="2"/>
  <c r="J158" i="2"/>
  <c r="I158" i="2"/>
  <c r="H158" i="2"/>
  <c r="K157" i="2"/>
  <c r="J157" i="2"/>
  <c r="I157" i="2"/>
  <c r="H157" i="2"/>
  <c r="K156" i="2"/>
  <c r="J156" i="2"/>
  <c r="I156" i="2"/>
  <c r="H156" i="2"/>
  <c r="K155" i="2"/>
  <c r="J155" i="2"/>
  <c r="I155" i="2"/>
  <c r="H155" i="2"/>
  <c r="K154" i="2"/>
  <c r="J154" i="2"/>
  <c r="I154" i="2"/>
  <c r="H154" i="2"/>
  <c r="K153" i="2"/>
  <c r="J153" i="2"/>
  <c r="I153" i="2"/>
  <c r="H153" i="2"/>
  <c r="K152" i="2"/>
  <c r="J152" i="2"/>
  <c r="I152" i="2"/>
  <c r="H152" i="2"/>
  <c r="K151" i="2"/>
  <c r="J151" i="2"/>
  <c r="I151" i="2"/>
  <c r="H151" i="2"/>
  <c r="K150" i="2"/>
  <c r="J150" i="2"/>
  <c r="I150" i="2"/>
  <c r="H150" i="2"/>
  <c r="K149" i="2"/>
  <c r="J149" i="2"/>
  <c r="I149" i="2"/>
  <c r="H149" i="2"/>
  <c r="K148" i="2"/>
  <c r="J148" i="2"/>
  <c r="I148" i="2"/>
  <c r="H148" i="2"/>
  <c r="K147" i="2"/>
  <c r="J147" i="2"/>
  <c r="I147" i="2"/>
  <c r="H147" i="2"/>
  <c r="K146" i="2"/>
  <c r="J146" i="2"/>
  <c r="I146" i="2"/>
  <c r="H146" i="2"/>
  <c r="K145" i="2"/>
  <c r="J145" i="2"/>
  <c r="I145" i="2"/>
  <c r="H145" i="2"/>
  <c r="K144" i="2"/>
  <c r="J144" i="2"/>
  <c r="I144" i="2"/>
  <c r="H144" i="2"/>
  <c r="K143" i="2"/>
  <c r="J143" i="2"/>
  <c r="I143" i="2"/>
  <c r="H143" i="2"/>
  <c r="K142" i="2"/>
  <c r="J142" i="2"/>
  <c r="I142" i="2"/>
  <c r="H142" i="2"/>
  <c r="K141" i="2"/>
  <c r="J141" i="2"/>
  <c r="I141" i="2"/>
  <c r="H141" i="2"/>
  <c r="K140" i="2"/>
  <c r="J140" i="2"/>
  <c r="I140" i="2"/>
  <c r="H140" i="2"/>
  <c r="K139" i="2"/>
  <c r="J139" i="2"/>
  <c r="I139" i="2"/>
  <c r="H139" i="2"/>
  <c r="K138" i="2"/>
  <c r="J138" i="2"/>
  <c r="I138" i="2"/>
  <c r="H138" i="2"/>
  <c r="K137" i="2"/>
  <c r="J137" i="2"/>
  <c r="I137" i="2"/>
  <c r="H137" i="2"/>
  <c r="K136" i="2"/>
  <c r="J136" i="2"/>
  <c r="I136" i="2"/>
  <c r="H136" i="2"/>
  <c r="K135" i="2"/>
  <c r="J135" i="2"/>
  <c r="I135" i="2"/>
  <c r="H135" i="2"/>
  <c r="K134" i="2"/>
  <c r="J134" i="2"/>
  <c r="I134" i="2"/>
  <c r="H134" i="2"/>
  <c r="K133" i="2"/>
  <c r="J133" i="2"/>
  <c r="I133" i="2"/>
  <c r="H133" i="2"/>
  <c r="K132" i="2"/>
  <c r="J132" i="2"/>
  <c r="I132" i="2"/>
  <c r="H132" i="2"/>
  <c r="K131" i="2"/>
  <c r="J131" i="2"/>
  <c r="I131" i="2"/>
  <c r="H131" i="2"/>
  <c r="K130" i="2"/>
  <c r="J130" i="2"/>
  <c r="I130" i="2"/>
  <c r="H130" i="2"/>
  <c r="K129" i="2"/>
  <c r="J129" i="2"/>
  <c r="I129" i="2"/>
  <c r="H129" i="2"/>
  <c r="K128" i="2"/>
  <c r="J128" i="2"/>
  <c r="I128" i="2"/>
  <c r="H128" i="2"/>
  <c r="K127" i="2"/>
  <c r="J127" i="2"/>
  <c r="I127" i="2"/>
  <c r="H127" i="2"/>
  <c r="K126" i="2"/>
  <c r="J126" i="2"/>
  <c r="I126" i="2"/>
  <c r="H126" i="2"/>
  <c r="K125" i="2"/>
  <c r="J125" i="2"/>
  <c r="I125" i="2"/>
  <c r="H125" i="2"/>
  <c r="K124" i="2"/>
  <c r="J124" i="2"/>
  <c r="I124" i="2"/>
  <c r="H124" i="2"/>
  <c r="K123" i="2"/>
  <c r="J123" i="2"/>
  <c r="I123" i="2"/>
  <c r="H123" i="2"/>
  <c r="K122" i="2"/>
  <c r="J122" i="2"/>
  <c r="I122" i="2"/>
  <c r="H122" i="2"/>
  <c r="K121" i="2"/>
  <c r="J121" i="2"/>
  <c r="I121" i="2"/>
  <c r="H121" i="2"/>
  <c r="K120" i="2"/>
  <c r="J120" i="2"/>
  <c r="I120" i="2"/>
  <c r="H120" i="2"/>
  <c r="K119" i="2"/>
  <c r="J119" i="2"/>
  <c r="I119" i="2"/>
  <c r="H119" i="2"/>
  <c r="K118" i="2"/>
  <c r="J118" i="2"/>
  <c r="I118" i="2"/>
  <c r="H118" i="2"/>
  <c r="K117" i="2"/>
  <c r="J117" i="2"/>
  <c r="I117" i="2"/>
  <c r="H117" i="2"/>
  <c r="K116" i="2"/>
  <c r="J116" i="2"/>
  <c r="I116" i="2"/>
  <c r="H116" i="2"/>
  <c r="K115" i="2"/>
  <c r="J115" i="2"/>
  <c r="I115" i="2"/>
  <c r="H115" i="2"/>
  <c r="K114" i="2"/>
  <c r="J114" i="2"/>
  <c r="I114" i="2"/>
  <c r="H114" i="2"/>
  <c r="K113" i="2"/>
  <c r="J113" i="2"/>
  <c r="I113" i="2"/>
  <c r="H113" i="2"/>
  <c r="K112" i="2"/>
  <c r="J112" i="2"/>
  <c r="I112" i="2"/>
  <c r="H112" i="2"/>
  <c r="K111" i="2"/>
  <c r="J111" i="2"/>
  <c r="I111" i="2"/>
  <c r="H111" i="2"/>
  <c r="K110" i="2"/>
  <c r="J110" i="2"/>
  <c r="I110" i="2"/>
  <c r="H110" i="2"/>
  <c r="K109" i="2"/>
  <c r="J109" i="2"/>
  <c r="I109" i="2"/>
  <c r="H109" i="2"/>
  <c r="K108" i="2"/>
  <c r="J108" i="2"/>
  <c r="I108" i="2"/>
  <c r="H108" i="2"/>
  <c r="K107" i="2"/>
  <c r="J107" i="2"/>
  <c r="I107" i="2"/>
  <c r="H107" i="2"/>
  <c r="K106" i="2"/>
  <c r="J106" i="2"/>
  <c r="I106" i="2"/>
  <c r="H106" i="2"/>
  <c r="K105" i="2"/>
  <c r="J105" i="2"/>
  <c r="I105" i="2"/>
  <c r="H105" i="2"/>
  <c r="K104" i="2"/>
  <c r="J104" i="2"/>
  <c r="I104" i="2"/>
  <c r="H104" i="2"/>
  <c r="K103" i="2"/>
  <c r="J103" i="2"/>
  <c r="I103" i="2"/>
  <c r="H103" i="2"/>
  <c r="K102" i="2"/>
  <c r="J102" i="2"/>
  <c r="I102" i="2"/>
  <c r="H102" i="2"/>
  <c r="K101" i="2"/>
  <c r="J101" i="2"/>
  <c r="I101" i="2"/>
  <c r="H101" i="2"/>
  <c r="K100" i="2"/>
  <c r="J100" i="2"/>
  <c r="I100" i="2"/>
  <c r="H100" i="2"/>
  <c r="K99" i="2"/>
  <c r="J99" i="2"/>
  <c r="I99" i="2"/>
  <c r="H99" i="2"/>
  <c r="K98" i="2"/>
  <c r="J98" i="2"/>
  <c r="I98" i="2"/>
  <c r="H98" i="2"/>
  <c r="K97" i="2"/>
  <c r="J97" i="2"/>
  <c r="I97" i="2"/>
  <c r="H97" i="2"/>
  <c r="K96" i="2"/>
  <c r="J96" i="2"/>
  <c r="I96" i="2"/>
  <c r="H96" i="2"/>
  <c r="K95" i="2"/>
  <c r="J95" i="2"/>
  <c r="I95" i="2"/>
  <c r="H95" i="2"/>
  <c r="K94" i="2"/>
  <c r="J94" i="2"/>
  <c r="I94" i="2"/>
  <c r="H94" i="2"/>
  <c r="K93" i="2"/>
  <c r="J93" i="2"/>
  <c r="I93" i="2"/>
  <c r="H93" i="2"/>
  <c r="K92" i="2"/>
  <c r="J92" i="2"/>
  <c r="I92" i="2"/>
  <c r="H92" i="2"/>
  <c r="K91" i="2"/>
  <c r="J91" i="2"/>
  <c r="I91" i="2"/>
  <c r="H91" i="2"/>
  <c r="K90" i="2"/>
  <c r="J90" i="2"/>
  <c r="I90" i="2"/>
  <c r="H90" i="2"/>
  <c r="K89" i="2"/>
  <c r="J89" i="2"/>
  <c r="I89" i="2"/>
  <c r="H89" i="2"/>
  <c r="K88" i="2"/>
  <c r="J88" i="2"/>
  <c r="I88" i="2"/>
  <c r="H88" i="2"/>
  <c r="K87" i="2"/>
  <c r="J87" i="2"/>
  <c r="I87" i="2"/>
  <c r="H87" i="2"/>
  <c r="K86" i="2"/>
  <c r="J86" i="2"/>
  <c r="I86" i="2"/>
  <c r="H86" i="2"/>
  <c r="K85" i="2"/>
  <c r="J85" i="2"/>
  <c r="I85" i="2"/>
  <c r="H85" i="2"/>
  <c r="K84" i="2"/>
  <c r="J84" i="2"/>
  <c r="I84" i="2"/>
  <c r="H84" i="2"/>
  <c r="K83" i="2"/>
  <c r="J83" i="2"/>
  <c r="I83" i="2"/>
  <c r="H83" i="2"/>
  <c r="K82" i="2"/>
  <c r="J82" i="2"/>
  <c r="I82" i="2"/>
  <c r="H82" i="2"/>
  <c r="K81" i="2"/>
  <c r="J81" i="2"/>
  <c r="I81" i="2"/>
  <c r="H81" i="2"/>
  <c r="K80" i="2"/>
  <c r="J80" i="2"/>
  <c r="I80" i="2"/>
  <c r="H80" i="2"/>
  <c r="K79" i="2"/>
  <c r="J79" i="2"/>
  <c r="I79" i="2"/>
  <c r="H79" i="2"/>
  <c r="K78" i="2"/>
  <c r="J78" i="2"/>
  <c r="I78" i="2"/>
  <c r="H78" i="2"/>
  <c r="K77" i="2"/>
  <c r="J77" i="2"/>
  <c r="I77" i="2"/>
  <c r="H77" i="2"/>
  <c r="K76" i="2"/>
  <c r="J76" i="2"/>
  <c r="I76" i="2"/>
  <c r="H76" i="2"/>
  <c r="K75" i="2"/>
  <c r="J75" i="2"/>
  <c r="I75" i="2"/>
  <c r="H75" i="2"/>
  <c r="K74" i="2"/>
  <c r="J74" i="2"/>
  <c r="I74" i="2"/>
  <c r="H74" i="2"/>
  <c r="K73" i="2"/>
  <c r="J73" i="2"/>
  <c r="I73" i="2"/>
  <c r="H73" i="2"/>
  <c r="K72" i="2"/>
  <c r="J72" i="2"/>
  <c r="I72" i="2"/>
  <c r="H72" i="2"/>
  <c r="K71" i="2"/>
  <c r="J71" i="2"/>
  <c r="I71" i="2"/>
  <c r="H71" i="2"/>
  <c r="K70" i="2"/>
  <c r="J70" i="2"/>
  <c r="I70" i="2"/>
  <c r="H70" i="2"/>
  <c r="K69" i="2"/>
  <c r="J69" i="2"/>
  <c r="I69" i="2"/>
  <c r="H69" i="2"/>
  <c r="K68" i="2"/>
  <c r="J68" i="2"/>
  <c r="I68" i="2"/>
  <c r="H68" i="2"/>
  <c r="K67" i="2"/>
  <c r="J67" i="2"/>
  <c r="I67" i="2"/>
  <c r="H67" i="2"/>
  <c r="K66" i="2"/>
  <c r="J66" i="2"/>
  <c r="I66" i="2"/>
  <c r="H66" i="2"/>
  <c r="K65" i="2"/>
  <c r="J65" i="2"/>
  <c r="I65" i="2"/>
  <c r="H65" i="2"/>
  <c r="K64" i="2"/>
  <c r="J64" i="2"/>
  <c r="I64" i="2"/>
  <c r="H64" i="2"/>
  <c r="K63" i="2"/>
  <c r="J63" i="2"/>
  <c r="I63" i="2"/>
  <c r="H63" i="2"/>
  <c r="K62" i="2"/>
  <c r="J62" i="2"/>
  <c r="I62" i="2"/>
  <c r="H62" i="2"/>
  <c r="K61" i="2"/>
  <c r="J61" i="2"/>
  <c r="I61" i="2"/>
  <c r="H61" i="2"/>
  <c r="K60" i="2"/>
  <c r="J60" i="2"/>
  <c r="I60" i="2"/>
  <c r="H60" i="2"/>
  <c r="K59" i="2"/>
  <c r="J59" i="2"/>
  <c r="I59" i="2"/>
  <c r="H59" i="2"/>
  <c r="K58" i="2"/>
  <c r="J58" i="2"/>
  <c r="I58" i="2"/>
  <c r="H58" i="2"/>
  <c r="K57" i="2"/>
  <c r="J57" i="2"/>
  <c r="I57" i="2"/>
  <c r="H57" i="2"/>
  <c r="K56" i="2"/>
  <c r="J56" i="2"/>
  <c r="I56" i="2"/>
  <c r="H56" i="2"/>
  <c r="K55" i="2"/>
  <c r="J55" i="2"/>
  <c r="I55" i="2"/>
  <c r="H55" i="2"/>
  <c r="K54" i="2"/>
  <c r="J54" i="2"/>
  <c r="I54" i="2"/>
  <c r="H54" i="2"/>
  <c r="K53" i="2"/>
  <c r="J53" i="2"/>
  <c r="I53" i="2"/>
  <c r="H53" i="2"/>
  <c r="K52" i="2"/>
  <c r="J52" i="2"/>
  <c r="I52" i="2"/>
  <c r="H52" i="2"/>
  <c r="K51" i="2"/>
  <c r="J51" i="2"/>
  <c r="I51" i="2"/>
  <c r="H51" i="2"/>
  <c r="K50" i="2"/>
  <c r="J50" i="2"/>
  <c r="I50" i="2"/>
  <c r="H50" i="2"/>
  <c r="K49" i="2"/>
  <c r="J49" i="2"/>
  <c r="I49" i="2"/>
  <c r="H49" i="2"/>
  <c r="K48" i="2"/>
  <c r="J48" i="2"/>
  <c r="I48" i="2"/>
  <c r="H48" i="2"/>
  <c r="K47" i="2"/>
  <c r="J47" i="2"/>
  <c r="I47" i="2"/>
  <c r="H47" i="2"/>
  <c r="K46" i="2"/>
  <c r="J46" i="2"/>
  <c r="I46" i="2"/>
  <c r="H46" i="2"/>
  <c r="K45" i="2"/>
  <c r="J45" i="2"/>
  <c r="I45" i="2"/>
  <c r="H45" i="2"/>
  <c r="K44" i="2"/>
  <c r="J44" i="2"/>
  <c r="I44" i="2"/>
  <c r="H44" i="2"/>
  <c r="K43" i="2"/>
  <c r="J43" i="2"/>
  <c r="I43" i="2"/>
  <c r="H43" i="2"/>
  <c r="K42" i="2"/>
  <c r="J42" i="2"/>
  <c r="I42" i="2"/>
  <c r="H42" i="2"/>
  <c r="K41" i="2"/>
  <c r="J41" i="2"/>
  <c r="I41" i="2"/>
  <c r="H41" i="2"/>
  <c r="K40" i="2"/>
  <c r="J40" i="2"/>
  <c r="I40" i="2"/>
  <c r="H40" i="2"/>
  <c r="K39" i="2"/>
  <c r="J39" i="2"/>
  <c r="I39" i="2"/>
  <c r="H39" i="2"/>
  <c r="K38" i="2"/>
  <c r="J38" i="2"/>
  <c r="I38" i="2"/>
  <c r="H38" i="2"/>
  <c r="K37" i="2"/>
  <c r="J37" i="2"/>
  <c r="I37" i="2"/>
  <c r="H37" i="2"/>
  <c r="K36" i="2"/>
  <c r="J36" i="2"/>
  <c r="I36" i="2"/>
  <c r="H36" i="2"/>
  <c r="K35" i="2"/>
  <c r="J35" i="2"/>
  <c r="I35" i="2"/>
  <c r="H35" i="2"/>
  <c r="K34" i="2"/>
  <c r="J34" i="2"/>
  <c r="I34" i="2"/>
  <c r="H34" i="2"/>
  <c r="K33" i="2"/>
  <c r="J33" i="2"/>
  <c r="I33" i="2"/>
  <c r="H33" i="2"/>
  <c r="K32" i="2"/>
  <c r="J32" i="2"/>
  <c r="I32" i="2"/>
  <c r="H32" i="2"/>
  <c r="K31" i="2"/>
  <c r="J31" i="2"/>
  <c r="I31" i="2"/>
  <c r="H31" i="2"/>
  <c r="K30" i="2"/>
  <c r="J30" i="2"/>
  <c r="I30" i="2"/>
  <c r="H30" i="2"/>
  <c r="K29" i="2"/>
  <c r="J29" i="2"/>
  <c r="I29" i="2"/>
  <c r="H29" i="2"/>
  <c r="K28" i="2"/>
  <c r="J28" i="2"/>
  <c r="I28" i="2"/>
  <c r="H28" i="2"/>
  <c r="K27" i="2"/>
  <c r="J27" i="2"/>
  <c r="I27" i="2"/>
  <c r="H27" i="2"/>
  <c r="K26" i="2"/>
  <c r="J26" i="2"/>
  <c r="I26" i="2"/>
  <c r="H26" i="2"/>
  <c r="K25" i="2"/>
  <c r="J25" i="2"/>
  <c r="I25" i="2"/>
  <c r="H25" i="2"/>
  <c r="K24" i="2"/>
  <c r="J24" i="2"/>
  <c r="I24" i="2"/>
  <c r="H24" i="2"/>
  <c r="K23" i="2"/>
  <c r="J23" i="2"/>
  <c r="I23" i="2"/>
  <c r="H23" i="2"/>
  <c r="K22" i="2"/>
  <c r="J22" i="2"/>
  <c r="I22" i="2"/>
  <c r="H22" i="2"/>
  <c r="K21" i="2"/>
  <c r="J21" i="2"/>
  <c r="I21" i="2"/>
  <c r="H21" i="2"/>
  <c r="K20" i="2"/>
  <c r="J20" i="2"/>
  <c r="I20" i="2"/>
  <c r="H20" i="2"/>
  <c r="K19" i="2"/>
  <c r="J19" i="2"/>
  <c r="I19" i="2"/>
  <c r="H19" i="2"/>
  <c r="K18" i="2"/>
  <c r="J18" i="2"/>
  <c r="I18" i="2"/>
  <c r="H18" i="2"/>
  <c r="K17" i="2"/>
  <c r="J17" i="2"/>
  <c r="I17" i="2"/>
  <c r="H17" i="2"/>
  <c r="K16" i="2"/>
  <c r="J16" i="2"/>
  <c r="I16" i="2"/>
  <c r="H16" i="2"/>
  <c r="K15" i="2"/>
  <c r="J15" i="2"/>
  <c r="I15" i="2"/>
  <c r="H15" i="2"/>
  <c r="K14" i="2"/>
  <c r="J14" i="2"/>
  <c r="I14" i="2"/>
  <c r="H14" i="2"/>
  <c r="K13" i="2"/>
  <c r="J13" i="2"/>
  <c r="I13" i="2"/>
  <c r="H13" i="2"/>
  <c r="K12" i="2"/>
  <c r="J12" i="2"/>
  <c r="I12" i="2"/>
  <c r="H12" i="2"/>
  <c r="K11" i="2"/>
  <c r="J11" i="2"/>
  <c r="I11" i="2"/>
  <c r="H11" i="2"/>
  <c r="K10" i="2"/>
  <c r="J10" i="2"/>
  <c r="I10" i="2"/>
  <c r="H10" i="2"/>
  <c r="K9" i="2"/>
  <c r="J9" i="2"/>
  <c r="I9" i="2"/>
  <c r="H9" i="2"/>
  <c r="K8" i="2"/>
  <c r="J8" i="2"/>
  <c r="I8" i="2"/>
  <c r="H8" i="2"/>
  <c r="K6" i="2" l="1"/>
  <c r="J6" i="2"/>
  <c r="I6" i="2"/>
  <c r="H6" i="2"/>
  <c r="K5" i="2"/>
  <c r="J5" i="2"/>
  <c r="I5" i="2"/>
  <c r="H5" i="2"/>
  <c r="K3" i="2"/>
  <c r="J3" i="2"/>
  <c r="I3" i="2"/>
  <c r="H3" i="2"/>
  <c r="K2" i="2"/>
  <c r="J2" i="2"/>
  <c r="I2" i="2"/>
  <c r="H2" i="2"/>
  <c r="K199" i="1" l="1"/>
  <c r="J199" i="1"/>
  <c r="I199" i="1"/>
  <c r="H199" i="1"/>
  <c r="K198" i="1"/>
  <c r="J198" i="1"/>
  <c r="I198" i="1"/>
  <c r="H198" i="1"/>
  <c r="K197" i="1"/>
  <c r="J197" i="1"/>
  <c r="I197" i="1"/>
  <c r="H197" i="1"/>
  <c r="K196" i="1"/>
  <c r="J196" i="1"/>
  <c r="I196" i="1"/>
  <c r="H196" i="1"/>
  <c r="K195" i="1"/>
  <c r="J195" i="1"/>
  <c r="I195" i="1"/>
  <c r="H195" i="1"/>
  <c r="K194" i="1"/>
  <c r="J194" i="1"/>
  <c r="I194" i="1"/>
  <c r="H194" i="1"/>
  <c r="K187" i="1"/>
  <c r="J187" i="1"/>
  <c r="I187" i="1"/>
  <c r="H187" i="1"/>
  <c r="K186" i="1"/>
  <c r="J186" i="1"/>
  <c r="I186" i="1"/>
  <c r="H186" i="1"/>
  <c r="K192" i="1"/>
  <c r="J192" i="1"/>
  <c r="I192" i="1"/>
  <c r="H192" i="1"/>
  <c r="K191" i="1"/>
  <c r="J191" i="1"/>
  <c r="I191" i="1"/>
  <c r="H191" i="1"/>
  <c r="K190" i="1"/>
  <c r="J190" i="1"/>
  <c r="I190" i="1"/>
  <c r="H190" i="1"/>
  <c r="K189" i="1"/>
  <c r="J189" i="1"/>
  <c r="I189" i="1"/>
  <c r="H189" i="1"/>
  <c r="K184" i="1"/>
  <c r="J184" i="1"/>
  <c r="I184" i="1"/>
  <c r="H184" i="1"/>
  <c r="K183" i="1"/>
  <c r="J183" i="1"/>
  <c r="I183" i="1"/>
  <c r="H183" i="1"/>
  <c r="K182" i="1"/>
  <c r="J182" i="1"/>
  <c r="I182" i="1"/>
  <c r="H182" i="1"/>
  <c r="K181" i="1"/>
  <c r="J181" i="1"/>
  <c r="I181" i="1"/>
  <c r="H181" i="1"/>
  <c r="K180" i="1"/>
  <c r="J180" i="1"/>
  <c r="I180" i="1"/>
  <c r="H180" i="1"/>
  <c r="K179" i="1"/>
  <c r="J179" i="1"/>
  <c r="I179" i="1"/>
  <c r="H179" i="1"/>
  <c r="K178" i="1"/>
  <c r="J178" i="1"/>
  <c r="I178" i="1"/>
  <c r="H178" i="1"/>
  <c r="K177" i="1"/>
  <c r="J177" i="1"/>
  <c r="I177" i="1"/>
  <c r="H177" i="1"/>
  <c r="K176" i="1"/>
  <c r="J176" i="1"/>
  <c r="I176" i="1"/>
  <c r="H176" i="1"/>
  <c r="K175" i="1"/>
  <c r="J175" i="1"/>
  <c r="I175" i="1"/>
  <c r="H175" i="1"/>
  <c r="K174" i="1"/>
  <c r="J174" i="1"/>
  <c r="I174" i="1"/>
  <c r="H174" i="1"/>
  <c r="K173" i="1"/>
  <c r="J173" i="1"/>
  <c r="I173" i="1"/>
  <c r="H173" i="1"/>
  <c r="K172" i="1"/>
  <c r="J172" i="1"/>
  <c r="I172" i="1"/>
  <c r="H172" i="1"/>
  <c r="K171" i="1"/>
  <c r="J171" i="1"/>
  <c r="I171" i="1"/>
  <c r="H171" i="1"/>
  <c r="K170" i="1"/>
  <c r="J170" i="1"/>
  <c r="I170" i="1"/>
  <c r="H170" i="1"/>
  <c r="K169" i="1"/>
  <c r="J169" i="1"/>
  <c r="I169" i="1"/>
  <c r="H169" i="1"/>
  <c r="K168" i="1"/>
  <c r="J168" i="1"/>
  <c r="I168" i="1"/>
  <c r="H168" i="1"/>
  <c r="K167" i="1"/>
  <c r="J167" i="1"/>
  <c r="I167" i="1"/>
  <c r="H167" i="1"/>
  <c r="K166" i="1"/>
  <c r="J166" i="1"/>
  <c r="I166" i="1"/>
  <c r="H166" i="1"/>
  <c r="K165" i="1"/>
  <c r="J165" i="1"/>
  <c r="I165" i="1"/>
  <c r="H165" i="1"/>
  <c r="K164" i="1"/>
  <c r="J164" i="1"/>
  <c r="I164" i="1"/>
  <c r="H164" i="1"/>
  <c r="K163" i="1"/>
  <c r="J163" i="1"/>
  <c r="I163" i="1"/>
  <c r="H163" i="1"/>
  <c r="K162" i="1"/>
  <c r="J162" i="1"/>
  <c r="I162" i="1"/>
  <c r="H162" i="1"/>
  <c r="K161" i="1"/>
  <c r="J161" i="1"/>
  <c r="I161" i="1"/>
  <c r="H161" i="1"/>
  <c r="K160" i="1"/>
  <c r="J160" i="1"/>
  <c r="I160" i="1"/>
  <c r="H160" i="1"/>
  <c r="K159" i="1"/>
  <c r="J159" i="1"/>
  <c r="I159" i="1"/>
  <c r="H159" i="1"/>
  <c r="K158" i="1"/>
  <c r="J158" i="1"/>
  <c r="I158" i="1"/>
  <c r="H158" i="1"/>
  <c r="K157" i="1"/>
  <c r="J157" i="1"/>
  <c r="I157" i="1"/>
  <c r="H157" i="1"/>
  <c r="K156" i="1"/>
  <c r="J156" i="1"/>
  <c r="I156" i="1"/>
  <c r="H156" i="1"/>
  <c r="K155" i="1"/>
  <c r="J155" i="1"/>
  <c r="I155" i="1"/>
  <c r="H155" i="1"/>
  <c r="K154" i="1"/>
  <c r="J154" i="1"/>
  <c r="I154" i="1"/>
  <c r="H154" i="1"/>
  <c r="K153" i="1"/>
  <c r="J153" i="1"/>
  <c r="I153" i="1"/>
  <c r="H153" i="1"/>
  <c r="K152" i="1"/>
  <c r="J152" i="1"/>
  <c r="I152" i="1"/>
  <c r="H152" i="1"/>
  <c r="K151" i="1"/>
  <c r="J151" i="1"/>
  <c r="I151" i="1"/>
  <c r="H151" i="1"/>
  <c r="K150" i="1"/>
  <c r="J150" i="1"/>
  <c r="I150" i="1"/>
  <c r="H150" i="1"/>
  <c r="K149" i="1"/>
  <c r="J149" i="1"/>
  <c r="I149" i="1"/>
  <c r="H149" i="1"/>
  <c r="K148" i="1"/>
  <c r="J148" i="1"/>
  <c r="I148" i="1"/>
  <c r="H148" i="1"/>
  <c r="K147" i="1"/>
  <c r="J147" i="1"/>
  <c r="I147" i="1"/>
  <c r="H147" i="1"/>
  <c r="K146" i="1"/>
  <c r="J146" i="1"/>
  <c r="I146" i="1"/>
  <c r="H146" i="1"/>
  <c r="K144" i="1" l="1"/>
  <c r="J144" i="1"/>
  <c r="I144" i="1"/>
  <c r="H144" i="1"/>
  <c r="K142" i="1"/>
  <c r="J142" i="1"/>
  <c r="I142" i="1"/>
  <c r="H142" i="1"/>
  <c r="K141" i="1"/>
  <c r="J141" i="1"/>
  <c r="I141" i="1"/>
  <c r="H141" i="1"/>
  <c r="K140" i="1"/>
  <c r="J140" i="1"/>
  <c r="I140" i="1"/>
  <c r="H140" i="1"/>
  <c r="K9" i="1"/>
  <c r="J9" i="1"/>
  <c r="I9" i="1"/>
  <c r="H9" i="1"/>
  <c r="K8" i="1"/>
  <c r="J8" i="1"/>
  <c r="I8" i="1"/>
  <c r="H8" i="1"/>
  <c r="K7" i="1"/>
  <c r="J7" i="1"/>
  <c r="I7" i="1"/>
  <c r="H7" i="1"/>
  <c r="K5" i="1"/>
  <c r="J5" i="1"/>
  <c r="I5" i="1"/>
  <c r="H5" i="1"/>
  <c r="K4" i="1"/>
  <c r="J4" i="1"/>
  <c r="I4" i="1"/>
  <c r="H4" i="1"/>
  <c r="K3" i="1"/>
  <c r="J3" i="1"/>
  <c r="I3" i="1"/>
  <c r="H3" i="1"/>
  <c r="K2" i="1"/>
  <c r="J2" i="1"/>
  <c r="I2" i="1"/>
  <c r="H2" i="1"/>
  <c r="K138" i="1"/>
  <c r="J138" i="1"/>
  <c r="I138" i="1"/>
  <c r="H138" i="1"/>
  <c r="K137" i="1"/>
  <c r="J137" i="1"/>
  <c r="I137" i="1"/>
  <c r="H137" i="1"/>
  <c r="K136" i="1"/>
  <c r="J136" i="1"/>
  <c r="I136" i="1"/>
  <c r="H136" i="1"/>
  <c r="K135" i="1"/>
  <c r="J135" i="1"/>
  <c r="I135" i="1"/>
  <c r="H135" i="1"/>
  <c r="K134" i="1"/>
  <c r="J134" i="1"/>
  <c r="I134" i="1"/>
  <c r="H134" i="1"/>
  <c r="K133" i="1"/>
  <c r="J133" i="1"/>
  <c r="I133" i="1"/>
  <c r="H133" i="1"/>
  <c r="K132" i="1"/>
  <c r="J132" i="1"/>
  <c r="I132" i="1"/>
  <c r="H132" i="1"/>
  <c r="K131" i="1"/>
  <c r="J131" i="1"/>
  <c r="I131" i="1"/>
  <c r="H131" i="1"/>
  <c r="K130" i="1"/>
  <c r="J130" i="1"/>
  <c r="I130" i="1"/>
  <c r="H130" i="1"/>
  <c r="K129" i="1"/>
  <c r="J129" i="1"/>
  <c r="I129" i="1"/>
  <c r="H129" i="1"/>
  <c r="K128" i="1"/>
  <c r="J128" i="1"/>
  <c r="I128" i="1"/>
  <c r="H128" i="1"/>
  <c r="K127" i="1"/>
  <c r="J127" i="1"/>
  <c r="I127" i="1"/>
  <c r="H127" i="1"/>
  <c r="K126" i="1"/>
  <c r="J126" i="1"/>
  <c r="I126" i="1"/>
  <c r="H126" i="1"/>
  <c r="K125" i="1"/>
  <c r="J125" i="1"/>
  <c r="I125" i="1"/>
  <c r="H125" i="1"/>
  <c r="K124" i="1"/>
  <c r="J124" i="1"/>
  <c r="I124" i="1"/>
  <c r="H124" i="1"/>
  <c r="K123" i="1"/>
  <c r="J123" i="1"/>
  <c r="I123" i="1"/>
  <c r="H123" i="1"/>
  <c r="K122" i="1"/>
  <c r="J122" i="1"/>
  <c r="I122" i="1"/>
  <c r="H122" i="1"/>
  <c r="K121" i="1"/>
  <c r="J121" i="1"/>
  <c r="I121" i="1"/>
  <c r="H121" i="1"/>
  <c r="K120" i="1"/>
  <c r="J120" i="1"/>
  <c r="I120" i="1"/>
  <c r="H120" i="1"/>
  <c r="K119" i="1"/>
  <c r="J119" i="1"/>
  <c r="I119" i="1"/>
  <c r="H119" i="1"/>
  <c r="K118" i="1"/>
  <c r="J118" i="1"/>
  <c r="I118" i="1"/>
  <c r="H118" i="1"/>
  <c r="K117" i="1"/>
  <c r="J117" i="1"/>
  <c r="I117" i="1"/>
  <c r="H117" i="1"/>
  <c r="K116" i="1"/>
  <c r="J116" i="1"/>
  <c r="I116" i="1"/>
  <c r="H116" i="1"/>
  <c r="K115" i="1"/>
  <c r="J115" i="1"/>
  <c r="I115" i="1"/>
  <c r="H115" i="1"/>
  <c r="K114" i="1"/>
  <c r="J114" i="1"/>
  <c r="I114" i="1"/>
  <c r="H114" i="1"/>
  <c r="K113" i="1"/>
  <c r="J113" i="1"/>
  <c r="I113" i="1"/>
  <c r="H113" i="1"/>
  <c r="K112" i="1"/>
  <c r="J112" i="1"/>
  <c r="I112" i="1"/>
  <c r="H112" i="1"/>
  <c r="K111" i="1"/>
  <c r="J111" i="1"/>
  <c r="I111" i="1"/>
  <c r="H111" i="1"/>
  <c r="K110" i="1"/>
  <c r="J110" i="1"/>
  <c r="I110" i="1"/>
  <c r="H110" i="1"/>
  <c r="K109" i="1"/>
  <c r="J109" i="1"/>
  <c r="I109" i="1"/>
  <c r="H109" i="1"/>
  <c r="K108" i="1"/>
  <c r="J108" i="1"/>
  <c r="I108" i="1"/>
  <c r="H108" i="1"/>
  <c r="K107" i="1"/>
  <c r="J107" i="1"/>
  <c r="I107" i="1"/>
  <c r="H107" i="1"/>
  <c r="K106" i="1"/>
  <c r="J106" i="1"/>
  <c r="I106" i="1"/>
  <c r="H106" i="1"/>
  <c r="K105" i="1"/>
  <c r="J105" i="1"/>
  <c r="I105" i="1"/>
  <c r="H105" i="1"/>
  <c r="K104" i="1"/>
  <c r="J104" i="1"/>
  <c r="I104" i="1"/>
  <c r="H104" i="1"/>
  <c r="K103" i="1"/>
  <c r="J103" i="1"/>
  <c r="I103" i="1"/>
  <c r="H103" i="1"/>
  <c r="K102" i="1"/>
  <c r="J102" i="1"/>
  <c r="I102" i="1"/>
  <c r="H102" i="1"/>
  <c r="K101" i="1"/>
  <c r="J101" i="1"/>
  <c r="I101" i="1"/>
  <c r="H101" i="1"/>
  <c r="K100" i="1"/>
  <c r="J100" i="1"/>
  <c r="I100" i="1"/>
  <c r="H100" i="1"/>
  <c r="K99" i="1"/>
  <c r="J99" i="1"/>
  <c r="I99" i="1"/>
  <c r="H99" i="1"/>
  <c r="K98" i="1"/>
  <c r="J98" i="1"/>
  <c r="I98" i="1"/>
  <c r="H98" i="1"/>
  <c r="K97" i="1"/>
  <c r="J97" i="1"/>
  <c r="I97" i="1"/>
  <c r="H97" i="1"/>
  <c r="K96" i="1"/>
  <c r="J96" i="1"/>
  <c r="I96" i="1"/>
  <c r="H96" i="1"/>
  <c r="K95" i="1"/>
  <c r="J95" i="1"/>
  <c r="I95" i="1"/>
  <c r="H95" i="1"/>
  <c r="K94" i="1"/>
  <c r="J94" i="1"/>
  <c r="I94" i="1"/>
  <c r="H94" i="1"/>
  <c r="K93" i="1"/>
  <c r="J93" i="1"/>
  <c r="I93" i="1"/>
  <c r="H93" i="1"/>
  <c r="K92" i="1"/>
  <c r="J92" i="1"/>
  <c r="I92" i="1"/>
  <c r="H92" i="1"/>
  <c r="K91" i="1"/>
  <c r="J91" i="1"/>
  <c r="I91" i="1"/>
  <c r="H91" i="1"/>
  <c r="K90" i="1"/>
  <c r="J90" i="1"/>
  <c r="I90" i="1"/>
  <c r="H90" i="1"/>
  <c r="K89" i="1"/>
  <c r="J89" i="1"/>
  <c r="I89" i="1"/>
  <c r="H89" i="1"/>
  <c r="K88" i="1"/>
  <c r="J88" i="1"/>
  <c r="I88" i="1"/>
  <c r="H88" i="1"/>
  <c r="K87" i="1"/>
  <c r="J87" i="1"/>
  <c r="I87" i="1"/>
  <c r="H87" i="1"/>
  <c r="K86" i="1"/>
  <c r="J86" i="1"/>
  <c r="I86" i="1"/>
  <c r="H86" i="1"/>
  <c r="K85" i="1"/>
  <c r="J85" i="1"/>
  <c r="I85" i="1"/>
  <c r="H85" i="1"/>
  <c r="K84" i="1"/>
  <c r="J84" i="1"/>
  <c r="I84" i="1"/>
  <c r="H84" i="1"/>
  <c r="K83" i="1"/>
  <c r="J83" i="1"/>
  <c r="I83" i="1"/>
  <c r="H83" i="1"/>
  <c r="K82" i="1"/>
  <c r="J82" i="1"/>
  <c r="I82" i="1"/>
  <c r="H82" i="1"/>
  <c r="K81" i="1"/>
  <c r="J81" i="1"/>
  <c r="I81" i="1"/>
  <c r="H81" i="1"/>
  <c r="K80" i="1"/>
  <c r="J80" i="1"/>
  <c r="I80" i="1"/>
  <c r="H80" i="1"/>
  <c r="K79" i="1"/>
  <c r="J79" i="1"/>
  <c r="I79" i="1"/>
  <c r="H79" i="1"/>
  <c r="K78" i="1"/>
  <c r="J78" i="1"/>
  <c r="I78" i="1"/>
  <c r="H78" i="1"/>
  <c r="K77" i="1"/>
  <c r="J77" i="1"/>
  <c r="I77" i="1"/>
  <c r="H77" i="1"/>
  <c r="K76" i="1"/>
  <c r="J76" i="1"/>
  <c r="I76" i="1"/>
  <c r="H76" i="1"/>
  <c r="K75" i="1"/>
  <c r="J75" i="1"/>
  <c r="I75" i="1"/>
  <c r="H75" i="1"/>
  <c r="K74" i="1"/>
  <c r="J74" i="1"/>
  <c r="I74" i="1"/>
  <c r="H74" i="1"/>
  <c r="K73" i="1"/>
  <c r="J73" i="1"/>
  <c r="I73" i="1"/>
  <c r="H73" i="1"/>
  <c r="K72" i="1"/>
  <c r="J72" i="1"/>
  <c r="I72" i="1"/>
  <c r="H72" i="1"/>
  <c r="K71" i="1"/>
  <c r="J71" i="1"/>
  <c r="I71" i="1"/>
  <c r="H71" i="1"/>
  <c r="K70" i="1"/>
  <c r="J70" i="1"/>
  <c r="I70" i="1"/>
  <c r="H70" i="1"/>
  <c r="K69" i="1"/>
  <c r="J69" i="1"/>
  <c r="I69" i="1"/>
  <c r="H69" i="1"/>
  <c r="K68" i="1"/>
  <c r="J68" i="1"/>
  <c r="I68" i="1"/>
  <c r="H68" i="1"/>
  <c r="K67" i="1"/>
  <c r="J67" i="1"/>
  <c r="I67" i="1"/>
  <c r="H67" i="1"/>
  <c r="K66" i="1"/>
  <c r="J66" i="1"/>
  <c r="I66" i="1"/>
  <c r="H66" i="1"/>
  <c r="K65" i="1"/>
  <c r="J65" i="1"/>
  <c r="I65" i="1"/>
  <c r="H65" i="1"/>
  <c r="K64" i="1"/>
  <c r="J64" i="1"/>
  <c r="I64" i="1"/>
  <c r="H64" i="1"/>
  <c r="K63" i="1"/>
  <c r="J63" i="1"/>
  <c r="I63" i="1"/>
  <c r="H63" i="1"/>
  <c r="K62" i="1"/>
  <c r="J62" i="1"/>
  <c r="I62" i="1"/>
  <c r="H62" i="1"/>
  <c r="K61" i="1"/>
  <c r="J61" i="1"/>
  <c r="I61" i="1"/>
  <c r="H61" i="1"/>
  <c r="K60" i="1"/>
  <c r="J60" i="1"/>
  <c r="I60" i="1"/>
  <c r="H60" i="1"/>
  <c r="K59" i="1"/>
  <c r="J59" i="1"/>
  <c r="I59" i="1"/>
  <c r="H59" i="1"/>
  <c r="K58" i="1"/>
  <c r="J58" i="1"/>
  <c r="I58" i="1"/>
  <c r="H58" i="1"/>
  <c r="K57" i="1"/>
  <c r="J57" i="1"/>
  <c r="I57" i="1"/>
  <c r="H57" i="1"/>
  <c r="K56" i="1"/>
  <c r="J56" i="1"/>
  <c r="I56" i="1"/>
  <c r="H56" i="1"/>
  <c r="K55" i="1"/>
  <c r="J55" i="1"/>
  <c r="I55" i="1"/>
  <c r="H55" i="1"/>
  <c r="K54" i="1"/>
  <c r="J54" i="1"/>
  <c r="I54" i="1"/>
  <c r="H54" i="1"/>
  <c r="K53" i="1"/>
  <c r="J53" i="1"/>
  <c r="I53" i="1"/>
  <c r="H53" i="1"/>
  <c r="K52" i="1"/>
  <c r="J52" i="1"/>
  <c r="I52" i="1"/>
  <c r="H52" i="1"/>
  <c r="K51" i="1"/>
  <c r="J51" i="1"/>
  <c r="I51" i="1"/>
  <c r="H51" i="1"/>
  <c r="K50" i="1"/>
  <c r="J50" i="1"/>
  <c r="I50" i="1"/>
  <c r="H50" i="1"/>
  <c r="K49" i="1"/>
  <c r="J49" i="1"/>
  <c r="I49" i="1"/>
  <c r="H49" i="1"/>
  <c r="K48" i="1"/>
  <c r="J48" i="1"/>
  <c r="I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K35" i="1"/>
  <c r="J35" i="1"/>
  <c r="I35" i="1"/>
  <c r="H35" i="1"/>
  <c r="K34" i="1"/>
  <c r="J34" i="1"/>
  <c r="I34" i="1"/>
  <c r="H34" i="1"/>
  <c r="K33" i="1"/>
  <c r="J33" i="1"/>
  <c r="I33" i="1"/>
  <c r="H33" i="1"/>
  <c r="K32" i="1"/>
  <c r="J32" i="1"/>
  <c r="I32" i="1"/>
  <c r="H32" i="1"/>
  <c r="K31" i="1"/>
  <c r="J31" i="1"/>
  <c r="I31" i="1"/>
  <c r="H31" i="1"/>
  <c r="K30" i="1"/>
  <c r="J30" i="1"/>
  <c r="I30" i="1"/>
  <c r="H30" i="1"/>
  <c r="K29" i="1"/>
  <c r="J29" i="1"/>
  <c r="I29" i="1"/>
  <c r="H29" i="1"/>
  <c r="K28" i="1"/>
  <c r="J28" i="1"/>
  <c r="I28" i="1"/>
  <c r="H28" i="1"/>
  <c r="K27" i="1"/>
  <c r="J27" i="1"/>
  <c r="I27" i="1"/>
  <c r="H27" i="1"/>
  <c r="K26" i="1"/>
  <c r="J26" i="1"/>
  <c r="I26" i="1"/>
  <c r="H26" i="1"/>
  <c r="K25" i="1"/>
  <c r="J25" i="1"/>
  <c r="I25" i="1"/>
  <c r="H25" i="1"/>
  <c r="K24" i="1"/>
  <c r="J24" i="1"/>
  <c r="I24" i="1"/>
  <c r="H24" i="1"/>
  <c r="K23" i="1"/>
  <c r="J23" i="1"/>
  <c r="I23" i="1"/>
  <c r="H23" i="1"/>
  <c r="K22" i="1"/>
  <c r="J22" i="1"/>
  <c r="I22" i="1"/>
  <c r="H22" i="1"/>
  <c r="K21" i="1"/>
  <c r="J21" i="1"/>
  <c r="I21" i="1"/>
  <c r="H21" i="1"/>
  <c r="K20" i="1"/>
  <c r="J20" i="1"/>
  <c r="I20" i="1"/>
  <c r="H20" i="1"/>
  <c r="K19" i="1"/>
  <c r="J19" i="1"/>
  <c r="I19" i="1"/>
  <c r="H19" i="1"/>
  <c r="K18" i="1"/>
  <c r="J18" i="1"/>
  <c r="I18" i="1"/>
  <c r="H18" i="1"/>
  <c r="K17" i="1"/>
  <c r="J17" i="1"/>
  <c r="I17" i="1"/>
  <c r="H17" i="1"/>
  <c r="K16" i="1"/>
  <c r="J16" i="1"/>
  <c r="I16" i="1"/>
  <c r="H16" i="1"/>
  <c r="K15" i="1"/>
  <c r="J15" i="1"/>
  <c r="I15" i="1"/>
  <c r="H15" i="1"/>
  <c r="K14" i="1"/>
  <c r="J14" i="1"/>
  <c r="I14" i="1"/>
  <c r="H14" i="1"/>
  <c r="K13" i="1"/>
  <c r="J13" i="1"/>
  <c r="I13" i="1"/>
  <c r="H13" i="1"/>
  <c r="K12" i="1"/>
  <c r="J12" i="1"/>
  <c r="I12" i="1"/>
  <c r="H12" i="1"/>
  <c r="K11" i="1"/>
  <c r="J11" i="1"/>
  <c r="I11" i="1"/>
  <c r="H11" i="1"/>
</calcChain>
</file>

<file path=xl/sharedStrings.xml><?xml version="1.0" encoding="utf-8"?>
<sst xmlns="http://schemas.openxmlformats.org/spreadsheetml/2006/main" count="3817" uniqueCount="440">
  <si>
    <t>ปริญญาตรี ภาคปกติ</t>
  </si>
  <si>
    <t>สงขลา</t>
  </si>
  <si>
    <t>คณะเศรษฐศาสตร์และบริหารธุรกิจ</t>
  </si>
  <si>
    <t>3 (3-0-6)</t>
  </si>
  <si>
    <t>0702121</t>
  </si>
  <si>
    <t>การบัญชีชั้นต้น</t>
  </si>
  <si>
    <t>การบัญชี</t>
  </si>
  <si>
    <t>3 (2-2-5)</t>
  </si>
  <si>
    <t>เสาวลักษณ์ จันทร์ประสิทธิ์,โชติญาณ์ หิตะพงศ์</t>
  </si>
  <si>
    <t>0702211</t>
  </si>
  <si>
    <t>หลักการจัดการ</t>
  </si>
  <si>
    <t>อนิวัช แก้วจำนงค์</t>
  </si>
  <si>
    <t>0702214</t>
  </si>
  <si>
    <t>ภาษาอังกฤษธุรกิจ 1</t>
  </si>
  <si>
    <t>กฤติยา สิทธิเชนทร์</t>
  </si>
  <si>
    <t>0702215</t>
  </si>
  <si>
    <t>เศรษฐศาสตร์จุลภาค</t>
  </si>
  <si>
    <t>วีณา ลีลาประเสริฐศิลป์</t>
  </si>
  <si>
    <t>0702216</t>
  </si>
  <si>
    <t>เศรษฐศาสตร์มหภาค</t>
  </si>
  <si>
    <t>บุษกร ถาวรประสิทธิ์</t>
  </si>
  <si>
    <t>0702221</t>
  </si>
  <si>
    <t>การบัญชีชั้นกลาง 2</t>
  </si>
  <si>
    <t>โชติญาณ์ หิตะพงศ์</t>
  </si>
  <si>
    <t>0702222</t>
  </si>
  <si>
    <t>การบัญชีต้นทุน 1</t>
  </si>
  <si>
    <t>ศรัณยา อิสรรักษ์</t>
  </si>
  <si>
    <t>0702251</t>
  </si>
  <si>
    <t>หลักเบื้องต้นเกี่ยวกับระบบสารสนเทศ</t>
  </si>
  <si>
    <t>จตุพร จิรันดร</t>
  </si>
  <si>
    <t>0702261</t>
  </si>
  <si>
    <t>การภาษีอากร 1</t>
  </si>
  <si>
    <t>สุภาวดี รัตนสังข์</t>
  </si>
  <si>
    <t>0702311</t>
  </si>
  <si>
    <t>การวิเคราะห์เชิงปริมาณทางธุรกิจ</t>
  </si>
  <si>
    <t>อัตถพงศ์ เขียวแกร</t>
  </si>
  <si>
    <t>0702312</t>
  </si>
  <si>
    <t>จริยธรรมทางธุรกิจ</t>
  </si>
  <si>
    <t>ยงยุทธ รัตนสุวรรณ,โชติญาณ์ หิตะพงศ์</t>
  </si>
  <si>
    <t>0702321</t>
  </si>
  <si>
    <t>การบัญชีชั้นสูง 1</t>
  </si>
  <si>
    <t>ศิรดา นวลประดิษฐ์</t>
  </si>
  <si>
    <t>0702322</t>
  </si>
  <si>
    <t>ระบบบัญชี</t>
  </si>
  <si>
    <t>ฉันทิชา ไตรลักษณ์วงศ์</t>
  </si>
  <si>
    <t>0702331</t>
  </si>
  <si>
    <t>การบัญชีต้นทุน 2</t>
  </si>
  <si>
    <t>0702332</t>
  </si>
  <si>
    <t>รายงานการเงินและการวิเคราะห์</t>
  </si>
  <si>
    <t>0702341</t>
  </si>
  <si>
    <t>การสอบบัญชี</t>
  </si>
  <si>
    <t>ยงยุทธ รัตนสุวรรณ</t>
  </si>
  <si>
    <t>0702351</t>
  </si>
  <si>
    <t>ระบบสารสนเทศทางการบัญชี</t>
  </si>
  <si>
    <t>เสาวลักษณ์ จันทร์ประสิทธิ์</t>
  </si>
  <si>
    <t>0702352</t>
  </si>
  <si>
    <t>โปรแกรมสำเร็จรูปทางการบัญชี</t>
  </si>
  <si>
    <t>ลักขณา ดำชู</t>
  </si>
  <si>
    <t>0702361</t>
  </si>
  <si>
    <t>การภาษีอากร 2</t>
  </si>
  <si>
    <t>0702411</t>
  </si>
  <si>
    <t>ภาษาอังกฤษธุรกิจ 2</t>
  </si>
  <si>
    <t>นิคม ลิ่มวชิรานันต์</t>
  </si>
  <si>
    <t>0702412</t>
  </si>
  <si>
    <t>การจัดการเชิงกลยุทธ์</t>
  </si>
  <si>
    <t>0702421</t>
  </si>
  <si>
    <t>การบัญชีชั้นสูง 2</t>
  </si>
  <si>
    <t>0702422</t>
  </si>
  <si>
    <t>สัมมนาการบัญชีการเงิน</t>
  </si>
  <si>
    <t>ฉันทิชา ไตรลักษณ์วงศ์,โชติญาณ์ หิตะพงศ์</t>
  </si>
  <si>
    <t>0702432</t>
  </si>
  <si>
    <t>สัมมนาการบัญชีบริหาร</t>
  </si>
  <si>
    <t>0702441</t>
  </si>
  <si>
    <t>การตรวจสอบและการควบคุมภายใน</t>
  </si>
  <si>
    <t>0702471</t>
  </si>
  <si>
    <t>วิจัยทางการบัญชี</t>
  </si>
  <si>
    <t>0703101</t>
  </si>
  <si>
    <t>แคลคูลัสสำหรับนักเศรษฐศาสตร์</t>
  </si>
  <si>
    <t>เศรษฐศาสตร์</t>
  </si>
  <si>
    <t>สุธรรม ขนาบศักดิ์</t>
  </si>
  <si>
    <t>0703111</t>
  </si>
  <si>
    <t>เศรษฐศาสตร์จุลภาค 1</t>
  </si>
  <si>
    <t>วีณา ลีลาประเสริฐศิลป์,เกศแก้ว เจริญวิริยะภาพ</t>
  </si>
  <si>
    <t>0703201</t>
  </si>
  <si>
    <t>การบัญชีขั้นต้น</t>
  </si>
  <si>
    <t>0703211</t>
  </si>
  <si>
    <t>เศรษฐศาสตร์จุลภาค 2</t>
  </si>
  <si>
    <t>ธนวิทย์ บุญสิทธิ์,พินิจ ดวงจินดา</t>
  </si>
  <si>
    <t>0703221</t>
  </si>
  <si>
    <t>สถิติเศรษฐศาสตร์</t>
  </si>
  <si>
    <t>0703281</t>
  </si>
  <si>
    <t>วิวัฒนาการแนวคิดทางเศรษฐศาสตร์</t>
  </si>
  <si>
    <t>พัฒนันติ์ บุญญานุพงศ์</t>
  </si>
  <si>
    <t>ชินสัคค สุวรรณอัจฉริย</t>
  </si>
  <si>
    <t>0703284</t>
  </si>
  <si>
    <t>ภาษาอังกฤษสำหรับนักเศรษฐศาสตร์ 1</t>
  </si>
  <si>
    <t>2 (1-2-3)</t>
  </si>
  <si>
    <t>ธนวิทย์ บุญสิทธิ์</t>
  </si>
  <si>
    <t>0703301</t>
  </si>
  <si>
    <t>การบัญชีเพื่อการจัดการ</t>
  </si>
  <si>
    <t>0703322</t>
  </si>
  <si>
    <t>เศรษฐมิติเบื้องต้น</t>
  </si>
  <si>
    <t>คมกริช วงศ์แข,ธนวิทย์ บุญสิทธิ์,พินิจ ดวงจินดา</t>
  </si>
  <si>
    <t>0703333</t>
  </si>
  <si>
    <t>เศรษฐศาสตร์ทรัพยากรธรรมชาติและสิ่งแวดล้อม</t>
  </si>
  <si>
    <t>พินิจ ดวงจินดา</t>
  </si>
  <si>
    <t>0703342</t>
  </si>
  <si>
    <t>ทฤษฎีและนโยบายการพัฒนาเศรษฐกิจ</t>
  </si>
  <si>
    <t>เกศแก้ว เจริญวิริยะภาพ</t>
  </si>
  <si>
    <t>0703343</t>
  </si>
  <si>
    <t>เศรษฐศาสตร์สถาบันการเงินชุมชนรายย่อยและความอยู่ดีมีสุข</t>
  </si>
  <si>
    <t>0703351</t>
  </si>
  <si>
    <t>การเงินและสถาบันการเงิน</t>
  </si>
  <si>
    <t>0703354</t>
  </si>
  <si>
    <t>เศรษฐศาสตร์การเงินและการธนาคาร</t>
  </si>
  <si>
    <t>0703362</t>
  </si>
  <si>
    <t>การวิเคราะห์โครงการ</t>
  </si>
  <si>
    <t>0703363</t>
  </si>
  <si>
    <t>เศรษฐศาสตร์อุตสาหกรรมและสถานประกอบการ</t>
  </si>
  <si>
    <t>0703364</t>
  </si>
  <si>
    <t>การจัดการโซ่อุปทานของสถานประกอบการ</t>
  </si>
  <si>
    <t>0703371</t>
  </si>
  <si>
    <t>เศรษฐศาสตร์ระหว่างประเทศ</t>
  </si>
  <si>
    <t>คมวิทย์ ศิริธร</t>
  </si>
  <si>
    <t>0703381</t>
  </si>
  <si>
    <t>ภาษาอังกฤษสำหรับนักเศรษฐศาสตร์ 3</t>
  </si>
  <si>
    <t>0703422</t>
  </si>
  <si>
    <t>ทฤษฎีและนโยบายการคลัง</t>
  </si>
  <si>
    <t>0703424</t>
  </si>
  <si>
    <t>เศรษฐศาสตร์ภาษีอากร</t>
  </si>
  <si>
    <t>0703441</t>
  </si>
  <si>
    <t>เศรษฐกิจประเทศไทย</t>
  </si>
  <si>
    <t>0703462</t>
  </si>
  <si>
    <t>0703463</t>
  </si>
  <si>
    <t>ประเด็นหัวข้อทางเศรษฐศาสตร์การจัดการ 1</t>
  </si>
  <si>
    <t>0703471</t>
  </si>
  <si>
    <t>เศรษฐกิจโลก</t>
  </si>
  <si>
    <t>0703472</t>
  </si>
  <si>
    <t>ภูมิรัฐศาสตร์อาเซียน</t>
  </si>
  <si>
    <t>0703484</t>
  </si>
  <si>
    <t>ความรับผิดชอบต่อสังคมสำหรับนักเศรษฐศาสตร์</t>
  </si>
  <si>
    <t>0703491</t>
  </si>
  <si>
    <t>การวิจัยเบื้องต้นทางเศรษฐศาสตร์</t>
  </si>
  <si>
    <t>ธนวิทย์ บุญสิทธิ์,บุษกร ถาวรประสิทธิ์,พินิจ ดวงจินดา,วีณา ลีลาประเสริฐศิลป์,สุธรรม ขนาบศักดิ์,เกศแก้ว เจริญวิริยะภาพ</t>
  </si>
  <si>
    <t>0705111</t>
  </si>
  <si>
    <t>ความรู้เบื้องต้นเกี่ยวกับธุรกิจ</t>
  </si>
  <si>
    <t>บริหารธุรกิจ</t>
  </si>
  <si>
    <t>2 (2-0-4)</t>
  </si>
  <si>
    <t>0705115</t>
  </si>
  <si>
    <t>กฎหมายธุรกิจ</t>
  </si>
  <si>
    <t>กรรณภัทร ชิตวงศ์,จิรนันท์ ไชยบุปผา,อานนท์ ศรีบุญโรจน์</t>
  </si>
  <si>
    <t>0705116</t>
  </si>
  <si>
    <t>โปรแกรมคอมพิวเตอร์ทางธุรกิจ</t>
  </si>
  <si>
    <t>สรินยา หยีสมันอาหลี</t>
  </si>
  <si>
    <t>0705117</t>
  </si>
  <si>
    <t>อนุวัต สงสม</t>
  </si>
  <si>
    <t>0705212</t>
  </si>
  <si>
    <t>0705214</t>
  </si>
  <si>
    <t>จัสมีน หมัดหมาน,เสนีย์ หมัดหมาน</t>
  </si>
  <si>
    <t>0705222</t>
  </si>
  <si>
    <t>การตลาดเพื่อสังคมและสิ่งแวดล้อม</t>
  </si>
  <si>
    <t>นิจกานต์ หนูอุไร</t>
  </si>
  <si>
    <t>0705226</t>
  </si>
  <si>
    <t>การตลาดเพื่ออุตสาหกรรมการท่องเที่ยว</t>
  </si>
  <si>
    <t>จิราพร คงรอด</t>
  </si>
  <si>
    <t>0705243</t>
  </si>
  <si>
    <t>พฤติกรรมองค์การ</t>
  </si>
  <si>
    <t>เจษฎา นกน้อย</t>
  </si>
  <si>
    <t>0705271</t>
  </si>
  <si>
    <t>การสื่อสารการตลาดการค้าปลีก</t>
  </si>
  <si>
    <t>วิลาวัลย์ จันทร์ศรี</t>
  </si>
  <si>
    <t>0705272</t>
  </si>
  <si>
    <t>พาณิชย์อิเล็กทรอนิกส์</t>
  </si>
  <si>
    <t>วรรณภรณ์ บริพันธ์</t>
  </si>
  <si>
    <t>0705311</t>
  </si>
  <si>
    <t>0705312</t>
  </si>
  <si>
    <t>การเงินธุรกิจ</t>
  </si>
  <si>
    <t>ณฌา ขวัญมณี</t>
  </si>
  <si>
    <t>0705313</t>
  </si>
  <si>
    <t>การจัดการทรัพยากรมนุษย์</t>
  </si>
  <si>
    <t>0705314</t>
  </si>
  <si>
    <t>การจัดการดำเนินงาน</t>
  </si>
  <si>
    <t>สัญชัย ลั้งแท้กุล</t>
  </si>
  <si>
    <t>0705315</t>
  </si>
  <si>
    <t>การจัดการการตลาด</t>
  </si>
  <si>
    <t>อรจันทร์ ศิริโชติ</t>
  </si>
  <si>
    <t>0705321</t>
  </si>
  <si>
    <t>พฤติกรรมผู้บริโภค</t>
  </si>
  <si>
    <t>นิจกานต์ หนูอุไร,วิลาวัลย์ จันทร์ศรี</t>
  </si>
  <si>
    <t>0705341</t>
  </si>
  <si>
    <t>การจัดการธุรกิจขนาดย่อม</t>
  </si>
  <si>
    <t>สุธี โง้วศิริ</t>
  </si>
  <si>
    <t>0705343</t>
  </si>
  <si>
    <t>การจัดการธุรกิจแฟรนไชส์</t>
  </si>
  <si>
    <t>วาสนา สุวรรณวิจิตร</t>
  </si>
  <si>
    <t>0705371</t>
  </si>
  <si>
    <t>ฐานข้อมูลและเทคโนโลยีสารสนเทศสำหรับธุรกิจการค้าปลีก</t>
  </si>
  <si>
    <t>พงศกฤษฎิ์ ธีรโชติพุฒิรัตน์</t>
  </si>
  <si>
    <t>0705373</t>
  </si>
  <si>
    <t>การจัดการการค้าปลีก</t>
  </si>
  <si>
    <t>0705379</t>
  </si>
  <si>
    <t>ความสัมพันธ์ระหว่างธุรกิจค้าปลีกกับชุมชนและรัฐบาล</t>
  </si>
  <si>
    <t>0705411</t>
  </si>
  <si>
    <t>0705421</t>
  </si>
  <si>
    <t>การจัดการผลิตภัณฑ์และราคา</t>
  </si>
  <si>
    <t>0705422</t>
  </si>
  <si>
    <t>การสื่อสารทางการตลาดแบบบูรณาการ</t>
  </si>
  <si>
    <t>อรศิริ ลีลายุทธชัย</t>
  </si>
  <si>
    <t>0705423</t>
  </si>
  <si>
    <t>การวางแผนการตลาด</t>
  </si>
  <si>
    <t>0705424</t>
  </si>
  <si>
    <t>การวิจัยทางการตลาด</t>
  </si>
  <si>
    <t>3 (1-4-4)</t>
  </si>
  <si>
    <t>นิจกานต์ หนูอุไร,อรจันทร์ ศิริโชติ</t>
  </si>
  <si>
    <t>0705425</t>
  </si>
  <si>
    <t>สัมมนาการตลาด</t>
  </si>
  <si>
    <t>3 (0-6-3)</t>
  </si>
  <si>
    <t>จิราพร คงรอด,อรศิริ ลีลายุทธชัย</t>
  </si>
  <si>
    <t>0705441</t>
  </si>
  <si>
    <t>การเจรจาต่อรองทางธุรกิจ</t>
  </si>
  <si>
    <t>0705443</t>
  </si>
  <si>
    <t>การวิเคราะห์ความเป็นไปได้ของโครงการ</t>
  </si>
  <si>
    <t>0705444</t>
  </si>
  <si>
    <t>การวิจัยทางการประกอบการและการจัดการ</t>
  </si>
  <si>
    <t>0705445</t>
  </si>
  <si>
    <t>สัมมนาการประกอบการและการจัดการ</t>
  </si>
  <si>
    <t>3 (0-6-6)</t>
  </si>
  <si>
    <t>0705463</t>
  </si>
  <si>
    <t>การวิเคราะห์การลงทุนและการจัดการในกลุ่มหลักทรัพย์</t>
  </si>
  <si>
    <t>0705471</t>
  </si>
  <si>
    <t>การจัดการโซ่อุปทานและโลจิสติกส์ในการค้าปลีก</t>
  </si>
  <si>
    <t>0705472</t>
  </si>
  <si>
    <t>การวิจัยทางการจัดการการค้าปลีก</t>
  </si>
  <si>
    <t>0705473</t>
  </si>
  <si>
    <t>สัมมนาการจัดการการค้าปลีก</t>
  </si>
  <si>
    <t>0705491</t>
  </si>
  <si>
    <t>การศึกษาอิสระ</t>
  </si>
  <si>
    <t>6 (0-18-0)</t>
  </si>
  <si>
    <t>0705492</t>
  </si>
  <si>
    <t>ประสบการณ์วิชาชีพ</t>
  </si>
  <si>
    <t>พัทลุง</t>
  </si>
  <si>
    <t xml:space="preserve">ARR </t>
  </si>
  <si>
    <t>ปริญญาตรี ภาคสมทบ</t>
  </si>
  <si>
    <t>คณะมนุษยศาสตร์และสังคมศาสตร์</t>
  </si>
  <si>
    <t>0000141</t>
  </si>
  <si>
    <t>พลวัตสังคมโลกและสังคมไทย</t>
  </si>
  <si>
    <t>ศึกษาทั่วไป (สังกัดมนุษย์ศาสตร์ฯและเศรษฐศาสตร์ฯ)</t>
  </si>
  <si>
    <t>ฉันทิชา ไตรลักษณ์วงศ์,ชลลดา แสงมณี  ศิริสาธิตกิจ,ฐากร สิทธิโชค,วรุตม์ นาที,ศรัณยา อิสรรักษ์,ศุภการ สิริไพศาล,อดิศร ศักดิ์สูง,อัศว์ศิริ ลาปีอี</t>
  </si>
  <si>
    <t>LEVELNAME</t>
  </si>
  <si>
    <t>CAMPUSNAME</t>
  </si>
  <si>
    <t>COURSECODE</t>
  </si>
  <si>
    <t>COURSENAME</t>
  </si>
  <si>
    <t>FACULTYNAME</t>
  </si>
  <si>
    <t>DEPARTMENTNAME</t>
  </si>
  <si>
    <t>SECTION</t>
  </si>
  <si>
    <t>หน่วยกิต</t>
  </si>
  <si>
    <t>บรรยาย</t>
  </si>
  <si>
    <t>ปฏิบัติ</t>
  </si>
  <si>
    <t>ศึกษาด้วยตนเ อง</t>
  </si>
  <si>
    <t>COURSEUNIT</t>
  </si>
  <si>
    <t>TEACHER</t>
  </si>
  <si>
    <t>EDC</t>
  </si>
  <si>
    <t>HS</t>
  </si>
  <si>
    <t>SCI</t>
  </si>
  <si>
    <t>ED</t>
  </si>
  <si>
    <t>TC</t>
  </si>
  <si>
    <t>HSS</t>
  </si>
  <si>
    <t>FA</t>
  </si>
  <si>
    <t>EB</t>
  </si>
  <si>
    <t>LAWS</t>
  </si>
  <si>
    <t>STU</t>
  </si>
  <si>
    <t>SCH</t>
  </si>
  <si>
    <t>FTES</t>
  </si>
  <si>
    <t>YEAR</t>
  </si>
  <si>
    <t>SEMESTER</t>
  </si>
  <si>
    <t>0705442</t>
  </si>
  <si>
    <t>บัณฑิตศึกษาภาคปกติ</t>
  </si>
  <si>
    <t>0709501</t>
  </si>
  <si>
    <t>ภาษาอังกฤษสำหรับธุรกิจ</t>
  </si>
  <si>
    <t>การจัดการธุรกิจ</t>
  </si>
  <si>
    <t>พิทยาธร แก้วคง</t>
  </si>
  <si>
    <t>0709521</t>
  </si>
  <si>
    <t>วสันต์ กาญจนมุกดา</t>
  </si>
  <si>
    <t>0709531</t>
  </si>
  <si>
    <t>พฤติกรรมองค์การและภาวะผู้นำ</t>
  </si>
  <si>
    <t>อนิวัช แก้วจำนงค์,เจษฎา นกน้อย</t>
  </si>
  <si>
    <t>0709541</t>
  </si>
  <si>
    <t>เศรษฐศาสตร์เพื่อการจัดการ</t>
  </si>
  <si>
    <t>0320501</t>
  </si>
  <si>
    <t>บูรณาการพื้นฐานการศึกษา</t>
  </si>
  <si>
    <t>คณะศึกษาศาสตร์</t>
  </si>
  <si>
    <t>พื้นฐานทางการศึกษาและวิจัย</t>
  </si>
  <si>
    <t>กฤษณพล จันทร์พรหม,จิดาภา สุวรรณฤกษ์,มณฑนา พิพัฒน์เพ็ญ,วิทวัฒน์ ขัตติยะมาน,วีนัส ศรีศักดา,อนิวัช แก้วจำนงค์,อมลวรรณ วีระธรรมโม</t>
  </si>
  <si>
    <t>นิรันดร์ จุลทรัพย์,มณฑนา พิพัฒน์เพ็ญ,วิทวัฒน์ ขัตติยะมาน,อนิวัช แก้วจำนงค์,อมลวรรณ วีระธรรมโม</t>
  </si>
  <si>
    <t>บัณฑิตศึกษาภาคพิเศษ</t>
  </si>
  <si>
    <t>0709631</t>
  </si>
  <si>
    <t>วาสนา สุวรรณวิจิตร,อรจันทร์ ศิริโชติ</t>
  </si>
  <si>
    <t>0709691</t>
  </si>
  <si>
    <t>วิทยานิพนธ์</t>
  </si>
  <si>
    <t>0702111</t>
  </si>
  <si>
    <t>หลักการตลาด</t>
  </si>
  <si>
    <t>นิจกานต์ หนูอุไร,อรศิริ ลีลายุทธชัย</t>
  </si>
  <si>
    <t>0702122</t>
  </si>
  <si>
    <t>การบัญชีชั้นกลาง 1</t>
  </si>
  <si>
    <t>0702212</t>
  </si>
  <si>
    <t>0702213</t>
  </si>
  <si>
    <t>ทฤษฎีบัญชี</t>
  </si>
  <si>
    <t>0702333</t>
  </si>
  <si>
    <t>การวางแผนกำไรและการควบคุม</t>
  </si>
  <si>
    <t>0702381</t>
  </si>
  <si>
    <t>การฝึกงาน</t>
  </si>
  <si>
    <t>3 (0-9-0)</t>
  </si>
  <si>
    <t>ฉันทิชา ไตรลักษณ์วงศ์,ยงยุทธ รัตนสุวรรณ,ศรัณยา อิสรรักษ์,ศิรดา นวลประดิษฐ์,เสาวลักษณ์ จันทร์ประสิทธิ์,โชติญาณ์ หิตะพงศ์</t>
  </si>
  <si>
    <t>0702415</t>
  </si>
  <si>
    <t>0702417</t>
  </si>
  <si>
    <t>การวิเคราะห์งบการเงิน</t>
  </si>
  <si>
    <t>ศรัณยา อิสรรักษ์,เสาวลักษณ์ จันทร์ประสิทธิ์</t>
  </si>
  <si>
    <t>0703102</t>
  </si>
  <si>
    <t>พีชคณิตเชิงเส้นเบื้องต้นสำหรับนักเศรษฐศาสตร์</t>
  </si>
  <si>
    <t>0703112</t>
  </si>
  <si>
    <t>เศรษฐศาสตร์มหภาค 1</t>
  </si>
  <si>
    <t>บุษกร ถาวรประสิทธิ์,เกศแก้ว เจริญวิริยะภาพ</t>
  </si>
  <si>
    <t>0703202</t>
  </si>
  <si>
    <t>การภาษีอากร</t>
  </si>
  <si>
    <t>ศรัณยา อิสรรักษ์,โชติญาณ์ หิตะพงศ์</t>
  </si>
  <si>
    <t>0703212</t>
  </si>
  <si>
    <t>เศรษฐศาสตร์มหภาค 2</t>
  </si>
  <si>
    <t>บุษกร ถาวรประสิทธิ์,ประกอบ สุริเยนทรากร,เกศแก้ว เจริญวิริยะภาพ</t>
  </si>
  <si>
    <t>0703282</t>
  </si>
  <si>
    <t>กฎหมายสำหรับนักเศรษฐศาสตร์</t>
  </si>
  <si>
    <t>กฤษฎา อภินวถาวรกุล</t>
  </si>
  <si>
    <t>0703283</t>
  </si>
  <si>
    <t>โปรแกรมคอมพิวเตอร์สำหรับนักเศรษฐศาสตร์</t>
  </si>
  <si>
    <t>ธนวิทย์ บุญสิทธิ์,ประกอบ สุริเยนทรากร,พินิจ ดวงจินดา</t>
  </si>
  <si>
    <t>0703285</t>
  </si>
  <si>
    <t>ภาษาอังกฤษสำหรับนักเศรษฐศาสตร์ 2</t>
  </si>
  <si>
    <t>0703321</t>
  </si>
  <si>
    <t>คณิตเศรษฐศาสตร์เบื้องต้น</t>
  </si>
  <si>
    <t>0703331</t>
  </si>
  <si>
    <t>เศรษฐศาสตร์ทรัพยากรมนุษย์</t>
  </si>
  <si>
    <t>ประกอบ สุริเยนทรากร</t>
  </si>
  <si>
    <t>0703341</t>
  </si>
  <si>
    <t>เศรษฐกิจภูมิภาคและเมือง</t>
  </si>
  <si>
    <t>0703352</t>
  </si>
  <si>
    <t>การเงินธุรกิจสำหรับนักเศรษฐศาสตร์</t>
  </si>
  <si>
    <t>0703353</t>
  </si>
  <si>
    <t>การลงทุนและการวิเคราะห์หลักทรัพย์</t>
  </si>
  <si>
    <t>0703355</t>
  </si>
  <si>
    <t>การคลัง</t>
  </si>
  <si>
    <t>0703361</t>
  </si>
  <si>
    <t>เศรษฐศาสตร์การจัดการ</t>
  </si>
  <si>
    <t>0703365</t>
  </si>
  <si>
    <t>เศรษฐศาสตร์กลยุทธ์ทางธุรกิจ</t>
  </si>
  <si>
    <t>0703375</t>
  </si>
  <si>
    <t>การจัดการทรัพยากรธรรมชาติและสิ่งแวดล้อมอาเซียน</t>
  </si>
  <si>
    <t>0703391</t>
  </si>
  <si>
    <t>สัมมนาทางเศรษฐศาสตร์</t>
  </si>
  <si>
    <t>0703461</t>
  </si>
  <si>
    <t>เศรษฐศาสตร์สุขภาพ</t>
  </si>
  <si>
    <t>0703473</t>
  </si>
  <si>
    <t>ภูมิเศรษฐกิจอาเซียน</t>
  </si>
  <si>
    <t>0703492</t>
  </si>
  <si>
    <t>การปฏิบัติงานวิจัยทางเศรษฐศาสตร์</t>
  </si>
  <si>
    <t>0703494</t>
  </si>
  <si>
    <t>สหกิจศึกษา</t>
  </si>
  <si>
    <t>0705112</t>
  </si>
  <si>
    <t>จิราพร คงรอด,นิจกานต์ หนูอุไร</t>
  </si>
  <si>
    <t>0705113</t>
  </si>
  <si>
    <t>สถิติธุรกิจ</t>
  </si>
  <si>
    <t>0705114</t>
  </si>
  <si>
    <t>0705118</t>
  </si>
  <si>
    <t>0705211</t>
  </si>
  <si>
    <t>0705213</t>
  </si>
  <si>
    <t>จุไรรัตน์ ทองบุญชู</t>
  </si>
  <si>
    <t>0705221</t>
  </si>
  <si>
    <t>การตลาดสัมพันธ์</t>
  </si>
  <si>
    <t>0705228</t>
  </si>
  <si>
    <t>การตลาดระหว่างประเทศ</t>
  </si>
  <si>
    <t>0705242</t>
  </si>
  <si>
    <t>การสื่อสารองค์การ</t>
  </si>
  <si>
    <t>0705322</t>
  </si>
  <si>
    <t>การจัดการช่องทางการตลาด</t>
  </si>
  <si>
    <t>0705342</t>
  </si>
  <si>
    <t>ระบบสารสนเทศเพื่อการจัดการทางธุรกิจ</t>
  </si>
  <si>
    <t>0705345</t>
  </si>
  <si>
    <t>การจัดการธุรกิจระหว่างประเทศ</t>
  </si>
  <si>
    <t>ดนยรัตน์ คัคโนภาส</t>
  </si>
  <si>
    <t>0705372</t>
  </si>
  <si>
    <t>การจัดการสินค้า</t>
  </si>
  <si>
    <t>0705376</t>
  </si>
  <si>
    <t>การรักษาลูกค้าในธุรกิจค้าปลีก</t>
  </si>
  <si>
    <t>0705381</t>
  </si>
  <si>
    <t>การจัดการการขายสินค้าแฟชัน</t>
  </si>
  <si>
    <t>0705429</t>
  </si>
  <si>
    <t>หัวข้อพิเศษทางการตลาด</t>
  </si>
  <si>
    <t>อรศิริ ลีลายุทธชัย,อัตถพงศ์ เขียวแกร</t>
  </si>
  <si>
    <t>0705448</t>
  </si>
  <si>
    <t>นวัตกรรมการจัดการ</t>
  </si>
  <si>
    <t>0705449</t>
  </si>
  <si>
    <t>การจัดการโซ่อุปทานและโลจิสติกส์</t>
  </si>
  <si>
    <t>โกมลมณี เกตตะพันธ์</t>
  </si>
  <si>
    <t>0705453</t>
  </si>
  <si>
    <t>การจัดการธุรกิจการท่องเที่ยว</t>
  </si>
  <si>
    <t>หรรษมน เพ็งหมาน</t>
  </si>
  <si>
    <t>0705475</t>
  </si>
  <si>
    <t>หัวข้อพิเศษทางการจัดการการค้าปลีก</t>
  </si>
  <si>
    <t>วรรณภรณ์ บริพันธ์,สรินยา หยีสมันอาหลี</t>
  </si>
  <si>
    <t>0705454</t>
  </si>
  <si>
    <t>การจัดการธุรกิจโรงแรม</t>
  </si>
  <si>
    <t>0709511</t>
  </si>
  <si>
    <t>0709522</t>
  </si>
  <si>
    <t>การจัดการการเงิน</t>
  </si>
  <si>
    <t>ศิรดา นวลประดิษฐ์,สุธี โง้วศิริ</t>
  </si>
  <si>
    <t>0709532</t>
  </si>
  <si>
    <t>การจัดการการผลิตและการดำเนินงาน</t>
  </si>
  <si>
    <t>0709533</t>
  </si>
  <si>
    <t>การวิจัยธุรกิจ</t>
  </si>
  <si>
    <t>0709502</t>
  </si>
  <si>
    <t>ธรรมาภิบาลในสถานประกอบการและความรับผิดชอบต่อสังคม</t>
  </si>
  <si>
    <t>ฉันทิชา ไตรลักษณ์วงศ์,ศรัณยา อิสรรักษ์,เสาวลักษณ์ จันทร์ประสิทธิ์,โชติญาณ์ หิตะพงศ์</t>
  </si>
  <si>
    <t>0702323</t>
  </si>
  <si>
    <t>การบัญชีเฉพาะกิจการ</t>
  </si>
  <si>
    <t>0703214</t>
  </si>
  <si>
    <t>หลักเศรษฐศาสตร์ทั่วไป</t>
  </si>
  <si>
    <t>0703493</t>
  </si>
  <si>
    <t>0705224</t>
  </si>
  <si>
    <t>การตลาดสินค้าเกษตรกรรม</t>
  </si>
  <si>
    <t>0705377</t>
  </si>
  <si>
    <t>การจัดการร้านค้าและทำเลที่ตั้ง</t>
  </si>
  <si>
    <t>0705378</t>
  </si>
  <si>
    <t>การจัดการการจัดซื้อและสินค้าคงคลัง</t>
  </si>
  <si>
    <t>อภินันท์ เอื้ออังกูร</t>
  </si>
  <si>
    <t>ศึกษาด้วยตนเอง</t>
  </si>
  <si>
    <t>0705328</t>
  </si>
  <si>
    <t>การประชาสัมพันธ์</t>
  </si>
  <si>
    <t>0709619</t>
  </si>
  <si>
    <t>การศึกษาดูงานด้านธุรกิจระหว่างประเทศ</t>
  </si>
  <si>
    <t>วาสนา สุวรรณวิจิตร,อนิวัช แก้วจำนงค์,อรจันทร์ ศิริโชติ,เจษฎา นกน้อย</t>
  </si>
  <si>
    <t>0709634</t>
  </si>
  <si>
    <t>การจัดการการเปลี่ยนแปลงและการพัฒนาองค์การ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</si>
</sst>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  <charset val="222"/>
      <scheme val="minor"/>
    </font>
    <font>
      <sz val="9"/>
      <color theme="1"/>
      <name val="Tahoma"/>
      <family val="2"/>
      <charset val="222"/>
      <scheme val="minor"/>
    </font>
    <font>
      <b/>
      <sz val="9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0" fontId="4" fillId="0" borderId="0" xfId="0" applyFont="1" applyAlignment="1">
      <alignment horizontal="center"/>
    </xf>
    <xf numFmtId="0" fontId="4" fillId="0" borderId="0" xfId="0" quotePrefix="1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0" xfId="0" quotePrefix="1" applyFont="1"/>
    <xf numFmtId="0" fontId="6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3" fillId="0" borderId="0" xfId="0" applyFo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9"/>
  <sheetViews>
    <sheetView topLeftCell="N1" zoomScale="90" zoomScaleNormal="90" workbookViewId="0">
      <selection activeCell="X12" sqref="X12"/>
    </sheetView>
  </sheetViews>
  <sheetFormatPr defaultColWidth="15.625" defaultRowHeight="14.25" x14ac:dyDescent="0.2"/>
  <cols>
    <col min="1" max="1" width="27.625" bestFit="1" customWidth="1"/>
    <col min="2" max="2" width="12.75" bestFit="1" customWidth="1"/>
    <col min="3" max="3" width="12.5" bestFit="1" customWidth="1"/>
    <col min="4" max="4" width="41" customWidth="1"/>
    <col min="5" max="5" width="28.625" bestFit="1" customWidth="1"/>
    <col min="6" max="6" width="53.375" bestFit="1" customWidth="1"/>
    <col min="7" max="7" width="8.625" bestFit="1" customWidth="1"/>
    <col min="8" max="10" width="8.625" customWidth="1"/>
    <col min="11" max="11" width="13.625" customWidth="1"/>
    <col min="12" max="12" width="12.25" bestFit="1" customWidth="1"/>
    <col min="13" max="13" width="54" customWidth="1"/>
    <col min="14" max="14" width="4.25" bestFit="1" customWidth="1"/>
    <col min="15" max="15" width="3.125" bestFit="1" customWidth="1"/>
    <col min="16" max="16" width="3.75" bestFit="1" customWidth="1"/>
    <col min="17" max="17" width="3.125" bestFit="1" customWidth="1"/>
    <col min="18" max="18" width="3.25" bestFit="1" customWidth="1"/>
    <col min="19" max="19" width="4.125" bestFit="1" customWidth="1"/>
    <col min="20" max="21" width="3" bestFit="1" customWidth="1"/>
    <col min="22" max="22" width="5.625" bestFit="1" customWidth="1"/>
    <col min="23" max="23" width="4.375" bestFit="1" customWidth="1"/>
    <col min="24" max="24" width="4.25" bestFit="1" customWidth="1"/>
    <col min="25" max="25" width="5.875" bestFit="1" customWidth="1"/>
    <col min="26" max="26" width="10" bestFit="1" customWidth="1"/>
    <col min="27" max="27" width="9.75" bestFit="1" customWidth="1"/>
  </cols>
  <sheetData>
    <row r="1" spans="1:27" s="9" customFormat="1" ht="16.5" customHeight="1" x14ac:dyDescent="0.2">
      <c r="A1" s="6" t="s">
        <v>248</v>
      </c>
      <c r="B1" s="6" t="s">
        <v>249</v>
      </c>
      <c r="C1" s="7" t="s">
        <v>250</v>
      </c>
      <c r="D1" s="6" t="s">
        <v>251</v>
      </c>
      <c r="E1" s="6" t="s">
        <v>252</v>
      </c>
      <c r="F1" s="6" t="s">
        <v>253</v>
      </c>
      <c r="G1" s="8" t="s">
        <v>254</v>
      </c>
      <c r="H1" s="8" t="s">
        <v>255</v>
      </c>
      <c r="I1" s="8" t="s">
        <v>256</v>
      </c>
      <c r="J1" s="8" t="s">
        <v>257</v>
      </c>
      <c r="K1" s="8" t="s">
        <v>258</v>
      </c>
      <c r="L1" s="8" t="s">
        <v>259</v>
      </c>
      <c r="M1" s="6" t="s">
        <v>260</v>
      </c>
      <c r="N1" s="6" t="s">
        <v>261</v>
      </c>
      <c r="O1" s="6" t="s">
        <v>262</v>
      </c>
      <c r="P1" s="6" t="s">
        <v>263</v>
      </c>
      <c r="Q1" s="6" t="s">
        <v>264</v>
      </c>
      <c r="R1" s="6" t="s">
        <v>265</v>
      </c>
      <c r="S1" s="6" t="s">
        <v>266</v>
      </c>
      <c r="T1" s="6" t="s">
        <v>267</v>
      </c>
      <c r="U1" s="6" t="s">
        <v>268</v>
      </c>
      <c r="V1" s="6" t="s">
        <v>269</v>
      </c>
      <c r="W1" s="6" t="s">
        <v>270</v>
      </c>
      <c r="X1" s="6" t="s">
        <v>271</v>
      </c>
      <c r="Y1" s="6" t="s">
        <v>272</v>
      </c>
      <c r="Z1" s="6" t="s">
        <v>273</v>
      </c>
      <c r="AA1" s="6" t="s">
        <v>274</v>
      </c>
    </row>
    <row r="2" spans="1:27" ht="16.5" customHeight="1" x14ac:dyDescent="0.2">
      <c r="A2" s="3" t="s">
        <v>0</v>
      </c>
      <c r="B2" s="3" t="s">
        <v>1</v>
      </c>
      <c r="C2" s="4" t="s">
        <v>244</v>
      </c>
      <c r="D2" s="3" t="s">
        <v>245</v>
      </c>
      <c r="E2" s="3" t="s">
        <v>243</v>
      </c>
      <c r="F2" s="3" t="s">
        <v>246</v>
      </c>
      <c r="G2" s="5">
        <v>4</v>
      </c>
      <c r="H2" s="5" t="str">
        <f t="shared" ref="H2:H5" si="0">LEFT(L2,2)</f>
        <v xml:space="preserve">3 </v>
      </c>
      <c r="I2" s="5" t="str">
        <f t="shared" ref="I2:I5" si="1">MID(L2,4,1)</f>
        <v>3</v>
      </c>
      <c r="J2" s="5" t="str">
        <f t="shared" ref="J2:J5" si="2">MID(L2,6,1)</f>
        <v>0</v>
      </c>
      <c r="K2" s="5" t="str">
        <f t="shared" ref="K2:K5" si="3">MID(L2,8,1)</f>
        <v>6</v>
      </c>
      <c r="L2" s="5" t="s">
        <v>3</v>
      </c>
      <c r="M2" s="3" t="s">
        <v>247</v>
      </c>
      <c r="N2" s="3">
        <v>0</v>
      </c>
      <c r="O2" s="3">
        <v>1</v>
      </c>
      <c r="P2" s="3">
        <v>0</v>
      </c>
      <c r="Q2" s="3">
        <v>0</v>
      </c>
      <c r="R2" s="3">
        <v>0</v>
      </c>
      <c r="S2" s="3">
        <v>0</v>
      </c>
      <c r="T2" s="3">
        <v>7</v>
      </c>
      <c r="U2" s="3">
        <v>11</v>
      </c>
      <c r="V2" s="3">
        <v>364</v>
      </c>
      <c r="W2" s="3">
        <v>383</v>
      </c>
      <c r="X2" s="3">
        <v>1149</v>
      </c>
      <c r="Y2" s="3">
        <v>63.83</v>
      </c>
      <c r="Z2" s="3">
        <v>2558</v>
      </c>
      <c r="AA2" s="3">
        <v>1</v>
      </c>
    </row>
    <row r="3" spans="1:27" ht="16.5" customHeight="1" x14ac:dyDescent="0.2">
      <c r="A3" s="3" t="s">
        <v>0</v>
      </c>
      <c r="B3" s="3" t="s">
        <v>1</v>
      </c>
      <c r="C3" s="4" t="s">
        <v>244</v>
      </c>
      <c r="D3" s="3" t="s">
        <v>245</v>
      </c>
      <c r="E3" s="3" t="s">
        <v>243</v>
      </c>
      <c r="F3" s="3" t="s">
        <v>246</v>
      </c>
      <c r="G3" s="5">
        <v>3</v>
      </c>
      <c r="H3" s="5" t="str">
        <f t="shared" si="0"/>
        <v xml:space="preserve">3 </v>
      </c>
      <c r="I3" s="5" t="str">
        <f t="shared" si="1"/>
        <v>3</v>
      </c>
      <c r="J3" s="5" t="str">
        <f t="shared" si="2"/>
        <v>0</v>
      </c>
      <c r="K3" s="5" t="str">
        <f t="shared" si="3"/>
        <v>6</v>
      </c>
      <c r="L3" s="5" t="s">
        <v>3</v>
      </c>
      <c r="M3" s="3" t="s">
        <v>247</v>
      </c>
      <c r="N3" s="3">
        <v>0</v>
      </c>
      <c r="O3" s="3">
        <v>70</v>
      </c>
      <c r="P3" s="3">
        <v>0</v>
      </c>
      <c r="Q3" s="3">
        <v>227</v>
      </c>
      <c r="R3" s="3">
        <v>0</v>
      </c>
      <c r="S3" s="3">
        <v>0</v>
      </c>
      <c r="T3" s="3">
        <v>1</v>
      </c>
      <c r="U3" s="3">
        <v>0</v>
      </c>
      <c r="V3" s="3">
        <v>1</v>
      </c>
      <c r="W3" s="3">
        <v>299</v>
      </c>
      <c r="X3" s="3">
        <v>897</v>
      </c>
      <c r="Y3" s="3">
        <v>49.83</v>
      </c>
      <c r="Z3" s="3">
        <v>2558</v>
      </c>
      <c r="AA3" s="3">
        <v>1</v>
      </c>
    </row>
    <row r="4" spans="1:27" ht="16.5" customHeight="1" x14ac:dyDescent="0.2">
      <c r="A4" s="3" t="s">
        <v>0</v>
      </c>
      <c r="B4" s="3" t="s">
        <v>1</v>
      </c>
      <c r="C4" s="4" t="s">
        <v>244</v>
      </c>
      <c r="D4" s="3" t="s">
        <v>245</v>
      </c>
      <c r="E4" s="3" t="s">
        <v>243</v>
      </c>
      <c r="F4" s="3" t="s">
        <v>246</v>
      </c>
      <c r="G4" s="5">
        <v>2</v>
      </c>
      <c r="H4" s="5" t="str">
        <f t="shared" si="0"/>
        <v xml:space="preserve">3 </v>
      </c>
      <c r="I4" s="5" t="str">
        <f t="shared" si="1"/>
        <v>3</v>
      </c>
      <c r="J4" s="5" t="str">
        <f t="shared" si="2"/>
        <v>0</v>
      </c>
      <c r="K4" s="5" t="str">
        <f t="shared" si="3"/>
        <v>6</v>
      </c>
      <c r="L4" s="5" t="s">
        <v>3</v>
      </c>
      <c r="M4" s="3" t="s">
        <v>247</v>
      </c>
      <c r="N4" s="3">
        <v>0</v>
      </c>
      <c r="O4" s="3">
        <v>1</v>
      </c>
      <c r="P4" s="3">
        <v>0</v>
      </c>
      <c r="Q4" s="3">
        <v>102</v>
      </c>
      <c r="R4" s="3">
        <v>0</v>
      </c>
      <c r="S4" s="3">
        <v>0</v>
      </c>
      <c r="T4" s="3">
        <v>0</v>
      </c>
      <c r="U4" s="3">
        <v>269</v>
      </c>
      <c r="V4" s="3">
        <v>0</v>
      </c>
      <c r="W4" s="3">
        <v>372</v>
      </c>
      <c r="X4" s="3">
        <v>1116</v>
      </c>
      <c r="Y4" s="3">
        <v>62</v>
      </c>
      <c r="Z4" s="3">
        <v>2558</v>
      </c>
      <c r="AA4" s="3">
        <v>1</v>
      </c>
    </row>
    <row r="5" spans="1:27" ht="16.5" customHeight="1" x14ac:dyDescent="0.2">
      <c r="A5" s="3" t="s">
        <v>0</v>
      </c>
      <c r="B5" s="3" t="s">
        <v>1</v>
      </c>
      <c r="C5" s="4" t="s">
        <v>244</v>
      </c>
      <c r="D5" s="3" t="s">
        <v>245</v>
      </c>
      <c r="E5" s="3" t="s">
        <v>243</v>
      </c>
      <c r="F5" s="3" t="s">
        <v>246</v>
      </c>
      <c r="G5" s="5">
        <v>1</v>
      </c>
      <c r="H5" s="5" t="str">
        <f t="shared" si="0"/>
        <v xml:space="preserve">3 </v>
      </c>
      <c r="I5" s="5" t="str">
        <f t="shared" si="1"/>
        <v>3</v>
      </c>
      <c r="J5" s="5" t="str">
        <f t="shared" si="2"/>
        <v>0</v>
      </c>
      <c r="K5" s="5" t="str">
        <f t="shared" si="3"/>
        <v>6</v>
      </c>
      <c r="L5" s="5" t="s">
        <v>3</v>
      </c>
      <c r="M5" s="3" t="s">
        <v>247</v>
      </c>
      <c r="N5" s="3">
        <v>0</v>
      </c>
      <c r="O5" s="3">
        <v>192</v>
      </c>
      <c r="P5" s="3">
        <v>0</v>
      </c>
      <c r="Q5" s="3">
        <v>0</v>
      </c>
      <c r="R5" s="3">
        <v>0</v>
      </c>
      <c r="S5" s="3">
        <v>0</v>
      </c>
      <c r="T5" s="3">
        <v>120</v>
      </c>
      <c r="U5" s="3">
        <v>2</v>
      </c>
      <c r="V5" s="3">
        <v>0</v>
      </c>
      <c r="W5" s="3">
        <v>314</v>
      </c>
      <c r="X5" s="3">
        <v>942</v>
      </c>
      <c r="Y5" s="3">
        <v>52.33</v>
      </c>
      <c r="Z5" s="3">
        <v>2558</v>
      </c>
      <c r="AA5" s="3">
        <v>1</v>
      </c>
    </row>
    <row r="6" spans="1:27" ht="16.5" customHeight="1" x14ac:dyDescent="0.2">
      <c r="A6" s="3"/>
      <c r="B6" s="3"/>
      <c r="C6" s="4"/>
      <c r="D6" s="3"/>
      <c r="E6" s="3"/>
      <c r="F6" s="3"/>
      <c r="G6" s="5"/>
      <c r="H6" s="5"/>
      <c r="I6" s="5"/>
      <c r="J6" s="5"/>
      <c r="K6" s="5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6.5" customHeight="1" x14ac:dyDescent="0.2">
      <c r="A7" s="3" t="s">
        <v>0</v>
      </c>
      <c r="B7" s="3" t="s">
        <v>240</v>
      </c>
      <c r="C7" s="4" t="s">
        <v>244</v>
      </c>
      <c r="D7" s="3" t="s">
        <v>245</v>
      </c>
      <c r="E7" s="3" t="s">
        <v>243</v>
      </c>
      <c r="F7" s="3" t="s">
        <v>246</v>
      </c>
      <c r="G7" s="5">
        <v>2103</v>
      </c>
      <c r="H7" s="5" t="str">
        <f t="shared" ref="H7:H9" si="4">LEFT(L7,2)</f>
        <v xml:space="preserve">3 </v>
      </c>
      <c r="I7" s="5" t="str">
        <f t="shared" ref="I7:I9" si="5">MID(L7,4,1)</f>
        <v>3</v>
      </c>
      <c r="J7" s="5" t="str">
        <f t="shared" ref="J7:J9" si="6">MID(L7,6,1)</f>
        <v>0</v>
      </c>
      <c r="K7" s="5" t="str">
        <f t="shared" ref="K7:K9" si="7">MID(L7,8,1)</f>
        <v>6</v>
      </c>
      <c r="L7" s="5" t="s">
        <v>3</v>
      </c>
      <c r="M7" s="3" t="s">
        <v>247</v>
      </c>
      <c r="N7" s="3">
        <v>0</v>
      </c>
      <c r="O7" s="3">
        <v>0</v>
      </c>
      <c r="P7" s="3">
        <v>0</v>
      </c>
      <c r="Q7" s="3">
        <v>0</v>
      </c>
      <c r="R7" s="3">
        <v>62</v>
      </c>
      <c r="S7" s="3">
        <v>3</v>
      </c>
      <c r="T7" s="3">
        <v>0</v>
      </c>
      <c r="U7" s="3">
        <v>0</v>
      </c>
      <c r="V7" s="3">
        <v>0</v>
      </c>
      <c r="W7" s="3">
        <v>65</v>
      </c>
      <c r="X7" s="3">
        <v>195</v>
      </c>
      <c r="Y7" s="3">
        <v>10.83</v>
      </c>
      <c r="Z7" s="3">
        <v>2558</v>
      </c>
      <c r="AA7" s="3">
        <v>1</v>
      </c>
    </row>
    <row r="8" spans="1:27" ht="16.5" customHeight="1" x14ac:dyDescent="0.2">
      <c r="A8" s="3" t="s">
        <v>0</v>
      </c>
      <c r="B8" s="3" t="s">
        <v>240</v>
      </c>
      <c r="C8" s="4" t="s">
        <v>244</v>
      </c>
      <c r="D8" s="3" t="s">
        <v>245</v>
      </c>
      <c r="E8" s="3" t="s">
        <v>243</v>
      </c>
      <c r="F8" s="3" t="s">
        <v>246</v>
      </c>
      <c r="G8" s="5">
        <v>2102</v>
      </c>
      <c r="H8" s="5" t="str">
        <f t="shared" si="4"/>
        <v xml:space="preserve">3 </v>
      </c>
      <c r="I8" s="5" t="str">
        <f t="shared" si="5"/>
        <v>3</v>
      </c>
      <c r="J8" s="5" t="str">
        <f t="shared" si="6"/>
        <v>0</v>
      </c>
      <c r="K8" s="5" t="str">
        <f t="shared" si="7"/>
        <v>6</v>
      </c>
      <c r="L8" s="5" t="s">
        <v>3</v>
      </c>
      <c r="M8" s="3" t="s">
        <v>247</v>
      </c>
      <c r="N8" s="3">
        <v>0</v>
      </c>
      <c r="O8" s="3">
        <v>0</v>
      </c>
      <c r="P8" s="3">
        <v>134</v>
      </c>
      <c r="Q8" s="3">
        <v>0</v>
      </c>
      <c r="R8" s="3">
        <v>0</v>
      </c>
      <c r="S8" s="3">
        <v>9</v>
      </c>
      <c r="T8" s="3">
        <v>0</v>
      </c>
      <c r="U8" s="3">
        <v>0</v>
      </c>
      <c r="V8" s="3">
        <v>93</v>
      </c>
      <c r="W8" s="3">
        <v>236</v>
      </c>
      <c r="X8" s="3">
        <v>708</v>
      </c>
      <c r="Y8" s="3">
        <v>39.33</v>
      </c>
      <c r="Z8" s="3">
        <v>2558</v>
      </c>
      <c r="AA8" s="3">
        <v>1</v>
      </c>
    </row>
    <row r="9" spans="1:27" ht="16.5" customHeight="1" x14ac:dyDescent="0.2">
      <c r="A9" s="3" t="s">
        <v>0</v>
      </c>
      <c r="B9" s="3" t="s">
        <v>240</v>
      </c>
      <c r="C9" s="4" t="s">
        <v>244</v>
      </c>
      <c r="D9" s="3" t="s">
        <v>245</v>
      </c>
      <c r="E9" s="3" t="s">
        <v>243</v>
      </c>
      <c r="F9" s="3" t="s">
        <v>246</v>
      </c>
      <c r="G9" s="5">
        <v>2101</v>
      </c>
      <c r="H9" s="5" t="str">
        <f t="shared" si="4"/>
        <v xml:space="preserve">3 </v>
      </c>
      <c r="I9" s="5" t="str">
        <f t="shared" si="5"/>
        <v>3</v>
      </c>
      <c r="J9" s="5" t="str">
        <f t="shared" si="6"/>
        <v>0</v>
      </c>
      <c r="K9" s="5" t="str">
        <f t="shared" si="7"/>
        <v>6</v>
      </c>
      <c r="L9" s="5" t="s">
        <v>3</v>
      </c>
      <c r="M9" s="3" t="s">
        <v>247</v>
      </c>
      <c r="N9" s="3">
        <v>0</v>
      </c>
      <c r="O9" s="3">
        <v>0</v>
      </c>
      <c r="P9" s="3">
        <v>166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166</v>
      </c>
      <c r="X9" s="3">
        <v>498</v>
      </c>
      <c r="Y9" s="3">
        <v>27.67</v>
      </c>
      <c r="Z9" s="3">
        <v>2558</v>
      </c>
      <c r="AA9" s="3">
        <v>1</v>
      </c>
    </row>
    <row r="10" spans="1:27" ht="16.5" customHeight="1" x14ac:dyDescent="0.2">
      <c r="A10" s="3"/>
      <c r="B10" s="3"/>
      <c r="C10" s="4"/>
      <c r="D10" s="3"/>
      <c r="E10" s="3"/>
      <c r="F10" s="3"/>
      <c r="G10" s="5"/>
      <c r="H10" s="5"/>
      <c r="I10" s="5"/>
      <c r="J10" s="5"/>
      <c r="K10" s="5"/>
      <c r="L10" s="5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6.5" customHeight="1" x14ac:dyDescent="0.2">
      <c r="A11" s="3" t="s">
        <v>0</v>
      </c>
      <c r="B11" s="3" t="s">
        <v>1</v>
      </c>
      <c r="C11" s="4" t="s">
        <v>4</v>
      </c>
      <c r="D11" s="3" t="s">
        <v>5</v>
      </c>
      <c r="E11" s="3" t="s">
        <v>2</v>
      </c>
      <c r="F11" s="3" t="s">
        <v>6</v>
      </c>
      <c r="G11" s="5">
        <v>2</v>
      </c>
      <c r="H11" s="5" t="str">
        <f t="shared" ref="H11:H73" si="8">LEFT(L11,2)</f>
        <v xml:space="preserve">3 </v>
      </c>
      <c r="I11" s="5" t="str">
        <f t="shared" ref="I11:I73" si="9">MID(L11,4,1)</f>
        <v>2</v>
      </c>
      <c r="J11" s="5" t="str">
        <f t="shared" ref="J11:J73" si="10">MID(L11,6,1)</f>
        <v>2</v>
      </c>
      <c r="K11" s="5" t="str">
        <f t="shared" ref="K11:K73" si="11">MID(L11,8,1)</f>
        <v>5</v>
      </c>
      <c r="L11" s="5" t="s">
        <v>7</v>
      </c>
      <c r="M11" s="3" t="s">
        <v>8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69</v>
      </c>
      <c r="V11" s="3">
        <v>0</v>
      </c>
      <c r="W11" s="3">
        <v>69</v>
      </c>
      <c r="X11" s="3">
        <v>207</v>
      </c>
      <c r="Y11" s="3">
        <v>11.5</v>
      </c>
      <c r="Z11" s="3">
        <v>2558</v>
      </c>
      <c r="AA11" s="3">
        <v>1</v>
      </c>
    </row>
    <row r="12" spans="1:27" ht="16.5" customHeight="1" x14ac:dyDescent="0.2">
      <c r="A12" s="3" t="s">
        <v>0</v>
      </c>
      <c r="B12" s="3" t="s">
        <v>1</v>
      </c>
      <c r="C12" s="4" t="s">
        <v>4</v>
      </c>
      <c r="D12" s="3" t="s">
        <v>5</v>
      </c>
      <c r="E12" s="3" t="s">
        <v>2</v>
      </c>
      <c r="F12" s="3" t="s">
        <v>6</v>
      </c>
      <c r="G12" s="5">
        <v>1</v>
      </c>
      <c r="H12" s="5" t="str">
        <f t="shared" si="8"/>
        <v xml:space="preserve">3 </v>
      </c>
      <c r="I12" s="5" t="str">
        <f t="shared" si="9"/>
        <v>2</v>
      </c>
      <c r="J12" s="5" t="str">
        <f t="shared" si="10"/>
        <v>2</v>
      </c>
      <c r="K12" s="5" t="str">
        <f t="shared" si="11"/>
        <v>5</v>
      </c>
      <c r="L12" s="5" t="s">
        <v>7</v>
      </c>
      <c r="M12" s="3" t="s">
        <v>8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105</v>
      </c>
      <c r="V12" s="3">
        <v>0</v>
      </c>
      <c r="W12" s="3">
        <v>105</v>
      </c>
      <c r="X12" s="3">
        <v>315</v>
      </c>
      <c r="Y12" s="3">
        <v>17.5</v>
      </c>
      <c r="Z12" s="3">
        <v>2558</v>
      </c>
      <c r="AA12" s="3">
        <v>1</v>
      </c>
    </row>
    <row r="13" spans="1:27" ht="16.5" customHeight="1" x14ac:dyDescent="0.2">
      <c r="A13" s="3" t="s">
        <v>0</v>
      </c>
      <c r="B13" s="3" t="s">
        <v>1</v>
      </c>
      <c r="C13" s="4" t="s">
        <v>9</v>
      </c>
      <c r="D13" s="3" t="s">
        <v>10</v>
      </c>
      <c r="E13" s="3" t="s">
        <v>2</v>
      </c>
      <c r="F13" s="3" t="s">
        <v>6</v>
      </c>
      <c r="G13" s="5">
        <v>1</v>
      </c>
      <c r="H13" s="5" t="str">
        <f t="shared" si="8"/>
        <v xml:space="preserve">3 </v>
      </c>
      <c r="I13" s="5" t="str">
        <f t="shared" si="9"/>
        <v>3</v>
      </c>
      <c r="J13" s="5" t="str">
        <f t="shared" si="10"/>
        <v>0</v>
      </c>
      <c r="K13" s="5" t="str">
        <f t="shared" si="11"/>
        <v>6</v>
      </c>
      <c r="L13" s="5" t="s">
        <v>3</v>
      </c>
      <c r="M13" s="3" t="s">
        <v>11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109</v>
      </c>
      <c r="V13" s="3">
        <v>0</v>
      </c>
      <c r="W13" s="3">
        <v>109</v>
      </c>
      <c r="X13" s="3">
        <v>327</v>
      </c>
      <c r="Y13" s="3">
        <v>18.170000000000002</v>
      </c>
      <c r="Z13" s="3">
        <v>2558</v>
      </c>
      <c r="AA13" s="3">
        <v>1</v>
      </c>
    </row>
    <row r="14" spans="1:27" ht="16.5" customHeight="1" x14ac:dyDescent="0.2">
      <c r="A14" s="3" t="s">
        <v>0</v>
      </c>
      <c r="B14" s="3" t="s">
        <v>1</v>
      </c>
      <c r="C14" s="4" t="s">
        <v>12</v>
      </c>
      <c r="D14" s="3" t="s">
        <v>13</v>
      </c>
      <c r="E14" s="3" t="s">
        <v>2</v>
      </c>
      <c r="F14" s="3" t="s">
        <v>6</v>
      </c>
      <c r="G14" s="5">
        <v>1</v>
      </c>
      <c r="H14" s="5" t="str">
        <f t="shared" si="8"/>
        <v xml:space="preserve">3 </v>
      </c>
      <c r="I14" s="5" t="str">
        <f t="shared" si="9"/>
        <v>2</v>
      </c>
      <c r="J14" s="5" t="str">
        <f t="shared" si="10"/>
        <v>2</v>
      </c>
      <c r="K14" s="5" t="str">
        <f t="shared" si="11"/>
        <v>5</v>
      </c>
      <c r="L14" s="5" t="s">
        <v>7</v>
      </c>
      <c r="M14" s="3" t="s">
        <v>14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70</v>
      </c>
      <c r="V14" s="3">
        <v>0</v>
      </c>
      <c r="W14" s="3">
        <v>70</v>
      </c>
      <c r="X14" s="3">
        <v>210</v>
      </c>
      <c r="Y14" s="3">
        <v>11.67</v>
      </c>
      <c r="Z14" s="3">
        <v>2558</v>
      </c>
      <c r="AA14" s="3">
        <v>1</v>
      </c>
    </row>
    <row r="15" spans="1:27" ht="16.5" customHeight="1" x14ac:dyDescent="0.2">
      <c r="A15" s="3" t="s">
        <v>0</v>
      </c>
      <c r="B15" s="3" t="s">
        <v>1</v>
      </c>
      <c r="C15" s="4" t="s">
        <v>15</v>
      </c>
      <c r="D15" s="3" t="s">
        <v>16</v>
      </c>
      <c r="E15" s="3" t="s">
        <v>2</v>
      </c>
      <c r="F15" s="3" t="s">
        <v>6</v>
      </c>
      <c r="G15" s="5">
        <v>1</v>
      </c>
      <c r="H15" s="5" t="str">
        <f t="shared" si="8"/>
        <v xml:space="preserve">3 </v>
      </c>
      <c r="I15" s="5" t="str">
        <f t="shared" si="9"/>
        <v>3</v>
      </c>
      <c r="J15" s="5" t="str">
        <f t="shared" si="10"/>
        <v>0</v>
      </c>
      <c r="K15" s="5" t="str">
        <f t="shared" si="11"/>
        <v>6</v>
      </c>
      <c r="L15" s="5" t="s">
        <v>3</v>
      </c>
      <c r="M15" s="3" t="s">
        <v>17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108</v>
      </c>
      <c r="V15" s="3">
        <v>0</v>
      </c>
      <c r="W15" s="3">
        <v>108</v>
      </c>
      <c r="X15" s="3">
        <v>324</v>
      </c>
      <c r="Y15" s="3">
        <v>18</v>
      </c>
      <c r="Z15" s="3">
        <v>2558</v>
      </c>
      <c r="AA15" s="3">
        <v>1</v>
      </c>
    </row>
    <row r="16" spans="1:27" ht="16.5" customHeight="1" x14ac:dyDescent="0.2">
      <c r="A16" s="3" t="s">
        <v>0</v>
      </c>
      <c r="B16" s="3" t="s">
        <v>1</v>
      </c>
      <c r="C16" s="4" t="s">
        <v>18</v>
      </c>
      <c r="D16" s="3" t="s">
        <v>19</v>
      </c>
      <c r="E16" s="3" t="s">
        <v>2</v>
      </c>
      <c r="F16" s="3" t="s">
        <v>6</v>
      </c>
      <c r="G16" s="5">
        <v>1</v>
      </c>
      <c r="H16" s="5" t="str">
        <f t="shared" si="8"/>
        <v xml:space="preserve">3 </v>
      </c>
      <c r="I16" s="5" t="str">
        <f t="shared" si="9"/>
        <v>3</v>
      </c>
      <c r="J16" s="5" t="str">
        <f t="shared" si="10"/>
        <v>0</v>
      </c>
      <c r="K16" s="5" t="str">
        <f t="shared" si="11"/>
        <v>6</v>
      </c>
      <c r="L16" s="5" t="s">
        <v>3</v>
      </c>
      <c r="M16" s="3" t="s">
        <v>20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70</v>
      </c>
      <c r="V16" s="3">
        <v>0</v>
      </c>
      <c r="W16" s="3">
        <v>70</v>
      </c>
      <c r="X16" s="3">
        <v>210</v>
      </c>
      <c r="Y16" s="3">
        <v>11.67</v>
      </c>
      <c r="Z16" s="3">
        <v>2558</v>
      </c>
      <c r="AA16" s="3">
        <v>1</v>
      </c>
    </row>
    <row r="17" spans="1:27" ht="16.5" customHeight="1" x14ac:dyDescent="0.2">
      <c r="A17" s="3" t="s">
        <v>0</v>
      </c>
      <c r="B17" s="3" t="s">
        <v>1</v>
      </c>
      <c r="C17" s="4" t="s">
        <v>21</v>
      </c>
      <c r="D17" s="3" t="s">
        <v>22</v>
      </c>
      <c r="E17" s="3" t="s">
        <v>2</v>
      </c>
      <c r="F17" s="3" t="s">
        <v>6</v>
      </c>
      <c r="G17" s="5">
        <v>1</v>
      </c>
      <c r="H17" s="5" t="str">
        <f t="shared" si="8"/>
        <v xml:space="preserve">3 </v>
      </c>
      <c r="I17" s="5" t="str">
        <f t="shared" si="9"/>
        <v>3</v>
      </c>
      <c r="J17" s="5" t="str">
        <f t="shared" si="10"/>
        <v>0</v>
      </c>
      <c r="K17" s="5" t="str">
        <f t="shared" si="11"/>
        <v>6</v>
      </c>
      <c r="L17" s="5" t="s">
        <v>3</v>
      </c>
      <c r="M17" s="3" t="s">
        <v>23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116</v>
      </c>
      <c r="V17" s="3">
        <v>0</v>
      </c>
      <c r="W17" s="3">
        <v>116</v>
      </c>
      <c r="X17" s="3">
        <v>348</v>
      </c>
      <c r="Y17" s="3">
        <v>19.329999999999998</v>
      </c>
      <c r="Z17" s="3">
        <v>2558</v>
      </c>
      <c r="AA17" s="3">
        <v>1</v>
      </c>
    </row>
    <row r="18" spans="1:27" ht="16.5" customHeight="1" x14ac:dyDescent="0.2">
      <c r="A18" s="3" t="s">
        <v>0</v>
      </c>
      <c r="B18" s="3" t="s">
        <v>1</v>
      </c>
      <c r="C18" s="4" t="s">
        <v>24</v>
      </c>
      <c r="D18" s="3" t="s">
        <v>25</v>
      </c>
      <c r="E18" s="3" t="s">
        <v>2</v>
      </c>
      <c r="F18" s="3" t="s">
        <v>6</v>
      </c>
      <c r="G18" s="5">
        <v>1</v>
      </c>
      <c r="H18" s="5" t="str">
        <f t="shared" si="8"/>
        <v xml:space="preserve">3 </v>
      </c>
      <c r="I18" s="5" t="str">
        <f t="shared" si="9"/>
        <v>3</v>
      </c>
      <c r="J18" s="5" t="str">
        <f t="shared" si="10"/>
        <v>0</v>
      </c>
      <c r="K18" s="5" t="str">
        <f t="shared" si="11"/>
        <v>6</v>
      </c>
      <c r="L18" s="5" t="s">
        <v>3</v>
      </c>
      <c r="M18" s="3" t="s">
        <v>26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95</v>
      </c>
      <c r="V18" s="3">
        <v>0</v>
      </c>
      <c r="W18" s="3">
        <v>95</v>
      </c>
      <c r="X18" s="3">
        <v>285</v>
      </c>
      <c r="Y18" s="3">
        <v>15.83</v>
      </c>
      <c r="Z18" s="3">
        <v>2558</v>
      </c>
      <c r="AA18" s="3">
        <v>1</v>
      </c>
    </row>
    <row r="19" spans="1:27" ht="16.5" customHeight="1" x14ac:dyDescent="0.2">
      <c r="A19" s="3" t="s">
        <v>0</v>
      </c>
      <c r="B19" s="3" t="s">
        <v>1</v>
      </c>
      <c r="C19" s="4" t="s">
        <v>27</v>
      </c>
      <c r="D19" s="3" t="s">
        <v>28</v>
      </c>
      <c r="E19" s="3" t="s">
        <v>2</v>
      </c>
      <c r="F19" s="3" t="s">
        <v>6</v>
      </c>
      <c r="G19" s="5">
        <v>2</v>
      </c>
      <c r="H19" s="5" t="str">
        <f t="shared" si="8"/>
        <v xml:space="preserve">3 </v>
      </c>
      <c r="I19" s="5" t="str">
        <f t="shared" si="9"/>
        <v>2</v>
      </c>
      <c r="J19" s="5" t="str">
        <f t="shared" si="10"/>
        <v>2</v>
      </c>
      <c r="K19" s="5" t="str">
        <f t="shared" si="11"/>
        <v>5</v>
      </c>
      <c r="L19" s="5" t="s">
        <v>7</v>
      </c>
      <c r="M19" s="3" t="s">
        <v>29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63</v>
      </c>
      <c r="V19" s="3">
        <v>0</v>
      </c>
      <c r="W19" s="3">
        <v>63</v>
      </c>
      <c r="X19" s="3">
        <v>189</v>
      </c>
      <c r="Y19" s="3">
        <v>10.5</v>
      </c>
      <c r="Z19" s="3">
        <v>2558</v>
      </c>
      <c r="AA19" s="3">
        <v>1</v>
      </c>
    </row>
    <row r="20" spans="1:27" ht="16.5" customHeight="1" x14ac:dyDescent="0.2">
      <c r="A20" s="3" t="s">
        <v>0</v>
      </c>
      <c r="B20" s="3" t="s">
        <v>1</v>
      </c>
      <c r="C20" s="4" t="s">
        <v>27</v>
      </c>
      <c r="D20" s="3" t="s">
        <v>28</v>
      </c>
      <c r="E20" s="3" t="s">
        <v>2</v>
      </c>
      <c r="F20" s="3" t="s">
        <v>6</v>
      </c>
      <c r="G20" s="5">
        <v>1</v>
      </c>
      <c r="H20" s="5" t="str">
        <f t="shared" si="8"/>
        <v xml:space="preserve">3 </v>
      </c>
      <c r="I20" s="5" t="str">
        <f t="shared" si="9"/>
        <v>2</v>
      </c>
      <c r="J20" s="5" t="str">
        <f t="shared" si="10"/>
        <v>2</v>
      </c>
      <c r="K20" s="5" t="str">
        <f t="shared" si="11"/>
        <v>5</v>
      </c>
      <c r="L20" s="5" t="s">
        <v>7</v>
      </c>
      <c r="M20" s="3" t="s">
        <v>29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52</v>
      </c>
      <c r="V20" s="3">
        <v>0</v>
      </c>
      <c r="W20" s="3">
        <v>52</v>
      </c>
      <c r="X20" s="3">
        <v>156</v>
      </c>
      <c r="Y20" s="3">
        <v>8.67</v>
      </c>
      <c r="Z20" s="3">
        <v>2558</v>
      </c>
      <c r="AA20" s="3">
        <v>1</v>
      </c>
    </row>
    <row r="21" spans="1:27" ht="16.5" customHeight="1" x14ac:dyDescent="0.2">
      <c r="A21" s="3" t="s">
        <v>0</v>
      </c>
      <c r="B21" s="3" t="s">
        <v>1</v>
      </c>
      <c r="C21" s="4" t="s">
        <v>30</v>
      </c>
      <c r="D21" s="3" t="s">
        <v>31</v>
      </c>
      <c r="E21" s="3" t="s">
        <v>2</v>
      </c>
      <c r="F21" s="3" t="s">
        <v>6</v>
      </c>
      <c r="G21" s="5">
        <v>1</v>
      </c>
      <c r="H21" s="5" t="str">
        <f t="shared" si="8"/>
        <v xml:space="preserve">3 </v>
      </c>
      <c r="I21" s="5" t="str">
        <f t="shared" si="9"/>
        <v>3</v>
      </c>
      <c r="J21" s="5" t="str">
        <f t="shared" si="10"/>
        <v>0</v>
      </c>
      <c r="K21" s="5" t="str">
        <f t="shared" si="11"/>
        <v>6</v>
      </c>
      <c r="L21" s="5" t="s">
        <v>3</v>
      </c>
      <c r="M21" s="3" t="s">
        <v>32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71</v>
      </c>
      <c r="V21" s="3">
        <v>0</v>
      </c>
      <c r="W21" s="3">
        <v>71</v>
      </c>
      <c r="X21" s="3">
        <v>213</v>
      </c>
      <c r="Y21" s="3">
        <v>11.83</v>
      </c>
      <c r="Z21" s="3">
        <v>2558</v>
      </c>
      <c r="AA21" s="3">
        <v>1</v>
      </c>
    </row>
    <row r="22" spans="1:27" ht="16.5" customHeight="1" x14ac:dyDescent="0.2">
      <c r="A22" s="3" t="s">
        <v>0</v>
      </c>
      <c r="B22" s="3" t="s">
        <v>1</v>
      </c>
      <c r="C22" s="4" t="s">
        <v>33</v>
      </c>
      <c r="D22" s="3" t="s">
        <v>34</v>
      </c>
      <c r="E22" s="3" t="s">
        <v>2</v>
      </c>
      <c r="F22" s="3" t="s">
        <v>6</v>
      </c>
      <c r="G22" s="5">
        <v>1</v>
      </c>
      <c r="H22" s="5" t="str">
        <f t="shared" si="8"/>
        <v xml:space="preserve">3 </v>
      </c>
      <c r="I22" s="5" t="str">
        <f t="shared" si="9"/>
        <v>3</v>
      </c>
      <c r="J22" s="5" t="str">
        <f t="shared" si="10"/>
        <v>0</v>
      </c>
      <c r="K22" s="5" t="str">
        <f t="shared" si="11"/>
        <v>6</v>
      </c>
      <c r="L22" s="5" t="s">
        <v>3</v>
      </c>
      <c r="M22" s="3" t="s">
        <v>35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95</v>
      </c>
      <c r="V22" s="3">
        <v>0</v>
      </c>
      <c r="W22" s="3">
        <v>95</v>
      </c>
      <c r="X22" s="3">
        <v>285</v>
      </c>
      <c r="Y22" s="3">
        <v>15.83</v>
      </c>
      <c r="Z22" s="3">
        <v>2558</v>
      </c>
      <c r="AA22" s="3">
        <v>1</v>
      </c>
    </row>
    <row r="23" spans="1:27" ht="16.5" customHeight="1" x14ac:dyDescent="0.2">
      <c r="A23" s="3" t="s">
        <v>0</v>
      </c>
      <c r="B23" s="3" t="s">
        <v>1</v>
      </c>
      <c r="C23" s="4" t="s">
        <v>36</v>
      </c>
      <c r="D23" s="3" t="s">
        <v>37</v>
      </c>
      <c r="E23" s="3" t="s">
        <v>2</v>
      </c>
      <c r="F23" s="3" t="s">
        <v>6</v>
      </c>
      <c r="G23" s="5">
        <v>1</v>
      </c>
      <c r="H23" s="5" t="str">
        <f t="shared" si="8"/>
        <v xml:space="preserve">3 </v>
      </c>
      <c r="I23" s="5" t="str">
        <f t="shared" si="9"/>
        <v>2</v>
      </c>
      <c r="J23" s="5" t="str">
        <f t="shared" si="10"/>
        <v>2</v>
      </c>
      <c r="K23" s="5" t="str">
        <f t="shared" si="11"/>
        <v>5</v>
      </c>
      <c r="L23" s="5" t="s">
        <v>7</v>
      </c>
      <c r="M23" s="3" t="s">
        <v>38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108</v>
      </c>
      <c r="V23" s="3">
        <v>0</v>
      </c>
      <c r="W23" s="3">
        <v>108</v>
      </c>
      <c r="X23" s="3">
        <v>324</v>
      </c>
      <c r="Y23" s="3">
        <v>18</v>
      </c>
      <c r="Z23" s="3">
        <v>2558</v>
      </c>
      <c r="AA23" s="3">
        <v>1</v>
      </c>
    </row>
    <row r="24" spans="1:27" ht="16.5" customHeight="1" x14ac:dyDescent="0.2">
      <c r="A24" s="3" t="s">
        <v>0</v>
      </c>
      <c r="B24" s="3" t="s">
        <v>1</v>
      </c>
      <c r="C24" s="4" t="s">
        <v>39</v>
      </c>
      <c r="D24" s="3" t="s">
        <v>40</v>
      </c>
      <c r="E24" s="3" t="s">
        <v>2</v>
      </c>
      <c r="F24" s="3" t="s">
        <v>6</v>
      </c>
      <c r="G24" s="5">
        <v>2</v>
      </c>
      <c r="H24" s="5" t="str">
        <f t="shared" si="8"/>
        <v xml:space="preserve">3 </v>
      </c>
      <c r="I24" s="5" t="str">
        <f t="shared" si="9"/>
        <v>3</v>
      </c>
      <c r="J24" s="5" t="str">
        <f t="shared" si="10"/>
        <v>0</v>
      </c>
      <c r="K24" s="5" t="str">
        <f t="shared" si="11"/>
        <v>6</v>
      </c>
      <c r="L24" s="5" t="s">
        <v>3</v>
      </c>
      <c r="M24" s="3" t="s">
        <v>41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59</v>
      </c>
      <c r="V24" s="3">
        <v>0</v>
      </c>
      <c r="W24" s="3">
        <v>59</v>
      </c>
      <c r="X24" s="3">
        <v>177</v>
      </c>
      <c r="Y24" s="3">
        <v>9.83</v>
      </c>
      <c r="Z24" s="3">
        <v>2558</v>
      </c>
      <c r="AA24" s="3">
        <v>1</v>
      </c>
    </row>
    <row r="25" spans="1:27" ht="16.5" customHeight="1" x14ac:dyDescent="0.2">
      <c r="A25" s="3" t="s">
        <v>0</v>
      </c>
      <c r="B25" s="3" t="s">
        <v>1</v>
      </c>
      <c r="C25" s="4" t="s">
        <v>39</v>
      </c>
      <c r="D25" s="3" t="s">
        <v>40</v>
      </c>
      <c r="E25" s="3" t="s">
        <v>2</v>
      </c>
      <c r="F25" s="3" t="s">
        <v>6</v>
      </c>
      <c r="G25" s="5">
        <v>1</v>
      </c>
      <c r="H25" s="5" t="str">
        <f t="shared" si="8"/>
        <v xml:space="preserve">3 </v>
      </c>
      <c r="I25" s="5" t="str">
        <f t="shared" si="9"/>
        <v>3</v>
      </c>
      <c r="J25" s="5" t="str">
        <f t="shared" si="10"/>
        <v>0</v>
      </c>
      <c r="K25" s="5" t="str">
        <f t="shared" si="11"/>
        <v>6</v>
      </c>
      <c r="L25" s="5" t="s">
        <v>3</v>
      </c>
      <c r="M25" s="3" t="s">
        <v>41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98</v>
      </c>
      <c r="V25" s="3">
        <v>0</v>
      </c>
      <c r="W25" s="3">
        <v>98</v>
      </c>
      <c r="X25" s="3">
        <v>294</v>
      </c>
      <c r="Y25" s="3">
        <v>16.329999999999998</v>
      </c>
      <c r="Z25" s="3">
        <v>2558</v>
      </c>
      <c r="AA25" s="3">
        <v>1</v>
      </c>
    </row>
    <row r="26" spans="1:27" ht="16.5" customHeight="1" x14ac:dyDescent="0.2">
      <c r="A26" s="3" t="s">
        <v>0</v>
      </c>
      <c r="B26" s="3" t="s">
        <v>1</v>
      </c>
      <c r="C26" s="4" t="s">
        <v>42</v>
      </c>
      <c r="D26" s="3" t="s">
        <v>43</v>
      </c>
      <c r="E26" s="3" t="s">
        <v>2</v>
      </c>
      <c r="F26" s="3" t="s">
        <v>6</v>
      </c>
      <c r="G26" s="5">
        <v>2</v>
      </c>
      <c r="H26" s="5" t="str">
        <f t="shared" si="8"/>
        <v xml:space="preserve">3 </v>
      </c>
      <c r="I26" s="5" t="str">
        <f t="shared" si="9"/>
        <v>3</v>
      </c>
      <c r="J26" s="5" t="str">
        <f t="shared" si="10"/>
        <v>0</v>
      </c>
      <c r="K26" s="5" t="str">
        <f t="shared" si="11"/>
        <v>6</v>
      </c>
      <c r="L26" s="5" t="s">
        <v>3</v>
      </c>
      <c r="M26" s="3" t="s">
        <v>44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62</v>
      </c>
      <c r="V26" s="3">
        <v>0</v>
      </c>
      <c r="W26" s="3">
        <v>62</v>
      </c>
      <c r="X26" s="3">
        <v>186</v>
      </c>
      <c r="Y26" s="3">
        <v>10.33</v>
      </c>
      <c r="Z26" s="3">
        <v>2558</v>
      </c>
      <c r="AA26" s="3">
        <v>1</v>
      </c>
    </row>
    <row r="27" spans="1:27" ht="16.5" customHeight="1" x14ac:dyDescent="0.2">
      <c r="A27" s="3" t="s">
        <v>0</v>
      </c>
      <c r="B27" s="3" t="s">
        <v>1</v>
      </c>
      <c r="C27" s="4" t="s">
        <v>42</v>
      </c>
      <c r="D27" s="3" t="s">
        <v>43</v>
      </c>
      <c r="E27" s="3" t="s">
        <v>2</v>
      </c>
      <c r="F27" s="3" t="s">
        <v>6</v>
      </c>
      <c r="G27" s="5">
        <v>1</v>
      </c>
      <c r="H27" s="5" t="str">
        <f t="shared" si="8"/>
        <v xml:space="preserve">3 </v>
      </c>
      <c r="I27" s="5" t="str">
        <f t="shared" si="9"/>
        <v>3</v>
      </c>
      <c r="J27" s="5" t="str">
        <f t="shared" si="10"/>
        <v>0</v>
      </c>
      <c r="K27" s="5" t="str">
        <f t="shared" si="11"/>
        <v>6</v>
      </c>
      <c r="L27" s="5" t="s">
        <v>3</v>
      </c>
      <c r="M27" s="3" t="s">
        <v>44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96</v>
      </c>
      <c r="V27" s="3">
        <v>0</v>
      </c>
      <c r="W27" s="3">
        <v>96</v>
      </c>
      <c r="X27" s="3">
        <v>288</v>
      </c>
      <c r="Y27" s="3">
        <v>16</v>
      </c>
      <c r="Z27" s="3">
        <v>2558</v>
      </c>
      <c r="AA27" s="3">
        <v>1</v>
      </c>
    </row>
    <row r="28" spans="1:27" ht="16.5" customHeight="1" x14ac:dyDescent="0.2">
      <c r="A28" s="3" t="s">
        <v>0</v>
      </c>
      <c r="B28" s="3" t="s">
        <v>1</v>
      </c>
      <c r="C28" s="4" t="s">
        <v>45</v>
      </c>
      <c r="D28" s="3" t="s">
        <v>46</v>
      </c>
      <c r="E28" s="3" t="s">
        <v>2</v>
      </c>
      <c r="F28" s="3" t="s">
        <v>6</v>
      </c>
      <c r="G28" s="5">
        <v>1</v>
      </c>
      <c r="H28" s="5" t="str">
        <f t="shared" si="8"/>
        <v xml:space="preserve">3 </v>
      </c>
      <c r="I28" s="5" t="str">
        <f t="shared" si="9"/>
        <v>3</v>
      </c>
      <c r="J28" s="5" t="str">
        <f t="shared" si="10"/>
        <v>0</v>
      </c>
      <c r="K28" s="5" t="str">
        <f t="shared" si="11"/>
        <v>6</v>
      </c>
      <c r="L28" s="5" t="s">
        <v>3</v>
      </c>
      <c r="M28" s="3" t="s">
        <v>26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64</v>
      </c>
      <c r="V28" s="3">
        <v>0</v>
      </c>
      <c r="W28" s="3">
        <v>64</v>
      </c>
      <c r="X28" s="3">
        <v>192</v>
      </c>
      <c r="Y28" s="3">
        <v>10.67</v>
      </c>
      <c r="Z28" s="3">
        <v>2558</v>
      </c>
      <c r="AA28" s="3">
        <v>1</v>
      </c>
    </row>
    <row r="29" spans="1:27" ht="16.5" customHeight="1" x14ac:dyDescent="0.2">
      <c r="A29" s="3" t="s">
        <v>0</v>
      </c>
      <c r="B29" s="3" t="s">
        <v>1</v>
      </c>
      <c r="C29" s="4" t="s">
        <v>47</v>
      </c>
      <c r="D29" s="3" t="s">
        <v>48</v>
      </c>
      <c r="E29" s="3" t="s">
        <v>2</v>
      </c>
      <c r="F29" s="3" t="s">
        <v>6</v>
      </c>
      <c r="G29" s="5">
        <v>1</v>
      </c>
      <c r="H29" s="5" t="str">
        <f t="shared" si="8"/>
        <v xml:space="preserve">3 </v>
      </c>
      <c r="I29" s="5" t="str">
        <f t="shared" si="9"/>
        <v>2</v>
      </c>
      <c r="J29" s="5" t="str">
        <f t="shared" si="10"/>
        <v>2</v>
      </c>
      <c r="K29" s="5" t="str">
        <f t="shared" si="11"/>
        <v>5</v>
      </c>
      <c r="L29" s="5" t="s">
        <v>7</v>
      </c>
      <c r="M29" s="3" t="s">
        <v>44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125</v>
      </c>
      <c r="V29" s="3">
        <v>0</v>
      </c>
      <c r="W29" s="3">
        <v>125</v>
      </c>
      <c r="X29" s="3">
        <v>375</v>
      </c>
      <c r="Y29" s="3">
        <v>20.83</v>
      </c>
      <c r="Z29" s="3">
        <v>2558</v>
      </c>
      <c r="AA29" s="3">
        <v>1</v>
      </c>
    </row>
    <row r="30" spans="1:27" ht="16.5" customHeight="1" x14ac:dyDescent="0.2">
      <c r="A30" s="3" t="s">
        <v>0</v>
      </c>
      <c r="B30" s="3" t="s">
        <v>1</v>
      </c>
      <c r="C30" s="4" t="s">
        <v>49</v>
      </c>
      <c r="D30" s="3" t="s">
        <v>50</v>
      </c>
      <c r="E30" s="3" t="s">
        <v>2</v>
      </c>
      <c r="F30" s="3" t="s">
        <v>6</v>
      </c>
      <c r="G30" s="5">
        <v>1</v>
      </c>
      <c r="H30" s="5" t="str">
        <f t="shared" si="8"/>
        <v xml:space="preserve">3 </v>
      </c>
      <c r="I30" s="5" t="str">
        <f t="shared" si="9"/>
        <v>3</v>
      </c>
      <c r="J30" s="5" t="str">
        <f t="shared" si="10"/>
        <v>0</v>
      </c>
      <c r="K30" s="5" t="str">
        <f t="shared" si="11"/>
        <v>6</v>
      </c>
      <c r="L30" s="5" t="s">
        <v>3</v>
      </c>
      <c r="M30" s="3" t="s">
        <v>51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62</v>
      </c>
      <c r="V30" s="3">
        <v>0</v>
      </c>
      <c r="W30" s="3">
        <v>62</v>
      </c>
      <c r="X30" s="3">
        <v>186</v>
      </c>
      <c r="Y30" s="3">
        <v>10.33</v>
      </c>
      <c r="Z30" s="3">
        <v>2558</v>
      </c>
      <c r="AA30" s="3">
        <v>1</v>
      </c>
    </row>
    <row r="31" spans="1:27" ht="16.5" customHeight="1" x14ac:dyDescent="0.2">
      <c r="A31" s="3" t="s">
        <v>0</v>
      </c>
      <c r="B31" s="3" t="s">
        <v>1</v>
      </c>
      <c r="C31" s="4" t="s">
        <v>52</v>
      </c>
      <c r="D31" s="3" t="s">
        <v>53</v>
      </c>
      <c r="E31" s="3" t="s">
        <v>2</v>
      </c>
      <c r="F31" s="3" t="s">
        <v>6</v>
      </c>
      <c r="G31" s="5">
        <v>1</v>
      </c>
      <c r="H31" s="5" t="str">
        <f t="shared" si="8"/>
        <v xml:space="preserve">3 </v>
      </c>
      <c r="I31" s="5" t="str">
        <f t="shared" si="9"/>
        <v>2</v>
      </c>
      <c r="J31" s="5" t="str">
        <f t="shared" si="10"/>
        <v>2</v>
      </c>
      <c r="K31" s="5" t="str">
        <f t="shared" si="11"/>
        <v>5</v>
      </c>
      <c r="L31" s="5" t="s">
        <v>7</v>
      </c>
      <c r="M31" s="3" t="s">
        <v>54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60</v>
      </c>
      <c r="V31" s="3">
        <v>0</v>
      </c>
      <c r="W31" s="3">
        <v>60</v>
      </c>
      <c r="X31" s="3">
        <v>180</v>
      </c>
      <c r="Y31" s="3">
        <v>10</v>
      </c>
      <c r="Z31" s="3">
        <v>2558</v>
      </c>
      <c r="AA31" s="3">
        <v>1</v>
      </c>
    </row>
    <row r="32" spans="1:27" ht="16.5" customHeight="1" x14ac:dyDescent="0.2">
      <c r="A32" s="3" t="s">
        <v>0</v>
      </c>
      <c r="B32" s="3" t="s">
        <v>1</v>
      </c>
      <c r="C32" s="4" t="s">
        <v>55</v>
      </c>
      <c r="D32" s="3" t="s">
        <v>56</v>
      </c>
      <c r="E32" s="3" t="s">
        <v>2</v>
      </c>
      <c r="F32" s="3" t="s">
        <v>6</v>
      </c>
      <c r="G32" s="5">
        <v>2</v>
      </c>
      <c r="H32" s="5" t="str">
        <f t="shared" si="8"/>
        <v xml:space="preserve">3 </v>
      </c>
      <c r="I32" s="5" t="str">
        <f t="shared" si="9"/>
        <v>2</v>
      </c>
      <c r="J32" s="5" t="str">
        <f t="shared" si="10"/>
        <v>2</v>
      </c>
      <c r="K32" s="5" t="str">
        <f t="shared" si="11"/>
        <v>5</v>
      </c>
      <c r="L32" s="5" t="s">
        <v>7</v>
      </c>
      <c r="M32" s="3" t="s">
        <v>57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54</v>
      </c>
      <c r="V32" s="3">
        <v>0</v>
      </c>
      <c r="W32" s="3">
        <v>54</v>
      </c>
      <c r="X32" s="3">
        <v>162</v>
      </c>
      <c r="Y32" s="3">
        <v>9</v>
      </c>
      <c r="Z32" s="3">
        <v>2558</v>
      </c>
      <c r="AA32" s="3">
        <v>1</v>
      </c>
    </row>
    <row r="33" spans="1:27" ht="16.5" customHeight="1" x14ac:dyDescent="0.2">
      <c r="A33" s="3" t="s">
        <v>0</v>
      </c>
      <c r="B33" s="3" t="s">
        <v>1</v>
      </c>
      <c r="C33" s="4" t="s">
        <v>55</v>
      </c>
      <c r="D33" s="3" t="s">
        <v>56</v>
      </c>
      <c r="E33" s="3" t="s">
        <v>2</v>
      </c>
      <c r="F33" s="3" t="s">
        <v>6</v>
      </c>
      <c r="G33" s="5">
        <v>1</v>
      </c>
      <c r="H33" s="5" t="str">
        <f t="shared" si="8"/>
        <v xml:space="preserve">3 </v>
      </c>
      <c r="I33" s="5" t="str">
        <f t="shared" si="9"/>
        <v>2</v>
      </c>
      <c r="J33" s="5" t="str">
        <f t="shared" si="10"/>
        <v>2</v>
      </c>
      <c r="K33" s="5" t="str">
        <f t="shared" si="11"/>
        <v>5</v>
      </c>
      <c r="L33" s="5" t="s">
        <v>7</v>
      </c>
      <c r="M33" s="3" t="s">
        <v>57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60</v>
      </c>
      <c r="V33" s="3">
        <v>0</v>
      </c>
      <c r="W33" s="3">
        <v>60</v>
      </c>
      <c r="X33" s="3">
        <v>180</v>
      </c>
      <c r="Y33" s="3">
        <v>10</v>
      </c>
      <c r="Z33" s="3">
        <v>2558</v>
      </c>
      <c r="AA33" s="3">
        <v>1</v>
      </c>
    </row>
    <row r="34" spans="1:27" ht="16.5" customHeight="1" x14ac:dyDescent="0.2">
      <c r="A34" s="3" t="s">
        <v>0</v>
      </c>
      <c r="B34" s="3" t="s">
        <v>1</v>
      </c>
      <c r="C34" s="4" t="s">
        <v>58</v>
      </c>
      <c r="D34" s="3" t="s">
        <v>59</v>
      </c>
      <c r="E34" s="3" t="s">
        <v>2</v>
      </c>
      <c r="F34" s="3" t="s">
        <v>6</v>
      </c>
      <c r="G34" s="5">
        <v>2</v>
      </c>
      <c r="H34" s="5" t="str">
        <f t="shared" si="8"/>
        <v xml:space="preserve">3 </v>
      </c>
      <c r="I34" s="5" t="str">
        <f t="shared" si="9"/>
        <v>3</v>
      </c>
      <c r="J34" s="5" t="str">
        <f t="shared" si="10"/>
        <v>0</v>
      </c>
      <c r="K34" s="5" t="str">
        <f t="shared" si="11"/>
        <v>6</v>
      </c>
      <c r="L34" s="5" t="s">
        <v>3</v>
      </c>
      <c r="M34" s="3" t="s">
        <v>38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61</v>
      </c>
      <c r="V34" s="3">
        <v>0</v>
      </c>
      <c r="W34" s="3">
        <v>61</v>
      </c>
      <c r="X34" s="3">
        <v>183</v>
      </c>
      <c r="Y34" s="3">
        <v>10.17</v>
      </c>
      <c r="Z34" s="3">
        <v>2558</v>
      </c>
      <c r="AA34" s="3">
        <v>1</v>
      </c>
    </row>
    <row r="35" spans="1:27" ht="16.5" customHeight="1" x14ac:dyDescent="0.2">
      <c r="A35" s="3" t="s">
        <v>0</v>
      </c>
      <c r="B35" s="3" t="s">
        <v>1</v>
      </c>
      <c r="C35" s="4" t="s">
        <v>58</v>
      </c>
      <c r="D35" s="3" t="s">
        <v>59</v>
      </c>
      <c r="E35" s="3" t="s">
        <v>2</v>
      </c>
      <c r="F35" s="3" t="s">
        <v>6</v>
      </c>
      <c r="G35" s="5">
        <v>1</v>
      </c>
      <c r="H35" s="5" t="str">
        <f t="shared" si="8"/>
        <v xml:space="preserve">3 </v>
      </c>
      <c r="I35" s="5" t="str">
        <f t="shared" si="9"/>
        <v>3</v>
      </c>
      <c r="J35" s="5" t="str">
        <f t="shared" si="10"/>
        <v>0</v>
      </c>
      <c r="K35" s="5" t="str">
        <f t="shared" si="11"/>
        <v>6</v>
      </c>
      <c r="L35" s="5" t="s">
        <v>3</v>
      </c>
      <c r="M35" s="3" t="s">
        <v>38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95</v>
      </c>
      <c r="V35" s="3">
        <v>0</v>
      </c>
      <c r="W35" s="3">
        <v>95</v>
      </c>
      <c r="X35" s="3">
        <v>285</v>
      </c>
      <c r="Y35" s="3">
        <v>15.83</v>
      </c>
      <c r="Z35" s="3">
        <v>2558</v>
      </c>
      <c r="AA35" s="3">
        <v>1</v>
      </c>
    </row>
    <row r="36" spans="1:27" ht="16.5" customHeight="1" x14ac:dyDescent="0.2">
      <c r="A36" s="3" t="s">
        <v>0</v>
      </c>
      <c r="B36" s="3" t="s">
        <v>1</v>
      </c>
      <c r="C36" s="4" t="s">
        <v>60</v>
      </c>
      <c r="D36" s="3" t="s">
        <v>61</v>
      </c>
      <c r="E36" s="3" t="s">
        <v>2</v>
      </c>
      <c r="F36" s="3" t="s">
        <v>6</v>
      </c>
      <c r="G36" s="5">
        <v>2</v>
      </c>
      <c r="H36" s="5" t="str">
        <f t="shared" si="8"/>
        <v xml:space="preserve">3 </v>
      </c>
      <c r="I36" s="5" t="str">
        <f t="shared" si="9"/>
        <v>2</v>
      </c>
      <c r="J36" s="5" t="str">
        <f t="shared" si="10"/>
        <v>2</v>
      </c>
      <c r="K36" s="5" t="str">
        <f t="shared" si="11"/>
        <v>5</v>
      </c>
      <c r="L36" s="5" t="s">
        <v>7</v>
      </c>
      <c r="M36" s="3" t="s">
        <v>62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55</v>
      </c>
      <c r="V36" s="3">
        <v>0</v>
      </c>
      <c r="W36" s="3">
        <v>55</v>
      </c>
      <c r="X36" s="3">
        <v>165</v>
      </c>
      <c r="Y36" s="3">
        <v>9.17</v>
      </c>
      <c r="Z36" s="3">
        <v>2558</v>
      </c>
      <c r="AA36" s="3">
        <v>1</v>
      </c>
    </row>
    <row r="37" spans="1:27" ht="16.5" customHeight="1" x14ac:dyDescent="0.2">
      <c r="A37" s="3" t="s">
        <v>0</v>
      </c>
      <c r="B37" s="3" t="s">
        <v>1</v>
      </c>
      <c r="C37" s="4" t="s">
        <v>60</v>
      </c>
      <c r="D37" s="3" t="s">
        <v>61</v>
      </c>
      <c r="E37" s="3" t="s">
        <v>2</v>
      </c>
      <c r="F37" s="3" t="s">
        <v>6</v>
      </c>
      <c r="G37" s="5">
        <v>1</v>
      </c>
      <c r="H37" s="5" t="str">
        <f t="shared" si="8"/>
        <v xml:space="preserve">3 </v>
      </c>
      <c r="I37" s="5" t="str">
        <f t="shared" si="9"/>
        <v>2</v>
      </c>
      <c r="J37" s="5" t="str">
        <f t="shared" si="10"/>
        <v>2</v>
      </c>
      <c r="K37" s="5" t="str">
        <f t="shared" si="11"/>
        <v>5</v>
      </c>
      <c r="L37" s="5" t="s">
        <v>7</v>
      </c>
      <c r="M37" s="3" t="s">
        <v>62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60</v>
      </c>
      <c r="V37" s="3">
        <v>0</v>
      </c>
      <c r="W37" s="3">
        <v>60</v>
      </c>
      <c r="X37" s="3">
        <v>180</v>
      </c>
      <c r="Y37" s="3">
        <v>10</v>
      </c>
      <c r="Z37" s="3">
        <v>2558</v>
      </c>
      <c r="AA37" s="3">
        <v>1</v>
      </c>
    </row>
    <row r="38" spans="1:27" ht="16.5" customHeight="1" x14ac:dyDescent="0.2">
      <c r="A38" s="3" t="s">
        <v>0</v>
      </c>
      <c r="B38" s="3" t="s">
        <v>1</v>
      </c>
      <c r="C38" s="4" t="s">
        <v>63</v>
      </c>
      <c r="D38" s="3" t="s">
        <v>64</v>
      </c>
      <c r="E38" s="3" t="s">
        <v>2</v>
      </c>
      <c r="F38" s="3" t="s">
        <v>6</v>
      </c>
      <c r="G38" s="5">
        <v>1</v>
      </c>
      <c r="H38" s="5" t="str">
        <f t="shared" si="8"/>
        <v xml:space="preserve">3 </v>
      </c>
      <c r="I38" s="5" t="str">
        <f t="shared" si="9"/>
        <v>2</v>
      </c>
      <c r="J38" s="5" t="str">
        <f t="shared" si="10"/>
        <v>2</v>
      </c>
      <c r="K38" s="5" t="str">
        <f t="shared" si="11"/>
        <v>5</v>
      </c>
      <c r="L38" s="5" t="s">
        <v>7</v>
      </c>
      <c r="M38" s="3" t="s">
        <v>41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111</v>
      </c>
      <c r="V38" s="3">
        <v>0</v>
      </c>
      <c r="W38" s="3">
        <v>111</v>
      </c>
      <c r="X38" s="3">
        <v>333</v>
      </c>
      <c r="Y38" s="3">
        <v>18.5</v>
      </c>
      <c r="Z38" s="3">
        <v>2558</v>
      </c>
      <c r="AA38" s="3">
        <v>1</v>
      </c>
    </row>
    <row r="39" spans="1:27" ht="16.5" customHeight="1" x14ac:dyDescent="0.2">
      <c r="A39" s="3" t="s">
        <v>0</v>
      </c>
      <c r="B39" s="3" t="s">
        <v>1</v>
      </c>
      <c r="C39" s="4" t="s">
        <v>65</v>
      </c>
      <c r="D39" s="3" t="s">
        <v>66</v>
      </c>
      <c r="E39" s="3" t="s">
        <v>2</v>
      </c>
      <c r="F39" s="3" t="s">
        <v>6</v>
      </c>
      <c r="G39" s="5">
        <v>1</v>
      </c>
      <c r="H39" s="5" t="str">
        <f t="shared" si="8"/>
        <v xml:space="preserve">3 </v>
      </c>
      <c r="I39" s="5" t="str">
        <f t="shared" si="9"/>
        <v>3</v>
      </c>
      <c r="J39" s="5" t="str">
        <f t="shared" si="10"/>
        <v>0</v>
      </c>
      <c r="K39" s="5" t="str">
        <f t="shared" si="11"/>
        <v>6</v>
      </c>
      <c r="L39" s="5" t="s">
        <v>3</v>
      </c>
      <c r="M39" s="3" t="s">
        <v>44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59</v>
      </c>
      <c r="V39" s="3">
        <v>0</v>
      </c>
      <c r="W39" s="3">
        <v>59</v>
      </c>
      <c r="X39" s="3">
        <v>177</v>
      </c>
      <c r="Y39" s="3">
        <v>9.83</v>
      </c>
      <c r="Z39" s="3">
        <v>2558</v>
      </c>
      <c r="AA39" s="3">
        <v>1</v>
      </c>
    </row>
    <row r="40" spans="1:27" ht="16.5" customHeight="1" x14ac:dyDescent="0.2">
      <c r="A40" s="3" t="s">
        <v>0</v>
      </c>
      <c r="B40" s="3" t="s">
        <v>1</v>
      </c>
      <c r="C40" s="4" t="s">
        <v>67</v>
      </c>
      <c r="D40" s="3" t="s">
        <v>68</v>
      </c>
      <c r="E40" s="3" t="s">
        <v>2</v>
      </c>
      <c r="F40" s="3" t="s">
        <v>6</v>
      </c>
      <c r="G40" s="5">
        <v>1</v>
      </c>
      <c r="H40" s="5" t="str">
        <f t="shared" si="8"/>
        <v xml:space="preserve">3 </v>
      </c>
      <c r="I40" s="5" t="str">
        <f t="shared" si="9"/>
        <v>2</v>
      </c>
      <c r="J40" s="5" t="str">
        <f t="shared" si="10"/>
        <v>2</v>
      </c>
      <c r="K40" s="5" t="str">
        <f t="shared" si="11"/>
        <v>5</v>
      </c>
      <c r="L40" s="5" t="s">
        <v>7</v>
      </c>
      <c r="M40" s="3" t="s">
        <v>69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48</v>
      </c>
      <c r="V40" s="3">
        <v>0</v>
      </c>
      <c r="W40" s="3">
        <v>48</v>
      </c>
      <c r="X40" s="3">
        <v>144</v>
      </c>
      <c r="Y40" s="3">
        <v>8</v>
      </c>
      <c r="Z40" s="3">
        <v>2558</v>
      </c>
      <c r="AA40" s="3">
        <v>1</v>
      </c>
    </row>
    <row r="41" spans="1:27" ht="16.5" customHeight="1" x14ac:dyDescent="0.2">
      <c r="A41" s="3" t="s">
        <v>0</v>
      </c>
      <c r="B41" s="3" t="s">
        <v>1</v>
      </c>
      <c r="C41" s="4" t="s">
        <v>70</v>
      </c>
      <c r="D41" s="3" t="s">
        <v>71</v>
      </c>
      <c r="E41" s="3" t="s">
        <v>2</v>
      </c>
      <c r="F41" s="3" t="s">
        <v>6</v>
      </c>
      <c r="G41" s="5">
        <v>1</v>
      </c>
      <c r="H41" s="5" t="str">
        <f t="shared" si="8"/>
        <v xml:space="preserve">3 </v>
      </c>
      <c r="I41" s="5" t="str">
        <f t="shared" si="9"/>
        <v>2</v>
      </c>
      <c r="J41" s="5" t="str">
        <f t="shared" si="10"/>
        <v>2</v>
      </c>
      <c r="K41" s="5" t="str">
        <f t="shared" si="11"/>
        <v>5</v>
      </c>
      <c r="L41" s="5" t="s">
        <v>7</v>
      </c>
      <c r="M41" s="3" t="s">
        <v>26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77</v>
      </c>
      <c r="V41" s="3">
        <v>0</v>
      </c>
      <c r="W41" s="3">
        <v>77</v>
      </c>
      <c r="X41" s="3">
        <v>231</v>
      </c>
      <c r="Y41" s="3">
        <v>12.83</v>
      </c>
      <c r="Z41" s="3">
        <v>2558</v>
      </c>
      <c r="AA41" s="3">
        <v>1</v>
      </c>
    </row>
    <row r="42" spans="1:27" ht="16.5" customHeight="1" x14ac:dyDescent="0.2">
      <c r="A42" s="3" t="s">
        <v>0</v>
      </c>
      <c r="B42" s="3" t="s">
        <v>1</v>
      </c>
      <c r="C42" s="4" t="s">
        <v>72</v>
      </c>
      <c r="D42" s="3" t="s">
        <v>73</v>
      </c>
      <c r="E42" s="3" t="s">
        <v>2</v>
      </c>
      <c r="F42" s="3" t="s">
        <v>6</v>
      </c>
      <c r="G42" s="5">
        <v>1</v>
      </c>
      <c r="H42" s="5" t="str">
        <f t="shared" si="8"/>
        <v xml:space="preserve">3 </v>
      </c>
      <c r="I42" s="5" t="str">
        <f t="shared" si="9"/>
        <v>3</v>
      </c>
      <c r="J42" s="5" t="str">
        <f t="shared" si="10"/>
        <v>0</v>
      </c>
      <c r="K42" s="5" t="str">
        <f t="shared" si="11"/>
        <v>6</v>
      </c>
      <c r="L42" s="5" t="s">
        <v>3</v>
      </c>
      <c r="M42" s="3" t="s">
        <v>51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114</v>
      </c>
      <c r="V42" s="3">
        <v>0</v>
      </c>
      <c r="W42" s="3">
        <v>114</v>
      </c>
      <c r="X42" s="3">
        <v>342</v>
      </c>
      <c r="Y42" s="3">
        <v>19</v>
      </c>
      <c r="Z42" s="3">
        <v>2558</v>
      </c>
      <c r="AA42" s="3">
        <v>1</v>
      </c>
    </row>
    <row r="43" spans="1:27" ht="16.5" customHeight="1" x14ac:dyDescent="0.2">
      <c r="A43" s="3" t="s">
        <v>0</v>
      </c>
      <c r="B43" s="3" t="s">
        <v>1</v>
      </c>
      <c r="C43" s="4" t="s">
        <v>74</v>
      </c>
      <c r="D43" s="3" t="s">
        <v>75</v>
      </c>
      <c r="E43" s="3" t="s">
        <v>2</v>
      </c>
      <c r="F43" s="3" t="s">
        <v>6</v>
      </c>
      <c r="G43" s="5">
        <v>1</v>
      </c>
      <c r="H43" s="5" t="str">
        <f t="shared" si="8"/>
        <v xml:space="preserve">3 </v>
      </c>
      <c r="I43" s="5" t="str">
        <f t="shared" si="9"/>
        <v>2</v>
      </c>
      <c r="J43" s="5" t="str">
        <f t="shared" si="10"/>
        <v>2</v>
      </c>
      <c r="K43" s="5" t="str">
        <f t="shared" si="11"/>
        <v>5</v>
      </c>
      <c r="L43" s="5" t="s">
        <v>7</v>
      </c>
      <c r="M43" s="3" t="s">
        <v>41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2558</v>
      </c>
      <c r="AA43" s="3">
        <v>1</v>
      </c>
    </row>
    <row r="44" spans="1:27" ht="16.5" customHeight="1" x14ac:dyDescent="0.2">
      <c r="A44" s="3" t="s">
        <v>0</v>
      </c>
      <c r="B44" s="3" t="s">
        <v>1</v>
      </c>
      <c r="C44" s="4" t="s">
        <v>76</v>
      </c>
      <c r="D44" s="3" t="s">
        <v>77</v>
      </c>
      <c r="E44" s="3" t="s">
        <v>2</v>
      </c>
      <c r="F44" s="3" t="s">
        <v>78</v>
      </c>
      <c r="G44" s="5">
        <v>1</v>
      </c>
      <c r="H44" s="5" t="str">
        <f t="shared" si="8"/>
        <v xml:space="preserve">3 </v>
      </c>
      <c r="I44" s="5" t="str">
        <f t="shared" si="9"/>
        <v>3</v>
      </c>
      <c r="J44" s="5" t="str">
        <f t="shared" si="10"/>
        <v>0</v>
      </c>
      <c r="K44" s="5" t="str">
        <f t="shared" si="11"/>
        <v>6</v>
      </c>
      <c r="L44" s="5" t="s">
        <v>3</v>
      </c>
      <c r="M44" s="3" t="s">
        <v>79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93</v>
      </c>
      <c r="V44" s="3">
        <v>0</v>
      </c>
      <c r="W44" s="3">
        <v>93</v>
      </c>
      <c r="X44" s="3">
        <v>279</v>
      </c>
      <c r="Y44" s="3">
        <v>15.5</v>
      </c>
      <c r="Z44" s="3">
        <v>2558</v>
      </c>
      <c r="AA44" s="3">
        <v>1</v>
      </c>
    </row>
    <row r="45" spans="1:27" ht="16.5" customHeight="1" x14ac:dyDescent="0.2">
      <c r="A45" s="3" t="s">
        <v>0</v>
      </c>
      <c r="B45" s="3" t="s">
        <v>1</v>
      </c>
      <c r="C45" s="4" t="s">
        <v>80</v>
      </c>
      <c r="D45" s="3" t="s">
        <v>81</v>
      </c>
      <c r="E45" s="3" t="s">
        <v>2</v>
      </c>
      <c r="F45" s="3" t="s">
        <v>78</v>
      </c>
      <c r="G45" s="5">
        <v>1</v>
      </c>
      <c r="H45" s="5" t="str">
        <f t="shared" si="8"/>
        <v xml:space="preserve">3 </v>
      </c>
      <c r="I45" s="5" t="str">
        <f t="shared" si="9"/>
        <v>3</v>
      </c>
      <c r="J45" s="5" t="str">
        <f t="shared" si="10"/>
        <v>0</v>
      </c>
      <c r="K45" s="5" t="str">
        <f t="shared" si="11"/>
        <v>6</v>
      </c>
      <c r="L45" s="5" t="s">
        <v>3</v>
      </c>
      <c r="M45" s="3" t="s">
        <v>82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96</v>
      </c>
      <c r="V45" s="3">
        <v>0</v>
      </c>
      <c r="W45" s="3">
        <v>96</v>
      </c>
      <c r="X45" s="3">
        <v>288</v>
      </c>
      <c r="Y45" s="3">
        <v>16</v>
      </c>
      <c r="Z45" s="3">
        <v>2558</v>
      </c>
      <c r="AA45" s="3">
        <v>1</v>
      </c>
    </row>
    <row r="46" spans="1:27" ht="16.5" customHeight="1" x14ac:dyDescent="0.2">
      <c r="A46" s="3" t="s">
        <v>0</v>
      </c>
      <c r="B46" s="3" t="s">
        <v>1</v>
      </c>
      <c r="C46" s="4" t="s">
        <v>83</v>
      </c>
      <c r="D46" s="3" t="s">
        <v>84</v>
      </c>
      <c r="E46" s="3" t="s">
        <v>2</v>
      </c>
      <c r="F46" s="3" t="s">
        <v>78</v>
      </c>
      <c r="G46" s="5">
        <v>2</v>
      </c>
      <c r="H46" s="5" t="str">
        <f t="shared" si="8"/>
        <v xml:space="preserve">3 </v>
      </c>
      <c r="I46" s="5" t="str">
        <f t="shared" si="9"/>
        <v>3</v>
      </c>
      <c r="J46" s="5" t="str">
        <f t="shared" si="10"/>
        <v>0</v>
      </c>
      <c r="K46" s="5" t="str">
        <f t="shared" si="11"/>
        <v>6</v>
      </c>
      <c r="L46" s="5" t="s">
        <v>3</v>
      </c>
      <c r="M46" s="3" t="s">
        <v>32</v>
      </c>
      <c r="N46" s="3">
        <v>0</v>
      </c>
      <c r="O46" s="3">
        <v>1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47</v>
      </c>
      <c r="V46" s="3">
        <v>0</v>
      </c>
      <c r="W46" s="3">
        <v>48</v>
      </c>
      <c r="X46" s="3">
        <v>144</v>
      </c>
      <c r="Y46" s="3">
        <v>8</v>
      </c>
      <c r="Z46" s="3">
        <v>2558</v>
      </c>
      <c r="AA46" s="3">
        <v>1</v>
      </c>
    </row>
    <row r="47" spans="1:27" ht="16.5" customHeight="1" x14ac:dyDescent="0.2">
      <c r="A47" s="3" t="s">
        <v>0</v>
      </c>
      <c r="B47" s="3" t="s">
        <v>1</v>
      </c>
      <c r="C47" s="4" t="s">
        <v>83</v>
      </c>
      <c r="D47" s="3" t="s">
        <v>84</v>
      </c>
      <c r="E47" s="3" t="s">
        <v>2</v>
      </c>
      <c r="F47" s="3" t="s">
        <v>78</v>
      </c>
      <c r="G47" s="5">
        <v>1</v>
      </c>
      <c r="H47" s="5" t="str">
        <f t="shared" si="8"/>
        <v xml:space="preserve">3 </v>
      </c>
      <c r="I47" s="5" t="str">
        <f t="shared" si="9"/>
        <v>3</v>
      </c>
      <c r="J47" s="5" t="str">
        <f t="shared" si="10"/>
        <v>0</v>
      </c>
      <c r="K47" s="5" t="str">
        <f t="shared" si="11"/>
        <v>6</v>
      </c>
      <c r="L47" s="5" t="s">
        <v>3</v>
      </c>
      <c r="M47" s="3" t="s">
        <v>32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53</v>
      </c>
      <c r="V47" s="3">
        <v>0</v>
      </c>
      <c r="W47" s="3">
        <v>53</v>
      </c>
      <c r="X47" s="3">
        <v>159</v>
      </c>
      <c r="Y47" s="3">
        <v>8.83</v>
      </c>
      <c r="Z47" s="3">
        <v>2558</v>
      </c>
      <c r="AA47" s="3">
        <v>1</v>
      </c>
    </row>
    <row r="48" spans="1:27" ht="16.5" customHeight="1" x14ac:dyDescent="0.2">
      <c r="A48" s="3" t="s">
        <v>0</v>
      </c>
      <c r="B48" s="3" t="s">
        <v>1</v>
      </c>
      <c r="C48" s="4" t="s">
        <v>85</v>
      </c>
      <c r="D48" s="3" t="s">
        <v>86</v>
      </c>
      <c r="E48" s="3" t="s">
        <v>2</v>
      </c>
      <c r="F48" s="3" t="s">
        <v>78</v>
      </c>
      <c r="G48" s="5">
        <v>1</v>
      </c>
      <c r="H48" s="5" t="str">
        <f t="shared" si="8"/>
        <v xml:space="preserve">3 </v>
      </c>
      <c r="I48" s="5" t="str">
        <f t="shared" si="9"/>
        <v>3</v>
      </c>
      <c r="J48" s="5" t="str">
        <f t="shared" si="10"/>
        <v>0</v>
      </c>
      <c r="K48" s="5" t="str">
        <f t="shared" si="11"/>
        <v>6</v>
      </c>
      <c r="L48" s="5" t="s">
        <v>3</v>
      </c>
      <c r="M48" s="3" t="s">
        <v>87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120</v>
      </c>
      <c r="V48" s="3">
        <v>0</v>
      </c>
      <c r="W48" s="3">
        <v>120</v>
      </c>
      <c r="X48" s="3">
        <v>360</v>
      </c>
      <c r="Y48" s="3">
        <v>20</v>
      </c>
      <c r="Z48" s="3">
        <v>2558</v>
      </c>
      <c r="AA48" s="3">
        <v>1</v>
      </c>
    </row>
    <row r="49" spans="1:27" ht="16.5" customHeight="1" x14ac:dyDescent="0.2">
      <c r="A49" s="3" t="s">
        <v>0</v>
      </c>
      <c r="B49" s="3" t="s">
        <v>1</v>
      </c>
      <c r="C49" s="4" t="s">
        <v>88</v>
      </c>
      <c r="D49" s="3" t="s">
        <v>89</v>
      </c>
      <c r="E49" s="3" t="s">
        <v>2</v>
      </c>
      <c r="F49" s="3" t="s">
        <v>78</v>
      </c>
      <c r="G49" s="5">
        <v>1</v>
      </c>
      <c r="H49" s="5" t="str">
        <f t="shared" si="8"/>
        <v xml:space="preserve">3 </v>
      </c>
      <c r="I49" s="5" t="str">
        <f t="shared" si="9"/>
        <v>3</v>
      </c>
      <c r="J49" s="5" t="str">
        <f t="shared" si="10"/>
        <v>0</v>
      </c>
      <c r="K49" s="5" t="str">
        <f t="shared" si="11"/>
        <v>6</v>
      </c>
      <c r="L49" s="5" t="s">
        <v>3</v>
      </c>
      <c r="M49" s="3" t="s">
        <v>79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95</v>
      </c>
      <c r="V49" s="3">
        <v>0</v>
      </c>
      <c r="W49" s="3">
        <v>95</v>
      </c>
      <c r="X49" s="3">
        <v>285</v>
      </c>
      <c r="Y49" s="3">
        <v>15.83</v>
      </c>
      <c r="Z49" s="3">
        <v>2558</v>
      </c>
      <c r="AA49" s="3">
        <v>1</v>
      </c>
    </row>
    <row r="50" spans="1:27" ht="16.5" customHeight="1" x14ac:dyDescent="0.2">
      <c r="A50" s="3" t="s">
        <v>0</v>
      </c>
      <c r="B50" s="3" t="s">
        <v>1</v>
      </c>
      <c r="C50" s="4" t="s">
        <v>90</v>
      </c>
      <c r="D50" s="3" t="s">
        <v>91</v>
      </c>
      <c r="E50" s="3" t="s">
        <v>2</v>
      </c>
      <c r="F50" s="3" t="s">
        <v>78</v>
      </c>
      <c r="G50" s="5">
        <v>2</v>
      </c>
      <c r="H50" s="5" t="str">
        <f t="shared" si="8"/>
        <v xml:space="preserve">3 </v>
      </c>
      <c r="I50" s="5" t="str">
        <f t="shared" si="9"/>
        <v>3</v>
      </c>
      <c r="J50" s="5" t="str">
        <f t="shared" si="10"/>
        <v>0</v>
      </c>
      <c r="K50" s="5" t="str">
        <f t="shared" si="11"/>
        <v>6</v>
      </c>
      <c r="L50" s="5" t="s">
        <v>3</v>
      </c>
      <c r="M50" s="3" t="s">
        <v>92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99</v>
      </c>
      <c r="V50" s="3">
        <v>0</v>
      </c>
      <c r="W50" s="3">
        <v>99</v>
      </c>
      <c r="X50" s="3">
        <v>297</v>
      </c>
      <c r="Y50" s="3">
        <v>16.5</v>
      </c>
      <c r="Z50" s="3">
        <v>2558</v>
      </c>
      <c r="AA50" s="3">
        <v>1</v>
      </c>
    </row>
    <row r="51" spans="1:27" ht="16.5" customHeight="1" x14ac:dyDescent="0.2">
      <c r="A51" s="3" t="s">
        <v>0</v>
      </c>
      <c r="B51" s="3" t="s">
        <v>1</v>
      </c>
      <c r="C51" s="4" t="s">
        <v>90</v>
      </c>
      <c r="D51" s="3" t="s">
        <v>91</v>
      </c>
      <c r="E51" s="3" t="s">
        <v>2</v>
      </c>
      <c r="F51" s="3" t="s">
        <v>78</v>
      </c>
      <c r="G51" s="5">
        <v>1</v>
      </c>
      <c r="H51" s="5" t="str">
        <f t="shared" si="8"/>
        <v xml:space="preserve">3 </v>
      </c>
      <c r="I51" s="5" t="str">
        <f t="shared" si="9"/>
        <v>3</v>
      </c>
      <c r="J51" s="5" t="str">
        <f t="shared" si="10"/>
        <v>0</v>
      </c>
      <c r="K51" s="5" t="str">
        <f t="shared" si="11"/>
        <v>6</v>
      </c>
      <c r="L51" s="5" t="s">
        <v>3</v>
      </c>
      <c r="M51" s="3" t="s">
        <v>93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92</v>
      </c>
      <c r="V51" s="3">
        <v>0</v>
      </c>
      <c r="W51" s="3">
        <v>92</v>
      </c>
      <c r="X51" s="3">
        <v>276</v>
      </c>
      <c r="Y51" s="3">
        <v>15.33</v>
      </c>
      <c r="Z51" s="3">
        <v>2558</v>
      </c>
      <c r="AA51" s="3">
        <v>1</v>
      </c>
    </row>
    <row r="52" spans="1:27" ht="16.5" customHeight="1" x14ac:dyDescent="0.2">
      <c r="A52" s="3" t="s">
        <v>0</v>
      </c>
      <c r="B52" s="3" t="s">
        <v>1</v>
      </c>
      <c r="C52" s="4" t="s">
        <v>94</v>
      </c>
      <c r="D52" s="3" t="s">
        <v>95</v>
      </c>
      <c r="E52" s="3" t="s">
        <v>2</v>
      </c>
      <c r="F52" s="3" t="s">
        <v>78</v>
      </c>
      <c r="G52" s="5">
        <v>1</v>
      </c>
      <c r="H52" s="5" t="str">
        <f t="shared" si="8"/>
        <v xml:space="preserve">2 </v>
      </c>
      <c r="I52" s="5" t="str">
        <f t="shared" si="9"/>
        <v>1</v>
      </c>
      <c r="J52" s="5" t="str">
        <f t="shared" si="10"/>
        <v>2</v>
      </c>
      <c r="K52" s="5" t="str">
        <f t="shared" si="11"/>
        <v>3</v>
      </c>
      <c r="L52" s="5" t="s">
        <v>96</v>
      </c>
      <c r="M52" s="3" t="s">
        <v>97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96</v>
      </c>
      <c r="V52" s="3">
        <v>0</v>
      </c>
      <c r="W52" s="3">
        <v>96</v>
      </c>
      <c r="X52" s="3">
        <v>192</v>
      </c>
      <c r="Y52" s="3">
        <v>10.67</v>
      </c>
      <c r="Z52" s="3">
        <v>2558</v>
      </c>
      <c r="AA52" s="3">
        <v>1</v>
      </c>
    </row>
    <row r="53" spans="1:27" ht="16.5" customHeight="1" x14ac:dyDescent="0.2">
      <c r="A53" s="3" t="s">
        <v>0</v>
      </c>
      <c r="B53" s="3" t="s">
        <v>1</v>
      </c>
      <c r="C53" s="4" t="s">
        <v>98</v>
      </c>
      <c r="D53" s="3" t="s">
        <v>99</v>
      </c>
      <c r="E53" s="3" t="s">
        <v>2</v>
      </c>
      <c r="F53" s="3" t="s">
        <v>78</v>
      </c>
      <c r="G53" s="5">
        <v>1</v>
      </c>
      <c r="H53" s="5" t="str">
        <f t="shared" si="8"/>
        <v xml:space="preserve">3 </v>
      </c>
      <c r="I53" s="5" t="str">
        <f t="shared" si="9"/>
        <v>3</v>
      </c>
      <c r="J53" s="5" t="str">
        <f t="shared" si="10"/>
        <v>0</v>
      </c>
      <c r="K53" s="5" t="str">
        <f t="shared" si="11"/>
        <v>6</v>
      </c>
      <c r="L53" s="5" t="s">
        <v>3</v>
      </c>
      <c r="M53" s="3" t="s">
        <v>54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80</v>
      </c>
      <c r="V53" s="3">
        <v>0</v>
      </c>
      <c r="W53" s="3">
        <v>80</v>
      </c>
      <c r="X53" s="3">
        <v>240</v>
      </c>
      <c r="Y53" s="3">
        <v>13.33</v>
      </c>
      <c r="Z53" s="3">
        <v>2558</v>
      </c>
      <c r="AA53" s="3">
        <v>1</v>
      </c>
    </row>
    <row r="54" spans="1:27" ht="16.5" customHeight="1" x14ac:dyDescent="0.2">
      <c r="A54" s="3" t="s">
        <v>0</v>
      </c>
      <c r="B54" s="3" t="s">
        <v>1</v>
      </c>
      <c r="C54" s="4" t="s">
        <v>100</v>
      </c>
      <c r="D54" s="3" t="s">
        <v>101</v>
      </c>
      <c r="E54" s="3" t="s">
        <v>2</v>
      </c>
      <c r="F54" s="3" t="s">
        <v>78</v>
      </c>
      <c r="G54" s="5">
        <v>1</v>
      </c>
      <c r="H54" s="5" t="str">
        <f t="shared" si="8"/>
        <v xml:space="preserve">3 </v>
      </c>
      <c r="I54" s="5" t="str">
        <f t="shared" si="9"/>
        <v>3</v>
      </c>
      <c r="J54" s="5" t="str">
        <f t="shared" si="10"/>
        <v>0</v>
      </c>
      <c r="K54" s="5" t="str">
        <f t="shared" si="11"/>
        <v>6</v>
      </c>
      <c r="L54" s="5" t="s">
        <v>3</v>
      </c>
      <c r="M54" s="3" t="s">
        <v>102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111</v>
      </c>
      <c r="V54" s="3">
        <v>0</v>
      </c>
      <c r="W54" s="3">
        <v>111</v>
      </c>
      <c r="X54" s="3">
        <v>333</v>
      </c>
      <c r="Y54" s="3">
        <v>18.5</v>
      </c>
      <c r="Z54" s="3">
        <v>2558</v>
      </c>
      <c r="AA54" s="3">
        <v>1</v>
      </c>
    </row>
    <row r="55" spans="1:27" ht="16.5" customHeight="1" x14ac:dyDescent="0.2">
      <c r="A55" s="3" t="s">
        <v>0</v>
      </c>
      <c r="B55" s="3" t="s">
        <v>1</v>
      </c>
      <c r="C55" s="4" t="s">
        <v>103</v>
      </c>
      <c r="D55" s="3" t="s">
        <v>104</v>
      </c>
      <c r="E55" s="3" t="s">
        <v>2</v>
      </c>
      <c r="F55" s="3" t="s">
        <v>78</v>
      </c>
      <c r="G55" s="5">
        <v>1</v>
      </c>
      <c r="H55" s="5" t="str">
        <f t="shared" si="8"/>
        <v xml:space="preserve">3 </v>
      </c>
      <c r="I55" s="5" t="str">
        <f t="shared" si="9"/>
        <v>3</v>
      </c>
      <c r="J55" s="5" t="str">
        <f t="shared" si="10"/>
        <v>0</v>
      </c>
      <c r="K55" s="5" t="str">
        <f t="shared" si="11"/>
        <v>6</v>
      </c>
      <c r="L55" s="5" t="s">
        <v>3</v>
      </c>
      <c r="M55" s="3" t="s">
        <v>105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61</v>
      </c>
      <c r="V55" s="3">
        <v>0</v>
      </c>
      <c r="W55" s="3">
        <v>61</v>
      </c>
      <c r="X55" s="3">
        <v>183</v>
      </c>
      <c r="Y55" s="3">
        <v>10.17</v>
      </c>
      <c r="Z55" s="3">
        <v>2558</v>
      </c>
      <c r="AA55" s="3">
        <v>1</v>
      </c>
    </row>
    <row r="56" spans="1:27" ht="16.5" customHeight="1" x14ac:dyDescent="0.2">
      <c r="A56" s="3" t="s">
        <v>0</v>
      </c>
      <c r="B56" s="3" t="s">
        <v>1</v>
      </c>
      <c r="C56" s="4" t="s">
        <v>106</v>
      </c>
      <c r="D56" s="3" t="s">
        <v>107</v>
      </c>
      <c r="E56" s="3" t="s">
        <v>2</v>
      </c>
      <c r="F56" s="3" t="s">
        <v>78</v>
      </c>
      <c r="G56" s="5">
        <v>1</v>
      </c>
      <c r="H56" s="5" t="str">
        <f t="shared" si="8"/>
        <v xml:space="preserve">3 </v>
      </c>
      <c r="I56" s="5" t="str">
        <f t="shared" si="9"/>
        <v>3</v>
      </c>
      <c r="J56" s="5" t="str">
        <f t="shared" si="10"/>
        <v>0</v>
      </c>
      <c r="K56" s="5" t="str">
        <f t="shared" si="11"/>
        <v>6</v>
      </c>
      <c r="L56" s="5" t="s">
        <v>3</v>
      </c>
      <c r="M56" s="3" t="s">
        <v>108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13</v>
      </c>
      <c r="V56" s="3">
        <v>0</v>
      </c>
      <c r="W56" s="3">
        <v>13</v>
      </c>
      <c r="X56" s="3">
        <v>39</v>
      </c>
      <c r="Y56" s="3">
        <v>2.17</v>
      </c>
      <c r="Z56" s="3">
        <v>2558</v>
      </c>
      <c r="AA56" s="3">
        <v>1</v>
      </c>
    </row>
    <row r="57" spans="1:27" ht="16.5" customHeight="1" x14ac:dyDescent="0.2">
      <c r="A57" s="3" t="s">
        <v>0</v>
      </c>
      <c r="B57" s="3" t="s">
        <v>1</v>
      </c>
      <c r="C57" s="4" t="s">
        <v>109</v>
      </c>
      <c r="D57" s="3" t="s">
        <v>110</v>
      </c>
      <c r="E57" s="3" t="s">
        <v>2</v>
      </c>
      <c r="F57" s="3" t="s">
        <v>78</v>
      </c>
      <c r="G57" s="5">
        <v>1</v>
      </c>
      <c r="H57" s="5" t="str">
        <f t="shared" si="8"/>
        <v xml:space="preserve">3 </v>
      </c>
      <c r="I57" s="5" t="str">
        <f t="shared" si="9"/>
        <v>2</v>
      </c>
      <c r="J57" s="5" t="str">
        <f t="shared" si="10"/>
        <v>2</v>
      </c>
      <c r="K57" s="5" t="str">
        <f t="shared" si="11"/>
        <v>5</v>
      </c>
      <c r="L57" s="5" t="s">
        <v>7</v>
      </c>
      <c r="M57" s="3" t="s">
        <v>97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9</v>
      </c>
      <c r="V57" s="3">
        <v>0</v>
      </c>
      <c r="W57" s="3">
        <v>9</v>
      </c>
      <c r="X57" s="3">
        <v>27</v>
      </c>
      <c r="Y57" s="3">
        <v>1.5</v>
      </c>
      <c r="Z57" s="3">
        <v>2558</v>
      </c>
      <c r="AA57" s="3">
        <v>1</v>
      </c>
    </row>
    <row r="58" spans="1:27" ht="16.5" customHeight="1" x14ac:dyDescent="0.2">
      <c r="A58" s="3" t="s">
        <v>0</v>
      </c>
      <c r="B58" s="3" t="s">
        <v>1</v>
      </c>
      <c r="C58" s="4" t="s">
        <v>111</v>
      </c>
      <c r="D58" s="3" t="s">
        <v>112</v>
      </c>
      <c r="E58" s="3" t="s">
        <v>2</v>
      </c>
      <c r="F58" s="3" t="s">
        <v>78</v>
      </c>
      <c r="G58" s="5">
        <v>1</v>
      </c>
      <c r="H58" s="5" t="str">
        <f t="shared" si="8"/>
        <v xml:space="preserve">3 </v>
      </c>
      <c r="I58" s="5" t="str">
        <f t="shared" si="9"/>
        <v>3</v>
      </c>
      <c r="J58" s="5" t="str">
        <f t="shared" si="10"/>
        <v>0</v>
      </c>
      <c r="K58" s="5" t="str">
        <f t="shared" si="11"/>
        <v>6</v>
      </c>
      <c r="L58" s="5" t="s">
        <v>3</v>
      </c>
      <c r="M58" s="3" t="s">
        <v>20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61</v>
      </c>
      <c r="V58" s="3">
        <v>0</v>
      </c>
      <c r="W58" s="3">
        <v>61</v>
      </c>
      <c r="X58" s="3">
        <v>183</v>
      </c>
      <c r="Y58" s="3">
        <v>10.17</v>
      </c>
      <c r="Z58" s="3">
        <v>2558</v>
      </c>
      <c r="AA58" s="3">
        <v>1</v>
      </c>
    </row>
    <row r="59" spans="1:27" ht="16.5" customHeight="1" x14ac:dyDescent="0.2">
      <c r="A59" s="3" t="s">
        <v>0</v>
      </c>
      <c r="B59" s="3" t="s">
        <v>1</v>
      </c>
      <c r="C59" s="4" t="s">
        <v>113</v>
      </c>
      <c r="D59" s="3" t="s">
        <v>114</v>
      </c>
      <c r="E59" s="3" t="s">
        <v>2</v>
      </c>
      <c r="F59" s="3" t="s">
        <v>78</v>
      </c>
      <c r="G59" s="5">
        <v>1</v>
      </c>
      <c r="H59" s="5" t="str">
        <f t="shared" si="8"/>
        <v xml:space="preserve">3 </v>
      </c>
      <c r="I59" s="5" t="str">
        <f t="shared" si="9"/>
        <v>3</v>
      </c>
      <c r="J59" s="5" t="str">
        <f t="shared" si="10"/>
        <v>0</v>
      </c>
      <c r="K59" s="5" t="str">
        <f t="shared" si="11"/>
        <v>6</v>
      </c>
      <c r="L59" s="5" t="s">
        <v>3</v>
      </c>
      <c r="M59" s="3" t="s">
        <v>20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29</v>
      </c>
      <c r="V59" s="3">
        <v>0</v>
      </c>
      <c r="W59" s="3">
        <v>29</v>
      </c>
      <c r="X59" s="3">
        <v>87</v>
      </c>
      <c r="Y59" s="3">
        <v>4.83</v>
      </c>
      <c r="Z59" s="3">
        <v>2558</v>
      </c>
      <c r="AA59" s="3">
        <v>1</v>
      </c>
    </row>
    <row r="60" spans="1:27" ht="16.5" customHeight="1" x14ac:dyDescent="0.2">
      <c r="A60" s="3" t="s">
        <v>0</v>
      </c>
      <c r="B60" s="3" t="s">
        <v>1</v>
      </c>
      <c r="C60" s="4" t="s">
        <v>115</v>
      </c>
      <c r="D60" s="3" t="s">
        <v>116</v>
      </c>
      <c r="E60" s="3" t="s">
        <v>2</v>
      </c>
      <c r="F60" s="3" t="s">
        <v>78</v>
      </c>
      <c r="G60" s="5">
        <v>1</v>
      </c>
      <c r="H60" s="5" t="str">
        <f t="shared" si="8"/>
        <v xml:space="preserve">3 </v>
      </c>
      <c r="I60" s="5" t="str">
        <f t="shared" si="9"/>
        <v>3</v>
      </c>
      <c r="J60" s="5" t="str">
        <f t="shared" si="10"/>
        <v>0</v>
      </c>
      <c r="K60" s="5" t="str">
        <f t="shared" si="11"/>
        <v>6</v>
      </c>
      <c r="L60" s="5" t="s">
        <v>3</v>
      </c>
      <c r="M60" s="3" t="s">
        <v>105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85</v>
      </c>
      <c r="V60" s="3">
        <v>0</v>
      </c>
      <c r="W60" s="3">
        <v>85</v>
      </c>
      <c r="X60" s="3">
        <v>255</v>
      </c>
      <c r="Y60" s="3">
        <v>14.17</v>
      </c>
      <c r="Z60" s="3">
        <v>2558</v>
      </c>
      <c r="AA60" s="3">
        <v>1</v>
      </c>
    </row>
    <row r="61" spans="1:27" ht="16.5" customHeight="1" x14ac:dyDescent="0.2">
      <c r="A61" s="3" t="s">
        <v>0</v>
      </c>
      <c r="B61" s="3" t="s">
        <v>1</v>
      </c>
      <c r="C61" s="4" t="s">
        <v>117</v>
      </c>
      <c r="D61" s="3" t="s">
        <v>118</v>
      </c>
      <c r="E61" s="3" t="s">
        <v>2</v>
      </c>
      <c r="F61" s="3" t="s">
        <v>78</v>
      </c>
      <c r="G61" s="5">
        <v>1</v>
      </c>
      <c r="H61" s="5" t="str">
        <f t="shared" si="8"/>
        <v xml:space="preserve">3 </v>
      </c>
      <c r="I61" s="5" t="str">
        <f t="shared" si="9"/>
        <v>3</v>
      </c>
      <c r="J61" s="5" t="str">
        <f t="shared" si="10"/>
        <v>0</v>
      </c>
      <c r="K61" s="5" t="str">
        <f t="shared" si="11"/>
        <v>6</v>
      </c>
      <c r="L61" s="5" t="s">
        <v>3</v>
      </c>
      <c r="M61" s="3" t="s">
        <v>108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38</v>
      </c>
      <c r="V61" s="3">
        <v>0</v>
      </c>
      <c r="W61" s="3">
        <v>38</v>
      </c>
      <c r="X61" s="3">
        <v>114</v>
      </c>
      <c r="Y61" s="3">
        <v>6.33</v>
      </c>
      <c r="Z61" s="3">
        <v>2558</v>
      </c>
      <c r="AA61" s="3">
        <v>1</v>
      </c>
    </row>
    <row r="62" spans="1:27" ht="16.5" customHeight="1" x14ac:dyDescent="0.2">
      <c r="A62" s="3" t="s">
        <v>0</v>
      </c>
      <c r="B62" s="3" t="s">
        <v>1</v>
      </c>
      <c r="C62" s="4" t="s">
        <v>119</v>
      </c>
      <c r="D62" s="3" t="s">
        <v>120</v>
      </c>
      <c r="E62" s="3" t="s">
        <v>2</v>
      </c>
      <c r="F62" s="3" t="s">
        <v>78</v>
      </c>
      <c r="G62" s="5">
        <v>1</v>
      </c>
      <c r="H62" s="5" t="str">
        <f t="shared" si="8"/>
        <v xml:space="preserve">3 </v>
      </c>
      <c r="I62" s="5" t="str">
        <f t="shared" si="9"/>
        <v>3</v>
      </c>
      <c r="J62" s="5" t="str">
        <f t="shared" si="10"/>
        <v>0</v>
      </c>
      <c r="K62" s="5" t="str">
        <f t="shared" si="11"/>
        <v>6</v>
      </c>
      <c r="L62" s="5" t="s">
        <v>3</v>
      </c>
      <c r="M62" s="3" t="s">
        <v>93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2558</v>
      </c>
      <c r="AA62" s="3">
        <v>1</v>
      </c>
    </row>
    <row r="63" spans="1:27" ht="16.5" customHeight="1" x14ac:dyDescent="0.2">
      <c r="A63" s="3" t="s">
        <v>0</v>
      </c>
      <c r="B63" s="3" t="s">
        <v>1</v>
      </c>
      <c r="C63" s="4" t="s">
        <v>121</v>
      </c>
      <c r="D63" s="3" t="s">
        <v>122</v>
      </c>
      <c r="E63" s="3" t="s">
        <v>2</v>
      </c>
      <c r="F63" s="3" t="s">
        <v>78</v>
      </c>
      <c r="G63" s="5">
        <v>1</v>
      </c>
      <c r="H63" s="5" t="str">
        <f t="shared" si="8"/>
        <v xml:space="preserve">3 </v>
      </c>
      <c r="I63" s="5" t="str">
        <f t="shared" si="9"/>
        <v>3</v>
      </c>
      <c r="J63" s="5" t="str">
        <f t="shared" si="10"/>
        <v>0</v>
      </c>
      <c r="K63" s="5" t="str">
        <f t="shared" si="11"/>
        <v>6</v>
      </c>
      <c r="L63" s="5" t="s">
        <v>3</v>
      </c>
      <c r="M63" s="3" t="s">
        <v>123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58</v>
      </c>
      <c r="V63" s="3">
        <v>0</v>
      </c>
      <c r="W63" s="3">
        <v>58</v>
      </c>
      <c r="X63" s="3">
        <v>174</v>
      </c>
      <c r="Y63" s="3">
        <v>9.67</v>
      </c>
      <c r="Z63" s="3">
        <v>2558</v>
      </c>
      <c r="AA63" s="3">
        <v>1</v>
      </c>
    </row>
    <row r="64" spans="1:27" ht="16.5" customHeight="1" x14ac:dyDescent="0.2">
      <c r="A64" s="3" t="s">
        <v>0</v>
      </c>
      <c r="B64" s="3" t="s">
        <v>1</v>
      </c>
      <c r="C64" s="4" t="s">
        <v>124</v>
      </c>
      <c r="D64" s="3" t="s">
        <v>125</v>
      </c>
      <c r="E64" s="3" t="s">
        <v>2</v>
      </c>
      <c r="F64" s="3" t="s">
        <v>78</v>
      </c>
      <c r="G64" s="5">
        <v>1</v>
      </c>
      <c r="H64" s="5" t="str">
        <f t="shared" si="8"/>
        <v xml:space="preserve">2 </v>
      </c>
      <c r="I64" s="5" t="str">
        <f t="shared" si="9"/>
        <v>1</v>
      </c>
      <c r="J64" s="5" t="str">
        <f t="shared" si="10"/>
        <v>2</v>
      </c>
      <c r="K64" s="5" t="str">
        <f t="shared" si="11"/>
        <v>3</v>
      </c>
      <c r="L64" s="5" t="s">
        <v>96</v>
      </c>
      <c r="M64" s="3" t="s">
        <v>97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80</v>
      </c>
      <c r="V64" s="3">
        <v>0</v>
      </c>
      <c r="W64" s="3">
        <v>80</v>
      </c>
      <c r="X64" s="3">
        <v>160</v>
      </c>
      <c r="Y64" s="3">
        <v>8.89</v>
      </c>
      <c r="Z64" s="3">
        <v>2558</v>
      </c>
      <c r="AA64" s="3">
        <v>1</v>
      </c>
    </row>
    <row r="65" spans="1:27" ht="16.5" customHeight="1" x14ac:dyDescent="0.2">
      <c r="A65" s="3" t="s">
        <v>0</v>
      </c>
      <c r="B65" s="3" t="s">
        <v>1</v>
      </c>
      <c r="C65" s="4" t="s">
        <v>126</v>
      </c>
      <c r="D65" s="3" t="s">
        <v>127</v>
      </c>
      <c r="E65" s="3" t="s">
        <v>2</v>
      </c>
      <c r="F65" s="3" t="s">
        <v>78</v>
      </c>
      <c r="G65" s="5">
        <v>1</v>
      </c>
      <c r="H65" s="5" t="str">
        <f t="shared" si="8"/>
        <v xml:space="preserve">3 </v>
      </c>
      <c r="I65" s="5" t="str">
        <f t="shared" si="9"/>
        <v>3</v>
      </c>
      <c r="J65" s="5" t="str">
        <f t="shared" si="10"/>
        <v>0</v>
      </c>
      <c r="K65" s="5" t="str">
        <f t="shared" si="11"/>
        <v>6</v>
      </c>
      <c r="L65" s="5" t="s">
        <v>3</v>
      </c>
      <c r="M65" s="3" t="s">
        <v>79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2</v>
      </c>
      <c r="V65" s="3">
        <v>0</v>
      </c>
      <c r="W65" s="3">
        <v>2</v>
      </c>
      <c r="X65" s="3">
        <v>6</v>
      </c>
      <c r="Y65" s="3">
        <v>0.33</v>
      </c>
      <c r="Z65" s="3">
        <v>2558</v>
      </c>
      <c r="AA65" s="3">
        <v>1</v>
      </c>
    </row>
    <row r="66" spans="1:27" ht="16.5" customHeight="1" x14ac:dyDescent="0.2">
      <c r="A66" s="3" t="s">
        <v>0</v>
      </c>
      <c r="B66" s="3" t="s">
        <v>1</v>
      </c>
      <c r="C66" s="4" t="s">
        <v>128</v>
      </c>
      <c r="D66" s="3" t="s">
        <v>129</v>
      </c>
      <c r="E66" s="3" t="s">
        <v>2</v>
      </c>
      <c r="F66" s="3" t="s">
        <v>78</v>
      </c>
      <c r="G66" s="5">
        <v>1</v>
      </c>
      <c r="H66" s="5" t="str">
        <f t="shared" si="8"/>
        <v xml:space="preserve">3 </v>
      </c>
      <c r="I66" s="5" t="str">
        <f t="shared" si="9"/>
        <v>3</v>
      </c>
      <c r="J66" s="5" t="str">
        <f t="shared" si="10"/>
        <v>0</v>
      </c>
      <c r="K66" s="5" t="str">
        <f t="shared" si="11"/>
        <v>6</v>
      </c>
      <c r="L66" s="5" t="s">
        <v>3</v>
      </c>
      <c r="M66" s="3" t="s">
        <v>105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6</v>
      </c>
      <c r="V66" s="3">
        <v>0</v>
      </c>
      <c r="W66" s="3">
        <v>6</v>
      </c>
      <c r="X66" s="3">
        <v>18</v>
      </c>
      <c r="Y66" s="3">
        <v>1</v>
      </c>
      <c r="Z66" s="3">
        <v>2558</v>
      </c>
      <c r="AA66" s="3">
        <v>1</v>
      </c>
    </row>
    <row r="67" spans="1:27" ht="16.5" customHeight="1" x14ac:dyDescent="0.2">
      <c r="A67" s="3" t="s">
        <v>0</v>
      </c>
      <c r="B67" s="3" t="s">
        <v>1</v>
      </c>
      <c r="C67" s="4" t="s">
        <v>130</v>
      </c>
      <c r="D67" s="3" t="s">
        <v>131</v>
      </c>
      <c r="E67" s="3" t="s">
        <v>2</v>
      </c>
      <c r="F67" s="3" t="s">
        <v>78</v>
      </c>
      <c r="G67" s="5">
        <v>1</v>
      </c>
      <c r="H67" s="5" t="str">
        <f t="shared" si="8"/>
        <v xml:space="preserve">3 </v>
      </c>
      <c r="I67" s="5" t="str">
        <f t="shared" si="9"/>
        <v>3</v>
      </c>
      <c r="J67" s="5" t="str">
        <f t="shared" si="10"/>
        <v>0</v>
      </c>
      <c r="K67" s="5" t="str">
        <f t="shared" si="11"/>
        <v>6</v>
      </c>
      <c r="L67" s="5" t="s">
        <v>3</v>
      </c>
      <c r="M67" s="3" t="s">
        <v>97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104</v>
      </c>
      <c r="V67" s="3">
        <v>0</v>
      </c>
      <c r="W67" s="3">
        <v>104</v>
      </c>
      <c r="X67" s="3">
        <v>312</v>
      </c>
      <c r="Y67" s="3">
        <v>17.329999999999998</v>
      </c>
      <c r="Z67" s="3">
        <v>2558</v>
      </c>
      <c r="AA67" s="3">
        <v>1</v>
      </c>
    </row>
    <row r="68" spans="1:27" ht="16.5" customHeight="1" x14ac:dyDescent="0.2">
      <c r="A68" s="3" t="s">
        <v>0</v>
      </c>
      <c r="B68" s="3" t="s">
        <v>1</v>
      </c>
      <c r="C68" s="4" t="s">
        <v>132</v>
      </c>
      <c r="D68" s="3" t="s">
        <v>37</v>
      </c>
      <c r="E68" s="3" t="s">
        <v>2</v>
      </c>
      <c r="F68" s="3" t="s">
        <v>78</v>
      </c>
      <c r="G68" s="5">
        <v>1</v>
      </c>
      <c r="H68" s="5" t="str">
        <f t="shared" si="8"/>
        <v xml:space="preserve">3 </v>
      </c>
      <c r="I68" s="5" t="str">
        <f t="shared" si="9"/>
        <v>3</v>
      </c>
      <c r="J68" s="5" t="str">
        <f t="shared" si="10"/>
        <v>0</v>
      </c>
      <c r="K68" s="5" t="str">
        <f t="shared" si="11"/>
        <v>6</v>
      </c>
      <c r="L68" s="5" t="s">
        <v>3</v>
      </c>
      <c r="M68" s="3" t="s">
        <v>17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63</v>
      </c>
      <c r="V68" s="3">
        <v>0</v>
      </c>
      <c r="W68" s="3">
        <v>63</v>
      </c>
      <c r="X68" s="3">
        <v>189</v>
      </c>
      <c r="Y68" s="3">
        <v>10.5</v>
      </c>
      <c r="Z68" s="3">
        <v>2558</v>
      </c>
      <c r="AA68" s="3">
        <v>1</v>
      </c>
    </row>
    <row r="69" spans="1:27" ht="16.5" customHeight="1" x14ac:dyDescent="0.2">
      <c r="A69" s="3" t="s">
        <v>0</v>
      </c>
      <c r="B69" s="3" t="s">
        <v>1</v>
      </c>
      <c r="C69" s="4" t="s">
        <v>133</v>
      </c>
      <c r="D69" s="3" t="s">
        <v>134</v>
      </c>
      <c r="E69" s="3" t="s">
        <v>2</v>
      </c>
      <c r="F69" s="3" t="s">
        <v>78</v>
      </c>
      <c r="G69" s="5">
        <v>1</v>
      </c>
      <c r="H69" s="5" t="str">
        <f t="shared" si="8"/>
        <v xml:space="preserve">3 </v>
      </c>
      <c r="I69" s="5" t="str">
        <f t="shared" si="9"/>
        <v>3</v>
      </c>
      <c r="J69" s="5" t="str">
        <f t="shared" si="10"/>
        <v>0</v>
      </c>
      <c r="K69" s="5" t="str">
        <f t="shared" si="11"/>
        <v>6</v>
      </c>
      <c r="L69" s="5" t="s">
        <v>3</v>
      </c>
      <c r="M69" s="3" t="s">
        <v>123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20</v>
      </c>
      <c r="V69" s="3">
        <v>0</v>
      </c>
      <c r="W69" s="3">
        <v>20</v>
      </c>
      <c r="X69" s="3">
        <v>60</v>
      </c>
      <c r="Y69" s="3">
        <v>3.33</v>
      </c>
      <c r="Z69" s="3">
        <v>2558</v>
      </c>
      <c r="AA69" s="3">
        <v>1</v>
      </c>
    </row>
    <row r="70" spans="1:27" ht="16.5" customHeight="1" x14ac:dyDescent="0.2">
      <c r="A70" s="3" t="s">
        <v>0</v>
      </c>
      <c r="B70" s="3" t="s">
        <v>1</v>
      </c>
      <c r="C70" s="4" t="s">
        <v>135</v>
      </c>
      <c r="D70" s="3" t="s">
        <v>136</v>
      </c>
      <c r="E70" s="3" t="s">
        <v>2</v>
      </c>
      <c r="F70" s="3" t="s">
        <v>78</v>
      </c>
      <c r="G70" s="5">
        <v>1</v>
      </c>
      <c r="H70" s="5" t="str">
        <f t="shared" si="8"/>
        <v xml:space="preserve">3 </v>
      </c>
      <c r="I70" s="5" t="str">
        <f t="shared" si="9"/>
        <v>3</v>
      </c>
      <c r="J70" s="5" t="str">
        <f t="shared" si="10"/>
        <v>0</v>
      </c>
      <c r="K70" s="5" t="str">
        <f t="shared" si="11"/>
        <v>6</v>
      </c>
      <c r="L70" s="5" t="s">
        <v>3</v>
      </c>
      <c r="M70" s="3" t="s">
        <v>97</v>
      </c>
      <c r="N70" s="3">
        <v>0</v>
      </c>
      <c r="O70" s="3">
        <v>1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8</v>
      </c>
      <c r="V70" s="3">
        <v>0</v>
      </c>
      <c r="W70" s="3">
        <v>9</v>
      </c>
      <c r="X70" s="3">
        <v>27</v>
      </c>
      <c r="Y70" s="3">
        <v>1.5</v>
      </c>
      <c r="Z70" s="3">
        <v>2558</v>
      </c>
      <c r="AA70" s="3">
        <v>1</v>
      </c>
    </row>
    <row r="71" spans="1:27" ht="16.5" customHeight="1" x14ac:dyDescent="0.2">
      <c r="A71" s="3" t="s">
        <v>0</v>
      </c>
      <c r="B71" s="3" t="s">
        <v>1</v>
      </c>
      <c r="C71" s="4" t="s">
        <v>137</v>
      </c>
      <c r="D71" s="3" t="s">
        <v>138</v>
      </c>
      <c r="E71" s="3" t="s">
        <v>2</v>
      </c>
      <c r="F71" s="3" t="s">
        <v>78</v>
      </c>
      <c r="G71" s="5">
        <v>1</v>
      </c>
      <c r="H71" s="5" t="str">
        <f t="shared" si="8"/>
        <v xml:space="preserve">3 </v>
      </c>
      <c r="I71" s="5" t="str">
        <f t="shared" si="9"/>
        <v>3</v>
      </c>
      <c r="J71" s="5" t="str">
        <f t="shared" si="10"/>
        <v>0</v>
      </c>
      <c r="K71" s="5" t="str">
        <f t="shared" si="11"/>
        <v>6</v>
      </c>
      <c r="L71" s="5" t="s">
        <v>3</v>
      </c>
      <c r="M71" s="3" t="s">
        <v>93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4</v>
      </c>
      <c r="V71" s="3">
        <v>0</v>
      </c>
      <c r="W71" s="3">
        <v>4</v>
      </c>
      <c r="X71" s="3">
        <v>12</v>
      </c>
      <c r="Y71" s="3">
        <v>0.67</v>
      </c>
      <c r="Z71" s="3">
        <v>2558</v>
      </c>
      <c r="AA71" s="3">
        <v>1</v>
      </c>
    </row>
    <row r="72" spans="1:27" ht="16.5" customHeight="1" x14ac:dyDescent="0.2">
      <c r="A72" s="3" t="s">
        <v>0</v>
      </c>
      <c r="B72" s="3" t="s">
        <v>1</v>
      </c>
      <c r="C72" s="4" t="s">
        <v>139</v>
      </c>
      <c r="D72" s="3" t="s">
        <v>140</v>
      </c>
      <c r="E72" s="3" t="s">
        <v>2</v>
      </c>
      <c r="F72" s="3" t="s">
        <v>78</v>
      </c>
      <c r="G72" s="5">
        <v>1</v>
      </c>
      <c r="H72" s="5" t="str">
        <f t="shared" si="8"/>
        <v xml:space="preserve">2 </v>
      </c>
      <c r="I72" s="5" t="str">
        <f t="shared" si="9"/>
        <v>1</v>
      </c>
      <c r="J72" s="5" t="str">
        <f t="shared" si="10"/>
        <v>2</v>
      </c>
      <c r="K72" s="5" t="str">
        <f t="shared" si="11"/>
        <v>3</v>
      </c>
      <c r="L72" s="5" t="s">
        <v>96</v>
      </c>
      <c r="M72" s="3" t="s">
        <v>79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100</v>
      </c>
      <c r="V72" s="3">
        <v>0</v>
      </c>
      <c r="W72" s="3">
        <v>100</v>
      </c>
      <c r="X72" s="3">
        <v>200</v>
      </c>
      <c r="Y72" s="3">
        <v>11.11</v>
      </c>
      <c r="Z72" s="3">
        <v>2558</v>
      </c>
      <c r="AA72" s="3">
        <v>1</v>
      </c>
    </row>
    <row r="73" spans="1:27" ht="16.5" customHeight="1" x14ac:dyDescent="0.2">
      <c r="A73" s="3" t="s">
        <v>0</v>
      </c>
      <c r="B73" s="3" t="s">
        <v>1</v>
      </c>
      <c r="C73" s="4" t="s">
        <v>141</v>
      </c>
      <c r="D73" s="3" t="s">
        <v>142</v>
      </c>
      <c r="E73" s="3" t="s">
        <v>2</v>
      </c>
      <c r="F73" s="3" t="s">
        <v>78</v>
      </c>
      <c r="G73" s="5">
        <v>1</v>
      </c>
      <c r="H73" s="5" t="str">
        <f t="shared" si="8"/>
        <v xml:space="preserve">3 </v>
      </c>
      <c r="I73" s="5" t="str">
        <f t="shared" si="9"/>
        <v>2</v>
      </c>
      <c r="J73" s="5" t="str">
        <f t="shared" si="10"/>
        <v>2</v>
      </c>
      <c r="K73" s="5" t="str">
        <f t="shared" si="11"/>
        <v>5</v>
      </c>
      <c r="L73" s="5" t="s">
        <v>7</v>
      </c>
      <c r="M73" s="3" t="s">
        <v>143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101</v>
      </c>
      <c r="V73" s="3">
        <v>0</v>
      </c>
      <c r="W73" s="3">
        <v>101</v>
      </c>
      <c r="X73" s="3">
        <v>303</v>
      </c>
      <c r="Y73" s="3">
        <v>16.829999999999998</v>
      </c>
      <c r="Z73" s="3">
        <v>2558</v>
      </c>
      <c r="AA73" s="3">
        <v>1</v>
      </c>
    </row>
    <row r="74" spans="1:27" ht="16.5" customHeight="1" x14ac:dyDescent="0.2">
      <c r="A74" s="3" t="s">
        <v>0</v>
      </c>
      <c r="B74" s="3" t="s">
        <v>1</v>
      </c>
      <c r="C74" s="4" t="s">
        <v>144</v>
      </c>
      <c r="D74" s="3" t="s">
        <v>145</v>
      </c>
      <c r="E74" s="3" t="s">
        <v>2</v>
      </c>
      <c r="F74" s="3" t="s">
        <v>146</v>
      </c>
      <c r="G74" s="5">
        <v>2</v>
      </c>
      <c r="H74" s="5" t="str">
        <f t="shared" ref="H74:H135" si="12">LEFT(L74,2)</f>
        <v xml:space="preserve">2 </v>
      </c>
      <c r="I74" s="5" t="str">
        <f t="shared" ref="I74:I135" si="13">MID(L74,4,1)</f>
        <v>2</v>
      </c>
      <c r="J74" s="5" t="str">
        <f t="shared" ref="J74:J135" si="14">MID(L74,6,1)</f>
        <v>0</v>
      </c>
      <c r="K74" s="5" t="str">
        <f t="shared" ref="K74:K135" si="15">MID(L74,8,1)</f>
        <v>4</v>
      </c>
      <c r="L74" s="5" t="s">
        <v>147</v>
      </c>
      <c r="M74" s="3" t="s">
        <v>11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128</v>
      </c>
      <c r="V74" s="3">
        <v>0</v>
      </c>
      <c r="W74" s="3">
        <v>128</v>
      </c>
      <c r="X74" s="3">
        <v>256</v>
      </c>
      <c r="Y74" s="3">
        <v>14.22</v>
      </c>
      <c r="Z74" s="3">
        <v>2558</v>
      </c>
      <c r="AA74" s="3">
        <v>1</v>
      </c>
    </row>
    <row r="75" spans="1:27" ht="16.5" customHeight="1" x14ac:dyDescent="0.2">
      <c r="A75" s="3" t="s">
        <v>0</v>
      </c>
      <c r="B75" s="3" t="s">
        <v>1</v>
      </c>
      <c r="C75" s="4" t="s">
        <v>144</v>
      </c>
      <c r="D75" s="3" t="s">
        <v>145</v>
      </c>
      <c r="E75" s="3" t="s">
        <v>2</v>
      </c>
      <c r="F75" s="3" t="s">
        <v>146</v>
      </c>
      <c r="G75" s="5">
        <v>1</v>
      </c>
      <c r="H75" s="5" t="str">
        <f t="shared" si="12"/>
        <v xml:space="preserve">2 </v>
      </c>
      <c r="I75" s="5" t="str">
        <f t="shared" si="13"/>
        <v>2</v>
      </c>
      <c r="J75" s="5" t="str">
        <f t="shared" si="14"/>
        <v>0</v>
      </c>
      <c r="K75" s="5" t="str">
        <f t="shared" si="15"/>
        <v>4</v>
      </c>
      <c r="L75" s="5" t="s">
        <v>147</v>
      </c>
      <c r="M75" s="3" t="s">
        <v>11</v>
      </c>
      <c r="N75" s="3">
        <v>0</v>
      </c>
      <c r="O75" s="3">
        <v>3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59</v>
      </c>
      <c r="V75" s="3">
        <v>0</v>
      </c>
      <c r="W75" s="3">
        <v>62</v>
      </c>
      <c r="X75" s="3">
        <v>124</v>
      </c>
      <c r="Y75" s="3">
        <v>6.89</v>
      </c>
      <c r="Z75" s="3">
        <v>2558</v>
      </c>
      <c r="AA75" s="3">
        <v>1</v>
      </c>
    </row>
    <row r="76" spans="1:27" ht="16.5" customHeight="1" x14ac:dyDescent="0.2">
      <c r="A76" s="3" t="s">
        <v>0</v>
      </c>
      <c r="B76" s="3" t="s">
        <v>1</v>
      </c>
      <c r="C76" s="4" t="s">
        <v>148</v>
      </c>
      <c r="D76" s="3" t="s">
        <v>149</v>
      </c>
      <c r="E76" s="3" t="s">
        <v>2</v>
      </c>
      <c r="F76" s="3" t="s">
        <v>146</v>
      </c>
      <c r="G76" s="5">
        <v>1</v>
      </c>
      <c r="H76" s="5" t="str">
        <f t="shared" si="12"/>
        <v xml:space="preserve">3 </v>
      </c>
      <c r="I76" s="5" t="str">
        <f t="shared" si="13"/>
        <v>3</v>
      </c>
      <c r="J76" s="5" t="str">
        <f t="shared" si="14"/>
        <v>0</v>
      </c>
      <c r="K76" s="5" t="str">
        <f t="shared" si="15"/>
        <v>6</v>
      </c>
      <c r="L76" s="5" t="s">
        <v>3</v>
      </c>
      <c r="M76" s="3" t="s">
        <v>150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147</v>
      </c>
      <c r="V76" s="3">
        <v>0</v>
      </c>
      <c r="W76" s="3">
        <v>147</v>
      </c>
      <c r="X76" s="3">
        <v>441</v>
      </c>
      <c r="Y76" s="3">
        <v>24.5</v>
      </c>
      <c r="Z76" s="3">
        <v>2558</v>
      </c>
      <c r="AA76" s="3">
        <v>1</v>
      </c>
    </row>
    <row r="77" spans="1:27" ht="16.5" customHeight="1" x14ac:dyDescent="0.2">
      <c r="A77" s="3" t="s">
        <v>0</v>
      </c>
      <c r="B77" s="3" t="s">
        <v>1</v>
      </c>
      <c r="C77" s="4" t="s">
        <v>151</v>
      </c>
      <c r="D77" s="3" t="s">
        <v>152</v>
      </c>
      <c r="E77" s="3" t="s">
        <v>2</v>
      </c>
      <c r="F77" s="3" t="s">
        <v>146</v>
      </c>
      <c r="G77" s="5">
        <v>3</v>
      </c>
      <c r="H77" s="5" t="str">
        <f t="shared" si="12"/>
        <v xml:space="preserve">3 </v>
      </c>
      <c r="I77" s="5" t="str">
        <f t="shared" si="13"/>
        <v>2</v>
      </c>
      <c r="J77" s="5" t="str">
        <f t="shared" si="14"/>
        <v>2</v>
      </c>
      <c r="K77" s="5" t="str">
        <f t="shared" si="15"/>
        <v>5</v>
      </c>
      <c r="L77" s="5" t="s">
        <v>7</v>
      </c>
      <c r="M77" s="3" t="s">
        <v>153</v>
      </c>
      <c r="N77" s="3">
        <v>0</v>
      </c>
      <c r="O77" s="3">
        <v>1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56</v>
      </c>
      <c r="V77" s="3">
        <v>0</v>
      </c>
      <c r="W77" s="3">
        <v>57</v>
      </c>
      <c r="X77" s="3">
        <v>171</v>
      </c>
      <c r="Y77" s="3">
        <v>9.5</v>
      </c>
      <c r="Z77" s="3">
        <v>2558</v>
      </c>
      <c r="AA77" s="3">
        <v>1</v>
      </c>
    </row>
    <row r="78" spans="1:27" ht="16.5" customHeight="1" x14ac:dyDescent="0.2">
      <c r="A78" s="3" t="s">
        <v>0</v>
      </c>
      <c r="B78" s="3" t="s">
        <v>1</v>
      </c>
      <c r="C78" s="4" t="s">
        <v>151</v>
      </c>
      <c r="D78" s="3" t="s">
        <v>152</v>
      </c>
      <c r="E78" s="3" t="s">
        <v>2</v>
      </c>
      <c r="F78" s="3" t="s">
        <v>146</v>
      </c>
      <c r="G78" s="5">
        <v>1</v>
      </c>
      <c r="H78" s="5" t="str">
        <f t="shared" si="12"/>
        <v xml:space="preserve">3 </v>
      </c>
      <c r="I78" s="5" t="str">
        <f t="shared" si="13"/>
        <v>2</v>
      </c>
      <c r="J78" s="5" t="str">
        <f t="shared" si="14"/>
        <v>2</v>
      </c>
      <c r="K78" s="5" t="str">
        <f t="shared" si="15"/>
        <v>5</v>
      </c>
      <c r="L78" s="5" t="s">
        <v>7</v>
      </c>
      <c r="M78" s="3" t="s">
        <v>153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60</v>
      </c>
      <c r="V78" s="3">
        <v>0</v>
      </c>
      <c r="W78" s="3">
        <v>60</v>
      </c>
      <c r="X78" s="3">
        <v>180</v>
      </c>
      <c r="Y78" s="3">
        <v>10</v>
      </c>
      <c r="Z78" s="3">
        <v>2558</v>
      </c>
      <c r="AA78" s="3">
        <v>1</v>
      </c>
    </row>
    <row r="79" spans="1:27" ht="16.5" customHeight="1" x14ac:dyDescent="0.2">
      <c r="A79" s="3" t="s">
        <v>0</v>
      </c>
      <c r="B79" s="3" t="s">
        <v>1</v>
      </c>
      <c r="C79" s="4" t="s">
        <v>151</v>
      </c>
      <c r="D79" s="3" t="s">
        <v>152</v>
      </c>
      <c r="E79" s="3" t="s">
        <v>2</v>
      </c>
      <c r="F79" s="3" t="s">
        <v>146</v>
      </c>
      <c r="G79" s="5">
        <v>2</v>
      </c>
      <c r="H79" s="5" t="str">
        <f t="shared" si="12"/>
        <v xml:space="preserve">3 </v>
      </c>
      <c r="I79" s="5" t="str">
        <f t="shared" si="13"/>
        <v>2</v>
      </c>
      <c r="J79" s="5" t="str">
        <f t="shared" si="14"/>
        <v>2</v>
      </c>
      <c r="K79" s="5" t="str">
        <f t="shared" si="15"/>
        <v>5</v>
      </c>
      <c r="L79" s="5" t="s">
        <v>7</v>
      </c>
      <c r="M79" s="3" t="s">
        <v>153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72</v>
      </c>
      <c r="V79" s="3">
        <v>0</v>
      </c>
      <c r="W79" s="3">
        <v>72</v>
      </c>
      <c r="X79" s="3">
        <v>216</v>
      </c>
      <c r="Y79" s="3">
        <v>12</v>
      </c>
      <c r="Z79" s="3">
        <v>2558</v>
      </c>
      <c r="AA79" s="3">
        <v>1</v>
      </c>
    </row>
    <row r="80" spans="1:27" ht="16.5" customHeight="1" x14ac:dyDescent="0.2">
      <c r="A80" s="3" t="s">
        <v>0</v>
      </c>
      <c r="B80" s="3" t="s">
        <v>1</v>
      </c>
      <c r="C80" s="4" t="s">
        <v>154</v>
      </c>
      <c r="D80" s="3" t="s">
        <v>16</v>
      </c>
      <c r="E80" s="3" t="s">
        <v>2</v>
      </c>
      <c r="F80" s="3" t="s">
        <v>146</v>
      </c>
      <c r="G80" s="5">
        <v>1</v>
      </c>
      <c r="H80" s="5" t="str">
        <f t="shared" si="12"/>
        <v xml:space="preserve">3 </v>
      </c>
      <c r="I80" s="5" t="str">
        <f t="shared" si="13"/>
        <v>3</v>
      </c>
      <c r="J80" s="5" t="str">
        <f t="shared" si="14"/>
        <v>0</v>
      </c>
      <c r="K80" s="5" t="str">
        <f t="shared" si="15"/>
        <v>6</v>
      </c>
      <c r="L80" s="5" t="s">
        <v>3</v>
      </c>
      <c r="M80" s="3" t="s">
        <v>155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128</v>
      </c>
      <c r="V80" s="3">
        <v>0</v>
      </c>
      <c r="W80" s="3">
        <v>128</v>
      </c>
      <c r="X80" s="3">
        <v>384</v>
      </c>
      <c r="Y80" s="3">
        <v>21.33</v>
      </c>
      <c r="Z80" s="3">
        <v>2558</v>
      </c>
      <c r="AA80" s="3">
        <v>1</v>
      </c>
    </row>
    <row r="81" spans="1:27" ht="16.5" customHeight="1" x14ac:dyDescent="0.2">
      <c r="A81" s="3" t="s">
        <v>0</v>
      </c>
      <c r="B81" s="3" t="s">
        <v>1</v>
      </c>
      <c r="C81" s="4" t="s">
        <v>156</v>
      </c>
      <c r="D81" s="3" t="s">
        <v>34</v>
      </c>
      <c r="E81" s="3" t="s">
        <v>2</v>
      </c>
      <c r="F81" s="3" t="s">
        <v>146</v>
      </c>
      <c r="G81" s="5">
        <v>1</v>
      </c>
      <c r="H81" s="5" t="str">
        <f t="shared" si="12"/>
        <v xml:space="preserve">3 </v>
      </c>
      <c r="I81" s="5" t="str">
        <f t="shared" si="13"/>
        <v>3</v>
      </c>
      <c r="J81" s="5" t="str">
        <f t="shared" si="14"/>
        <v>0</v>
      </c>
      <c r="K81" s="5" t="str">
        <f t="shared" si="15"/>
        <v>6</v>
      </c>
      <c r="L81" s="5" t="s">
        <v>3</v>
      </c>
      <c r="M81" s="3" t="s">
        <v>35</v>
      </c>
      <c r="N81" s="3">
        <v>0</v>
      </c>
      <c r="O81" s="3">
        <v>1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138</v>
      </c>
      <c r="V81" s="3">
        <v>0</v>
      </c>
      <c r="W81" s="3">
        <v>139</v>
      </c>
      <c r="X81" s="3">
        <v>417</v>
      </c>
      <c r="Y81" s="3">
        <v>23.17</v>
      </c>
      <c r="Z81" s="3">
        <v>2558</v>
      </c>
      <c r="AA81" s="3">
        <v>1</v>
      </c>
    </row>
    <row r="82" spans="1:27" ht="16.5" customHeight="1" x14ac:dyDescent="0.2">
      <c r="A82" s="3" t="s">
        <v>0</v>
      </c>
      <c r="B82" s="3" t="s">
        <v>1</v>
      </c>
      <c r="C82" s="4" t="s">
        <v>157</v>
      </c>
      <c r="D82" s="3" t="s">
        <v>13</v>
      </c>
      <c r="E82" s="3" t="s">
        <v>2</v>
      </c>
      <c r="F82" s="3" t="s">
        <v>146</v>
      </c>
      <c r="G82" s="5">
        <v>3</v>
      </c>
      <c r="H82" s="5" t="str">
        <f t="shared" si="12"/>
        <v xml:space="preserve">3 </v>
      </c>
      <c r="I82" s="5" t="str">
        <f t="shared" si="13"/>
        <v>3</v>
      </c>
      <c r="J82" s="5" t="str">
        <f t="shared" si="14"/>
        <v>0</v>
      </c>
      <c r="K82" s="5" t="str">
        <f t="shared" si="15"/>
        <v>6</v>
      </c>
      <c r="L82" s="5" t="s">
        <v>3</v>
      </c>
      <c r="M82" s="3" t="s">
        <v>158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52</v>
      </c>
      <c r="V82" s="3">
        <v>0</v>
      </c>
      <c r="W82" s="3">
        <v>52</v>
      </c>
      <c r="X82" s="3">
        <v>156</v>
      </c>
      <c r="Y82" s="3">
        <v>8.67</v>
      </c>
      <c r="Z82" s="3">
        <v>2558</v>
      </c>
      <c r="AA82" s="3">
        <v>1</v>
      </c>
    </row>
    <row r="83" spans="1:27" ht="16.5" customHeight="1" x14ac:dyDescent="0.2">
      <c r="A83" s="3" t="s">
        <v>0</v>
      </c>
      <c r="B83" s="3" t="s">
        <v>1</v>
      </c>
      <c r="C83" s="4" t="s">
        <v>157</v>
      </c>
      <c r="D83" s="3" t="s">
        <v>13</v>
      </c>
      <c r="E83" s="3" t="s">
        <v>2</v>
      </c>
      <c r="F83" s="3" t="s">
        <v>146</v>
      </c>
      <c r="G83" s="5">
        <v>2</v>
      </c>
      <c r="H83" s="5" t="str">
        <f t="shared" si="12"/>
        <v xml:space="preserve">3 </v>
      </c>
      <c r="I83" s="5" t="str">
        <f t="shared" si="13"/>
        <v>3</v>
      </c>
      <c r="J83" s="5" t="str">
        <f t="shared" si="14"/>
        <v>0</v>
      </c>
      <c r="K83" s="5" t="str">
        <f t="shared" si="15"/>
        <v>6</v>
      </c>
      <c r="L83" s="5" t="s">
        <v>3</v>
      </c>
      <c r="M83" s="3" t="s">
        <v>158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44</v>
      </c>
      <c r="V83" s="3">
        <v>0</v>
      </c>
      <c r="W83" s="3">
        <v>44</v>
      </c>
      <c r="X83" s="3">
        <v>132</v>
      </c>
      <c r="Y83" s="3">
        <v>7.33</v>
      </c>
      <c r="Z83" s="3">
        <v>2558</v>
      </c>
      <c r="AA83" s="3">
        <v>1</v>
      </c>
    </row>
    <row r="84" spans="1:27" ht="16.5" customHeight="1" x14ac:dyDescent="0.2">
      <c r="A84" s="3" t="s">
        <v>0</v>
      </c>
      <c r="B84" s="3" t="s">
        <v>1</v>
      </c>
      <c r="C84" s="4" t="s">
        <v>157</v>
      </c>
      <c r="D84" s="3" t="s">
        <v>13</v>
      </c>
      <c r="E84" s="3" t="s">
        <v>2</v>
      </c>
      <c r="F84" s="3" t="s">
        <v>146</v>
      </c>
      <c r="G84" s="5">
        <v>1</v>
      </c>
      <c r="H84" s="5" t="str">
        <f t="shared" si="12"/>
        <v xml:space="preserve">3 </v>
      </c>
      <c r="I84" s="5" t="str">
        <f t="shared" si="13"/>
        <v>3</v>
      </c>
      <c r="J84" s="5" t="str">
        <f t="shared" si="14"/>
        <v>0</v>
      </c>
      <c r="K84" s="5" t="str">
        <f t="shared" si="15"/>
        <v>6</v>
      </c>
      <c r="L84" s="5" t="s">
        <v>3</v>
      </c>
      <c r="M84" s="3" t="s">
        <v>158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53</v>
      </c>
      <c r="V84" s="3">
        <v>0</v>
      </c>
      <c r="W84" s="3">
        <v>53</v>
      </c>
      <c r="X84" s="3">
        <v>159</v>
      </c>
      <c r="Y84" s="3">
        <v>8.83</v>
      </c>
      <c r="Z84" s="3">
        <v>2558</v>
      </c>
      <c r="AA84" s="3">
        <v>1</v>
      </c>
    </row>
    <row r="85" spans="1:27" ht="16.5" customHeight="1" x14ac:dyDescent="0.2">
      <c r="A85" s="3" t="s">
        <v>0</v>
      </c>
      <c r="B85" s="3" t="s">
        <v>1</v>
      </c>
      <c r="C85" s="4" t="s">
        <v>159</v>
      </c>
      <c r="D85" s="3" t="s">
        <v>160</v>
      </c>
      <c r="E85" s="3" t="s">
        <v>2</v>
      </c>
      <c r="F85" s="3" t="s">
        <v>146</v>
      </c>
      <c r="G85" s="5">
        <v>1</v>
      </c>
      <c r="H85" s="5" t="str">
        <f t="shared" si="12"/>
        <v xml:space="preserve">3 </v>
      </c>
      <c r="I85" s="5" t="str">
        <f t="shared" si="13"/>
        <v>3</v>
      </c>
      <c r="J85" s="5" t="str">
        <f t="shared" si="14"/>
        <v>0</v>
      </c>
      <c r="K85" s="5" t="str">
        <f t="shared" si="15"/>
        <v>6</v>
      </c>
      <c r="L85" s="5" t="s">
        <v>3</v>
      </c>
      <c r="M85" s="3" t="s">
        <v>161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72</v>
      </c>
      <c r="V85" s="3">
        <v>0</v>
      </c>
      <c r="W85" s="3">
        <v>72</v>
      </c>
      <c r="X85" s="3">
        <v>216</v>
      </c>
      <c r="Y85" s="3">
        <v>12</v>
      </c>
      <c r="Z85" s="3">
        <v>2558</v>
      </c>
      <c r="AA85" s="3">
        <v>1</v>
      </c>
    </row>
    <row r="86" spans="1:27" ht="16.5" customHeight="1" x14ac:dyDescent="0.2">
      <c r="A86" s="3" t="s">
        <v>0</v>
      </c>
      <c r="B86" s="3" t="s">
        <v>1</v>
      </c>
      <c r="C86" s="4" t="s">
        <v>159</v>
      </c>
      <c r="D86" s="3" t="s">
        <v>160</v>
      </c>
      <c r="E86" s="3" t="s">
        <v>2</v>
      </c>
      <c r="F86" s="3" t="s">
        <v>146</v>
      </c>
      <c r="G86" s="5">
        <v>2</v>
      </c>
      <c r="H86" s="5" t="str">
        <f t="shared" si="12"/>
        <v xml:space="preserve">3 </v>
      </c>
      <c r="I86" s="5" t="str">
        <f t="shared" si="13"/>
        <v>3</v>
      </c>
      <c r="J86" s="5" t="str">
        <f t="shared" si="14"/>
        <v>0</v>
      </c>
      <c r="K86" s="5" t="str">
        <f t="shared" si="15"/>
        <v>6</v>
      </c>
      <c r="L86" s="5" t="s">
        <v>3</v>
      </c>
      <c r="M86" s="3" t="s">
        <v>161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49</v>
      </c>
      <c r="V86" s="3">
        <v>0</v>
      </c>
      <c r="W86" s="3">
        <v>49</v>
      </c>
      <c r="X86" s="3">
        <v>147</v>
      </c>
      <c r="Y86" s="3">
        <v>8.17</v>
      </c>
      <c r="Z86" s="3">
        <v>2558</v>
      </c>
      <c r="AA86" s="3">
        <v>1</v>
      </c>
    </row>
    <row r="87" spans="1:27" ht="16.5" customHeight="1" x14ac:dyDescent="0.2">
      <c r="A87" s="3" t="s">
        <v>0</v>
      </c>
      <c r="B87" s="3" t="s">
        <v>1</v>
      </c>
      <c r="C87" s="4" t="s">
        <v>162</v>
      </c>
      <c r="D87" s="3" t="s">
        <v>163</v>
      </c>
      <c r="E87" s="3" t="s">
        <v>2</v>
      </c>
      <c r="F87" s="3" t="s">
        <v>146</v>
      </c>
      <c r="G87" s="5">
        <v>1</v>
      </c>
      <c r="H87" s="5" t="str">
        <f t="shared" si="12"/>
        <v xml:space="preserve">3 </v>
      </c>
      <c r="I87" s="5" t="str">
        <f t="shared" si="13"/>
        <v>3</v>
      </c>
      <c r="J87" s="5" t="str">
        <f t="shared" si="14"/>
        <v>0</v>
      </c>
      <c r="K87" s="5" t="str">
        <f t="shared" si="15"/>
        <v>6</v>
      </c>
      <c r="L87" s="5" t="s">
        <v>3</v>
      </c>
      <c r="M87" s="3" t="s">
        <v>164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58</v>
      </c>
      <c r="V87" s="3">
        <v>0</v>
      </c>
      <c r="W87" s="3">
        <v>58</v>
      </c>
      <c r="X87" s="3">
        <v>174</v>
      </c>
      <c r="Y87" s="3">
        <v>9.67</v>
      </c>
      <c r="Z87" s="3">
        <v>2558</v>
      </c>
      <c r="AA87" s="3">
        <v>1</v>
      </c>
    </row>
    <row r="88" spans="1:27" ht="16.5" customHeight="1" x14ac:dyDescent="0.2">
      <c r="A88" s="3" t="s">
        <v>0</v>
      </c>
      <c r="B88" s="3" t="s">
        <v>1</v>
      </c>
      <c r="C88" s="4" t="s">
        <v>165</v>
      </c>
      <c r="D88" s="3" t="s">
        <v>166</v>
      </c>
      <c r="E88" s="3" t="s">
        <v>2</v>
      </c>
      <c r="F88" s="3" t="s">
        <v>146</v>
      </c>
      <c r="G88" s="5">
        <v>1</v>
      </c>
      <c r="H88" s="5" t="str">
        <f t="shared" si="12"/>
        <v xml:space="preserve">3 </v>
      </c>
      <c r="I88" s="5" t="str">
        <f t="shared" si="13"/>
        <v>3</v>
      </c>
      <c r="J88" s="5" t="str">
        <f t="shared" si="14"/>
        <v>0</v>
      </c>
      <c r="K88" s="5" t="str">
        <f t="shared" si="15"/>
        <v>6</v>
      </c>
      <c r="L88" s="5" t="s">
        <v>3</v>
      </c>
      <c r="M88" s="3" t="s">
        <v>167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99</v>
      </c>
      <c r="V88" s="3">
        <v>0</v>
      </c>
      <c r="W88" s="3">
        <v>99</v>
      </c>
      <c r="X88" s="3">
        <v>297</v>
      </c>
      <c r="Y88" s="3">
        <v>16.5</v>
      </c>
      <c r="Z88" s="3">
        <v>2558</v>
      </c>
      <c r="AA88" s="3">
        <v>1</v>
      </c>
    </row>
    <row r="89" spans="1:27" ht="16.5" customHeight="1" x14ac:dyDescent="0.2">
      <c r="A89" s="3" t="s">
        <v>0</v>
      </c>
      <c r="B89" s="3" t="s">
        <v>1</v>
      </c>
      <c r="C89" s="4" t="s">
        <v>168</v>
      </c>
      <c r="D89" s="3" t="s">
        <v>169</v>
      </c>
      <c r="E89" s="3" t="s">
        <v>2</v>
      </c>
      <c r="F89" s="3" t="s">
        <v>146</v>
      </c>
      <c r="G89" s="5">
        <v>1</v>
      </c>
      <c r="H89" s="5" t="str">
        <f t="shared" si="12"/>
        <v xml:space="preserve">3 </v>
      </c>
      <c r="I89" s="5" t="str">
        <f t="shared" si="13"/>
        <v>3</v>
      </c>
      <c r="J89" s="5" t="str">
        <f t="shared" si="14"/>
        <v>0</v>
      </c>
      <c r="K89" s="5" t="str">
        <f t="shared" si="15"/>
        <v>6</v>
      </c>
      <c r="L89" s="5" t="s">
        <v>3</v>
      </c>
      <c r="M89" s="3" t="s">
        <v>170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42</v>
      </c>
      <c r="V89" s="3">
        <v>0</v>
      </c>
      <c r="W89" s="3">
        <v>42</v>
      </c>
      <c r="X89" s="3">
        <v>126</v>
      </c>
      <c r="Y89" s="3">
        <v>7</v>
      </c>
      <c r="Z89" s="3">
        <v>2558</v>
      </c>
      <c r="AA89" s="3">
        <v>1</v>
      </c>
    </row>
    <row r="90" spans="1:27" ht="16.5" customHeight="1" x14ac:dyDescent="0.2">
      <c r="A90" s="3" t="s">
        <v>0</v>
      </c>
      <c r="B90" s="3" t="s">
        <v>1</v>
      </c>
      <c r="C90" s="4" t="s">
        <v>171</v>
      </c>
      <c r="D90" s="3" t="s">
        <v>172</v>
      </c>
      <c r="E90" s="3" t="s">
        <v>2</v>
      </c>
      <c r="F90" s="3" t="s">
        <v>146</v>
      </c>
      <c r="G90" s="5">
        <v>1</v>
      </c>
      <c r="H90" s="5" t="str">
        <f t="shared" si="12"/>
        <v xml:space="preserve">3 </v>
      </c>
      <c r="I90" s="5" t="str">
        <f t="shared" si="13"/>
        <v>2</v>
      </c>
      <c r="J90" s="5" t="str">
        <f t="shared" si="14"/>
        <v>2</v>
      </c>
      <c r="K90" s="5" t="str">
        <f t="shared" si="15"/>
        <v>5</v>
      </c>
      <c r="L90" s="5" t="s">
        <v>7</v>
      </c>
      <c r="M90" s="3" t="s">
        <v>173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72</v>
      </c>
      <c r="V90" s="3">
        <v>0</v>
      </c>
      <c r="W90" s="3">
        <v>72</v>
      </c>
      <c r="X90" s="3">
        <v>216</v>
      </c>
      <c r="Y90" s="3">
        <v>12</v>
      </c>
      <c r="Z90" s="3">
        <v>2558</v>
      </c>
      <c r="AA90" s="3">
        <v>1</v>
      </c>
    </row>
    <row r="91" spans="1:27" ht="16.5" customHeight="1" x14ac:dyDescent="0.2">
      <c r="A91" s="3" t="s">
        <v>0</v>
      </c>
      <c r="B91" s="3" t="s">
        <v>1</v>
      </c>
      <c r="C91" s="4" t="s">
        <v>174</v>
      </c>
      <c r="D91" s="3" t="s">
        <v>99</v>
      </c>
      <c r="E91" s="3" t="s">
        <v>2</v>
      </c>
      <c r="F91" s="3" t="s">
        <v>146</v>
      </c>
      <c r="G91" s="5">
        <v>3</v>
      </c>
      <c r="H91" s="5" t="str">
        <f t="shared" si="12"/>
        <v xml:space="preserve">3 </v>
      </c>
      <c r="I91" s="5" t="str">
        <f t="shared" si="13"/>
        <v>3</v>
      </c>
      <c r="J91" s="5" t="str">
        <f t="shared" si="14"/>
        <v>0</v>
      </c>
      <c r="K91" s="5" t="str">
        <f t="shared" si="15"/>
        <v>6</v>
      </c>
      <c r="L91" s="5" t="s">
        <v>3</v>
      </c>
      <c r="M91" s="3" t="s">
        <v>54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55</v>
      </c>
      <c r="V91" s="3">
        <v>0</v>
      </c>
      <c r="W91" s="3">
        <v>55</v>
      </c>
      <c r="X91" s="3">
        <v>165</v>
      </c>
      <c r="Y91" s="3">
        <v>9.17</v>
      </c>
      <c r="Z91" s="3">
        <v>2558</v>
      </c>
      <c r="AA91" s="3">
        <v>1</v>
      </c>
    </row>
    <row r="92" spans="1:27" ht="16.5" customHeight="1" x14ac:dyDescent="0.2">
      <c r="A92" s="3" t="s">
        <v>0</v>
      </c>
      <c r="B92" s="3" t="s">
        <v>1</v>
      </c>
      <c r="C92" s="4" t="s">
        <v>174</v>
      </c>
      <c r="D92" s="3" t="s">
        <v>99</v>
      </c>
      <c r="E92" s="3" t="s">
        <v>2</v>
      </c>
      <c r="F92" s="3" t="s">
        <v>146</v>
      </c>
      <c r="G92" s="5">
        <v>1</v>
      </c>
      <c r="H92" s="5" t="str">
        <f t="shared" si="12"/>
        <v xml:space="preserve">3 </v>
      </c>
      <c r="I92" s="5" t="str">
        <f t="shared" si="13"/>
        <v>3</v>
      </c>
      <c r="J92" s="5" t="str">
        <f t="shared" si="14"/>
        <v>0</v>
      </c>
      <c r="K92" s="5" t="str">
        <f t="shared" si="15"/>
        <v>6</v>
      </c>
      <c r="L92" s="5" t="s">
        <v>3</v>
      </c>
      <c r="M92" s="3" t="s">
        <v>26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75</v>
      </c>
      <c r="V92" s="3">
        <v>0</v>
      </c>
      <c r="W92" s="3">
        <v>75</v>
      </c>
      <c r="X92" s="3">
        <v>225</v>
      </c>
      <c r="Y92" s="3">
        <v>12.5</v>
      </c>
      <c r="Z92" s="3">
        <v>2558</v>
      </c>
      <c r="AA92" s="3">
        <v>1</v>
      </c>
    </row>
    <row r="93" spans="1:27" ht="16.5" customHeight="1" x14ac:dyDescent="0.2">
      <c r="A93" s="3" t="s">
        <v>0</v>
      </c>
      <c r="B93" s="3" t="s">
        <v>1</v>
      </c>
      <c r="C93" s="4" t="s">
        <v>174</v>
      </c>
      <c r="D93" s="3" t="s">
        <v>99</v>
      </c>
      <c r="E93" s="3" t="s">
        <v>2</v>
      </c>
      <c r="F93" s="3" t="s">
        <v>146</v>
      </c>
      <c r="G93" s="5">
        <v>2</v>
      </c>
      <c r="H93" s="5" t="str">
        <f t="shared" si="12"/>
        <v xml:space="preserve">3 </v>
      </c>
      <c r="I93" s="5" t="str">
        <f t="shared" si="13"/>
        <v>3</v>
      </c>
      <c r="J93" s="5" t="str">
        <f t="shared" si="14"/>
        <v>0</v>
      </c>
      <c r="K93" s="5" t="str">
        <f t="shared" si="15"/>
        <v>6</v>
      </c>
      <c r="L93" s="5" t="s">
        <v>3</v>
      </c>
      <c r="M93" s="3" t="s">
        <v>54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80</v>
      </c>
      <c r="V93" s="3">
        <v>0</v>
      </c>
      <c r="W93" s="3">
        <v>80</v>
      </c>
      <c r="X93" s="3">
        <v>240</v>
      </c>
      <c r="Y93" s="3">
        <v>13.33</v>
      </c>
      <c r="Z93" s="3">
        <v>2558</v>
      </c>
      <c r="AA93" s="3">
        <v>1</v>
      </c>
    </row>
    <row r="94" spans="1:27" ht="16.5" customHeight="1" x14ac:dyDescent="0.2">
      <c r="A94" s="3" t="s">
        <v>0</v>
      </c>
      <c r="B94" s="3" t="s">
        <v>1</v>
      </c>
      <c r="C94" s="4" t="s">
        <v>175</v>
      </c>
      <c r="D94" s="3" t="s">
        <v>176</v>
      </c>
      <c r="E94" s="3" t="s">
        <v>2</v>
      </c>
      <c r="F94" s="3" t="s">
        <v>146</v>
      </c>
      <c r="G94" s="5">
        <v>1</v>
      </c>
      <c r="H94" s="5" t="str">
        <f t="shared" si="12"/>
        <v xml:space="preserve">3 </v>
      </c>
      <c r="I94" s="5" t="str">
        <f t="shared" si="13"/>
        <v>3</v>
      </c>
      <c r="J94" s="5" t="str">
        <f t="shared" si="14"/>
        <v>0</v>
      </c>
      <c r="K94" s="5" t="str">
        <f t="shared" si="15"/>
        <v>6</v>
      </c>
      <c r="L94" s="5" t="s">
        <v>3</v>
      </c>
      <c r="M94" s="3" t="s">
        <v>177</v>
      </c>
      <c r="N94" s="3">
        <v>0</v>
      </c>
      <c r="O94" s="3">
        <v>1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35</v>
      </c>
      <c r="V94" s="3">
        <v>0</v>
      </c>
      <c r="W94" s="3">
        <v>36</v>
      </c>
      <c r="X94" s="3">
        <v>108</v>
      </c>
      <c r="Y94" s="3">
        <v>6</v>
      </c>
      <c r="Z94" s="3">
        <v>2558</v>
      </c>
      <c r="AA94" s="3">
        <v>1</v>
      </c>
    </row>
    <row r="95" spans="1:27" ht="16.5" customHeight="1" x14ac:dyDescent="0.2">
      <c r="A95" s="3" t="s">
        <v>0</v>
      </c>
      <c r="B95" s="3" t="s">
        <v>1</v>
      </c>
      <c r="C95" s="4" t="s">
        <v>178</v>
      </c>
      <c r="D95" s="3" t="s">
        <v>179</v>
      </c>
      <c r="E95" s="3" t="s">
        <v>2</v>
      </c>
      <c r="F95" s="3" t="s">
        <v>146</v>
      </c>
      <c r="G95" s="5">
        <v>1</v>
      </c>
      <c r="H95" s="5" t="str">
        <f t="shared" si="12"/>
        <v xml:space="preserve">3 </v>
      </c>
      <c r="I95" s="5" t="str">
        <f t="shared" si="13"/>
        <v>3</v>
      </c>
      <c r="J95" s="5" t="str">
        <f t="shared" si="14"/>
        <v>0</v>
      </c>
      <c r="K95" s="5" t="str">
        <f t="shared" si="15"/>
        <v>6</v>
      </c>
      <c r="L95" s="5" t="s">
        <v>3</v>
      </c>
      <c r="M95" s="3" t="s">
        <v>167</v>
      </c>
      <c r="N95" s="3">
        <v>0</v>
      </c>
      <c r="O95" s="3">
        <v>1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156</v>
      </c>
      <c r="V95" s="3">
        <v>0</v>
      </c>
      <c r="W95" s="3">
        <v>157</v>
      </c>
      <c r="X95" s="3">
        <v>471</v>
      </c>
      <c r="Y95" s="3">
        <v>26.17</v>
      </c>
      <c r="Z95" s="3">
        <v>2558</v>
      </c>
      <c r="AA95" s="3">
        <v>1</v>
      </c>
    </row>
    <row r="96" spans="1:27" ht="16.5" customHeight="1" x14ac:dyDescent="0.2">
      <c r="A96" s="3" t="s">
        <v>0</v>
      </c>
      <c r="B96" s="3" t="s">
        <v>1</v>
      </c>
      <c r="C96" s="4" t="s">
        <v>180</v>
      </c>
      <c r="D96" s="3" t="s">
        <v>181</v>
      </c>
      <c r="E96" s="3" t="s">
        <v>2</v>
      </c>
      <c r="F96" s="3" t="s">
        <v>146</v>
      </c>
      <c r="G96" s="5">
        <v>1</v>
      </c>
      <c r="H96" s="5" t="str">
        <f t="shared" si="12"/>
        <v xml:space="preserve">3 </v>
      </c>
      <c r="I96" s="5" t="str">
        <f t="shared" si="13"/>
        <v>3</v>
      </c>
      <c r="J96" s="5" t="str">
        <f t="shared" si="14"/>
        <v>0</v>
      </c>
      <c r="K96" s="5" t="str">
        <f t="shared" si="15"/>
        <v>6</v>
      </c>
      <c r="L96" s="5" t="s">
        <v>3</v>
      </c>
      <c r="M96" s="3" t="s">
        <v>182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22</v>
      </c>
      <c r="V96" s="3">
        <v>0</v>
      </c>
      <c r="W96" s="3">
        <v>22</v>
      </c>
      <c r="X96" s="3">
        <v>66</v>
      </c>
      <c r="Y96" s="3">
        <v>3.67</v>
      </c>
      <c r="Z96" s="3">
        <v>2558</v>
      </c>
      <c r="AA96" s="3">
        <v>1</v>
      </c>
    </row>
    <row r="97" spans="1:27" ht="16.5" customHeight="1" x14ac:dyDescent="0.2">
      <c r="A97" s="3" t="s">
        <v>0</v>
      </c>
      <c r="B97" s="3" t="s">
        <v>1</v>
      </c>
      <c r="C97" s="4" t="s">
        <v>183</v>
      </c>
      <c r="D97" s="3" t="s">
        <v>184</v>
      </c>
      <c r="E97" s="3" t="s">
        <v>2</v>
      </c>
      <c r="F97" s="3" t="s">
        <v>146</v>
      </c>
      <c r="G97" s="5">
        <v>1</v>
      </c>
      <c r="H97" s="5" t="str">
        <f t="shared" si="12"/>
        <v xml:space="preserve">3 </v>
      </c>
      <c r="I97" s="5" t="str">
        <f t="shared" si="13"/>
        <v>3</v>
      </c>
      <c r="J97" s="5" t="str">
        <f t="shared" si="14"/>
        <v>0</v>
      </c>
      <c r="K97" s="5" t="str">
        <f t="shared" si="15"/>
        <v>6</v>
      </c>
      <c r="L97" s="5" t="s">
        <v>3</v>
      </c>
      <c r="M97" s="3" t="s">
        <v>185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72</v>
      </c>
      <c r="V97" s="3">
        <v>0</v>
      </c>
      <c r="W97" s="3">
        <v>72</v>
      </c>
      <c r="X97" s="3">
        <v>216</v>
      </c>
      <c r="Y97" s="3">
        <v>12</v>
      </c>
      <c r="Z97" s="3">
        <v>2558</v>
      </c>
      <c r="AA97" s="3">
        <v>1</v>
      </c>
    </row>
    <row r="98" spans="1:27" ht="16.5" customHeight="1" x14ac:dyDescent="0.2">
      <c r="A98" s="3" t="s">
        <v>0</v>
      </c>
      <c r="B98" s="3" t="s">
        <v>1</v>
      </c>
      <c r="C98" s="4" t="s">
        <v>183</v>
      </c>
      <c r="D98" s="3" t="s">
        <v>184</v>
      </c>
      <c r="E98" s="3" t="s">
        <v>2</v>
      </c>
      <c r="F98" s="3" t="s">
        <v>146</v>
      </c>
      <c r="G98" s="5">
        <v>3</v>
      </c>
      <c r="H98" s="5" t="str">
        <f t="shared" si="12"/>
        <v xml:space="preserve">3 </v>
      </c>
      <c r="I98" s="5" t="str">
        <f t="shared" si="13"/>
        <v>3</v>
      </c>
      <c r="J98" s="5" t="str">
        <f t="shared" si="14"/>
        <v>0</v>
      </c>
      <c r="K98" s="5" t="str">
        <f t="shared" si="15"/>
        <v>6</v>
      </c>
      <c r="L98" s="5" t="s">
        <v>3</v>
      </c>
      <c r="M98" s="3" t="s">
        <v>185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100</v>
      </c>
      <c r="V98" s="3">
        <v>0</v>
      </c>
      <c r="W98" s="3">
        <v>100</v>
      </c>
      <c r="X98" s="3">
        <v>300</v>
      </c>
      <c r="Y98" s="3">
        <v>16.670000000000002</v>
      </c>
      <c r="Z98" s="3">
        <v>2558</v>
      </c>
      <c r="AA98" s="3">
        <v>1</v>
      </c>
    </row>
    <row r="99" spans="1:27" ht="16.5" customHeight="1" x14ac:dyDescent="0.2">
      <c r="A99" s="3" t="s">
        <v>0</v>
      </c>
      <c r="B99" s="3" t="s">
        <v>1</v>
      </c>
      <c r="C99" s="4" t="s">
        <v>183</v>
      </c>
      <c r="D99" s="3" t="s">
        <v>184</v>
      </c>
      <c r="E99" s="3" t="s">
        <v>2</v>
      </c>
      <c r="F99" s="3" t="s">
        <v>146</v>
      </c>
      <c r="G99" s="5">
        <v>2</v>
      </c>
      <c r="H99" s="5" t="str">
        <f t="shared" si="12"/>
        <v xml:space="preserve">3 </v>
      </c>
      <c r="I99" s="5" t="str">
        <f t="shared" si="13"/>
        <v>3</v>
      </c>
      <c r="J99" s="5" t="str">
        <f t="shared" si="14"/>
        <v>0</v>
      </c>
      <c r="K99" s="5" t="str">
        <f t="shared" si="15"/>
        <v>6</v>
      </c>
      <c r="L99" s="5" t="s">
        <v>3</v>
      </c>
      <c r="M99" s="3" t="s">
        <v>185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81</v>
      </c>
      <c r="V99" s="3">
        <v>0</v>
      </c>
      <c r="W99" s="3">
        <v>81</v>
      </c>
      <c r="X99" s="3">
        <v>243</v>
      </c>
      <c r="Y99" s="3">
        <v>13.5</v>
      </c>
      <c r="Z99" s="3">
        <v>2558</v>
      </c>
      <c r="AA99" s="3">
        <v>1</v>
      </c>
    </row>
    <row r="100" spans="1:27" ht="16.5" customHeight="1" x14ac:dyDescent="0.2">
      <c r="A100" s="3" t="s">
        <v>0</v>
      </c>
      <c r="B100" s="3" t="s">
        <v>1</v>
      </c>
      <c r="C100" s="4" t="s">
        <v>186</v>
      </c>
      <c r="D100" s="3" t="s">
        <v>187</v>
      </c>
      <c r="E100" s="3" t="s">
        <v>2</v>
      </c>
      <c r="F100" s="3" t="s">
        <v>146</v>
      </c>
      <c r="G100" s="5">
        <v>2</v>
      </c>
      <c r="H100" s="5" t="str">
        <f t="shared" si="12"/>
        <v xml:space="preserve">3 </v>
      </c>
      <c r="I100" s="5" t="str">
        <f t="shared" si="13"/>
        <v>3</v>
      </c>
      <c r="J100" s="5" t="str">
        <f t="shared" si="14"/>
        <v>0</v>
      </c>
      <c r="K100" s="5" t="str">
        <f t="shared" si="15"/>
        <v>6</v>
      </c>
      <c r="L100" s="5" t="s">
        <v>3</v>
      </c>
      <c r="M100" s="3" t="s">
        <v>188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76</v>
      </c>
      <c r="V100" s="3">
        <v>0</v>
      </c>
      <c r="W100" s="3">
        <v>76</v>
      </c>
      <c r="X100" s="3">
        <v>228</v>
      </c>
      <c r="Y100" s="3">
        <v>12.67</v>
      </c>
      <c r="Z100" s="3">
        <v>2558</v>
      </c>
      <c r="AA100" s="3">
        <v>1</v>
      </c>
    </row>
    <row r="101" spans="1:27" ht="16.5" customHeight="1" x14ac:dyDescent="0.2">
      <c r="A101" s="3" t="s">
        <v>0</v>
      </c>
      <c r="B101" s="3" t="s">
        <v>1</v>
      </c>
      <c r="C101" s="4" t="s">
        <v>186</v>
      </c>
      <c r="D101" s="3" t="s">
        <v>187</v>
      </c>
      <c r="E101" s="3" t="s">
        <v>2</v>
      </c>
      <c r="F101" s="3" t="s">
        <v>146</v>
      </c>
      <c r="G101" s="5">
        <v>1</v>
      </c>
      <c r="H101" s="5" t="str">
        <f t="shared" si="12"/>
        <v xml:space="preserve">3 </v>
      </c>
      <c r="I101" s="5" t="str">
        <f t="shared" si="13"/>
        <v>3</v>
      </c>
      <c r="J101" s="5" t="str">
        <f t="shared" si="14"/>
        <v>0</v>
      </c>
      <c r="K101" s="5" t="str">
        <f t="shared" si="15"/>
        <v>6</v>
      </c>
      <c r="L101" s="5" t="s">
        <v>3</v>
      </c>
      <c r="M101" s="3" t="s">
        <v>188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108</v>
      </c>
      <c r="V101" s="3">
        <v>0</v>
      </c>
      <c r="W101" s="3">
        <v>108</v>
      </c>
      <c r="X101" s="3">
        <v>324</v>
      </c>
      <c r="Y101" s="3">
        <v>18</v>
      </c>
      <c r="Z101" s="3">
        <v>2558</v>
      </c>
      <c r="AA101" s="3">
        <v>1</v>
      </c>
    </row>
    <row r="102" spans="1:27" ht="16.5" customHeight="1" x14ac:dyDescent="0.2">
      <c r="A102" s="3" t="s">
        <v>0</v>
      </c>
      <c r="B102" s="3" t="s">
        <v>1</v>
      </c>
      <c r="C102" s="4" t="s">
        <v>189</v>
      </c>
      <c r="D102" s="3" t="s">
        <v>190</v>
      </c>
      <c r="E102" s="3" t="s">
        <v>2</v>
      </c>
      <c r="F102" s="3" t="s">
        <v>146</v>
      </c>
      <c r="G102" s="5">
        <v>2</v>
      </c>
      <c r="H102" s="5" t="str">
        <f t="shared" si="12"/>
        <v xml:space="preserve">3 </v>
      </c>
      <c r="I102" s="5" t="str">
        <f t="shared" si="13"/>
        <v>3</v>
      </c>
      <c r="J102" s="5" t="str">
        <f t="shared" si="14"/>
        <v>0</v>
      </c>
      <c r="K102" s="5" t="str">
        <f t="shared" si="15"/>
        <v>6</v>
      </c>
      <c r="L102" s="5" t="s">
        <v>3</v>
      </c>
      <c r="M102" s="3" t="s">
        <v>191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61</v>
      </c>
      <c r="V102" s="3">
        <v>0</v>
      </c>
      <c r="W102" s="3">
        <v>61</v>
      </c>
      <c r="X102" s="3">
        <v>183</v>
      </c>
      <c r="Y102" s="3">
        <v>10.17</v>
      </c>
      <c r="Z102" s="3">
        <v>2558</v>
      </c>
      <c r="AA102" s="3">
        <v>1</v>
      </c>
    </row>
    <row r="103" spans="1:27" ht="16.5" customHeight="1" x14ac:dyDescent="0.2">
      <c r="A103" s="3" t="s">
        <v>0</v>
      </c>
      <c r="B103" s="3" t="s">
        <v>1</v>
      </c>
      <c r="C103" s="4" t="s">
        <v>189</v>
      </c>
      <c r="D103" s="3" t="s">
        <v>190</v>
      </c>
      <c r="E103" s="3" t="s">
        <v>2</v>
      </c>
      <c r="F103" s="3" t="s">
        <v>146</v>
      </c>
      <c r="G103" s="5">
        <v>1</v>
      </c>
      <c r="H103" s="5" t="str">
        <f t="shared" si="12"/>
        <v xml:space="preserve">3 </v>
      </c>
      <c r="I103" s="5" t="str">
        <f t="shared" si="13"/>
        <v>3</v>
      </c>
      <c r="J103" s="5" t="str">
        <f t="shared" si="14"/>
        <v>0</v>
      </c>
      <c r="K103" s="5" t="str">
        <f t="shared" si="15"/>
        <v>6</v>
      </c>
      <c r="L103" s="5" t="s">
        <v>3</v>
      </c>
      <c r="M103" s="3" t="s">
        <v>191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72</v>
      </c>
      <c r="V103" s="3">
        <v>0</v>
      </c>
      <c r="W103" s="3">
        <v>72</v>
      </c>
      <c r="X103" s="3">
        <v>216</v>
      </c>
      <c r="Y103" s="3">
        <v>12</v>
      </c>
      <c r="Z103" s="3">
        <v>2558</v>
      </c>
      <c r="AA103" s="3">
        <v>1</v>
      </c>
    </row>
    <row r="104" spans="1:27" ht="16.5" customHeight="1" x14ac:dyDescent="0.2">
      <c r="A104" s="3" t="s">
        <v>0</v>
      </c>
      <c r="B104" s="3" t="s">
        <v>1</v>
      </c>
      <c r="C104" s="4" t="s">
        <v>192</v>
      </c>
      <c r="D104" s="3" t="s">
        <v>193</v>
      </c>
      <c r="E104" s="3" t="s">
        <v>2</v>
      </c>
      <c r="F104" s="3" t="s">
        <v>146</v>
      </c>
      <c r="G104" s="5">
        <v>1</v>
      </c>
      <c r="H104" s="5" t="str">
        <f t="shared" si="12"/>
        <v xml:space="preserve">3 </v>
      </c>
      <c r="I104" s="5" t="str">
        <f t="shared" si="13"/>
        <v>3</v>
      </c>
      <c r="J104" s="5" t="str">
        <f t="shared" si="14"/>
        <v>0</v>
      </c>
      <c r="K104" s="5" t="str">
        <f t="shared" si="15"/>
        <v>6</v>
      </c>
      <c r="L104" s="5" t="s">
        <v>3</v>
      </c>
      <c r="M104" s="3" t="s">
        <v>194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61</v>
      </c>
      <c r="V104" s="3">
        <v>0</v>
      </c>
      <c r="W104" s="3">
        <v>61</v>
      </c>
      <c r="X104" s="3">
        <v>183</v>
      </c>
      <c r="Y104" s="3">
        <v>10.17</v>
      </c>
      <c r="Z104" s="3">
        <v>2558</v>
      </c>
      <c r="AA104" s="3">
        <v>1</v>
      </c>
    </row>
    <row r="105" spans="1:27" ht="16.5" customHeight="1" x14ac:dyDescent="0.2">
      <c r="A105" s="3" t="s">
        <v>0</v>
      </c>
      <c r="B105" s="3" t="s">
        <v>1</v>
      </c>
      <c r="C105" s="4" t="s">
        <v>195</v>
      </c>
      <c r="D105" s="3" t="s">
        <v>196</v>
      </c>
      <c r="E105" s="3" t="s">
        <v>2</v>
      </c>
      <c r="F105" s="3" t="s">
        <v>146</v>
      </c>
      <c r="G105" s="5">
        <v>1</v>
      </c>
      <c r="H105" s="5" t="str">
        <f t="shared" si="12"/>
        <v xml:space="preserve">3 </v>
      </c>
      <c r="I105" s="5" t="str">
        <f t="shared" si="13"/>
        <v>2</v>
      </c>
      <c r="J105" s="5" t="str">
        <f t="shared" si="14"/>
        <v>2</v>
      </c>
      <c r="K105" s="5" t="str">
        <f t="shared" si="15"/>
        <v>5</v>
      </c>
      <c r="L105" s="5" t="s">
        <v>7</v>
      </c>
      <c r="M105" s="3" t="s">
        <v>197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40</v>
      </c>
      <c r="V105" s="3">
        <v>0</v>
      </c>
      <c r="W105" s="3">
        <v>40</v>
      </c>
      <c r="X105" s="3">
        <v>120</v>
      </c>
      <c r="Y105" s="3">
        <v>6.67</v>
      </c>
      <c r="Z105" s="3">
        <v>2558</v>
      </c>
      <c r="AA105" s="3">
        <v>1</v>
      </c>
    </row>
    <row r="106" spans="1:27" ht="16.5" customHeight="1" x14ac:dyDescent="0.2">
      <c r="A106" s="3" t="s">
        <v>0</v>
      </c>
      <c r="B106" s="3" t="s">
        <v>1</v>
      </c>
      <c r="C106" s="4" t="s">
        <v>198</v>
      </c>
      <c r="D106" s="3" t="s">
        <v>199</v>
      </c>
      <c r="E106" s="3" t="s">
        <v>2</v>
      </c>
      <c r="F106" s="3" t="s">
        <v>146</v>
      </c>
      <c r="G106" s="5">
        <v>2</v>
      </c>
      <c r="H106" s="5" t="str">
        <f t="shared" si="12"/>
        <v xml:space="preserve">3 </v>
      </c>
      <c r="I106" s="5" t="str">
        <f t="shared" si="13"/>
        <v>3</v>
      </c>
      <c r="J106" s="5" t="str">
        <f t="shared" si="14"/>
        <v>0</v>
      </c>
      <c r="K106" s="5" t="str">
        <f t="shared" si="15"/>
        <v>6</v>
      </c>
      <c r="L106" s="5" t="s">
        <v>3</v>
      </c>
      <c r="M106" s="3" t="s">
        <v>177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39</v>
      </c>
      <c r="V106" s="3">
        <v>0</v>
      </c>
      <c r="W106" s="3">
        <v>39</v>
      </c>
      <c r="X106" s="3">
        <v>117</v>
      </c>
      <c r="Y106" s="3">
        <v>6.5</v>
      </c>
      <c r="Z106" s="3">
        <v>2558</v>
      </c>
      <c r="AA106" s="3">
        <v>1</v>
      </c>
    </row>
    <row r="107" spans="1:27" ht="16.5" customHeight="1" x14ac:dyDescent="0.2">
      <c r="A107" s="3" t="s">
        <v>0</v>
      </c>
      <c r="B107" s="3" t="s">
        <v>1</v>
      </c>
      <c r="C107" s="4" t="s">
        <v>198</v>
      </c>
      <c r="D107" s="3" t="s">
        <v>199</v>
      </c>
      <c r="E107" s="3" t="s">
        <v>2</v>
      </c>
      <c r="F107" s="3" t="s">
        <v>146</v>
      </c>
      <c r="G107" s="5">
        <v>1</v>
      </c>
      <c r="H107" s="5" t="str">
        <f t="shared" si="12"/>
        <v xml:space="preserve">3 </v>
      </c>
      <c r="I107" s="5" t="str">
        <f t="shared" si="13"/>
        <v>3</v>
      </c>
      <c r="J107" s="5" t="str">
        <f t="shared" si="14"/>
        <v>0</v>
      </c>
      <c r="K107" s="5" t="str">
        <f t="shared" si="15"/>
        <v>6</v>
      </c>
      <c r="L107" s="5" t="s">
        <v>3</v>
      </c>
      <c r="M107" s="3" t="s">
        <v>177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44</v>
      </c>
      <c r="V107" s="3">
        <v>0</v>
      </c>
      <c r="W107" s="3">
        <v>44</v>
      </c>
      <c r="X107" s="3">
        <v>132</v>
      </c>
      <c r="Y107" s="3">
        <v>7.33</v>
      </c>
      <c r="Z107" s="3">
        <v>2558</v>
      </c>
      <c r="AA107" s="3">
        <v>1</v>
      </c>
    </row>
    <row r="108" spans="1:27" ht="16.5" customHeight="1" x14ac:dyDescent="0.2">
      <c r="A108" s="3" t="s">
        <v>0</v>
      </c>
      <c r="B108" s="3" t="s">
        <v>1</v>
      </c>
      <c r="C108" s="4" t="s">
        <v>200</v>
      </c>
      <c r="D108" s="3" t="s">
        <v>201</v>
      </c>
      <c r="E108" s="3" t="s">
        <v>2</v>
      </c>
      <c r="F108" s="3" t="s">
        <v>146</v>
      </c>
      <c r="G108" s="5">
        <v>1</v>
      </c>
      <c r="H108" s="5" t="str">
        <f t="shared" si="12"/>
        <v xml:space="preserve">3 </v>
      </c>
      <c r="I108" s="5" t="str">
        <f t="shared" si="13"/>
        <v>3</v>
      </c>
      <c r="J108" s="5" t="str">
        <f t="shared" si="14"/>
        <v>0</v>
      </c>
      <c r="K108" s="5" t="str">
        <f t="shared" si="15"/>
        <v>6</v>
      </c>
      <c r="L108" s="5" t="s">
        <v>3</v>
      </c>
      <c r="M108" s="3" t="s">
        <v>155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54</v>
      </c>
      <c r="V108" s="3">
        <v>0</v>
      </c>
      <c r="W108" s="3">
        <v>54</v>
      </c>
      <c r="X108" s="3">
        <v>162</v>
      </c>
      <c r="Y108" s="3">
        <v>9</v>
      </c>
      <c r="Z108" s="3">
        <v>2558</v>
      </c>
      <c r="AA108" s="3">
        <v>1</v>
      </c>
    </row>
    <row r="109" spans="1:27" ht="16.5" customHeight="1" x14ac:dyDescent="0.2">
      <c r="A109" s="3" t="s">
        <v>0</v>
      </c>
      <c r="B109" s="3" t="s">
        <v>1</v>
      </c>
      <c r="C109" s="4" t="s">
        <v>202</v>
      </c>
      <c r="D109" s="3" t="s">
        <v>64</v>
      </c>
      <c r="E109" s="3" t="s">
        <v>2</v>
      </c>
      <c r="F109" s="3" t="s">
        <v>146</v>
      </c>
      <c r="G109" s="5">
        <v>5</v>
      </c>
      <c r="H109" s="5" t="str">
        <f t="shared" si="12"/>
        <v xml:space="preserve">3 </v>
      </c>
      <c r="I109" s="5" t="str">
        <f t="shared" si="13"/>
        <v>3</v>
      </c>
      <c r="J109" s="5" t="str">
        <f t="shared" si="14"/>
        <v>0</v>
      </c>
      <c r="K109" s="5" t="str">
        <f t="shared" si="15"/>
        <v>6</v>
      </c>
      <c r="L109" s="5" t="s">
        <v>3</v>
      </c>
      <c r="M109" s="3" t="s">
        <v>11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58</v>
      </c>
      <c r="V109" s="3">
        <v>0</v>
      </c>
      <c r="W109" s="3">
        <v>58</v>
      </c>
      <c r="X109" s="3">
        <v>174</v>
      </c>
      <c r="Y109" s="3">
        <v>9.67</v>
      </c>
      <c r="Z109" s="3">
        <v>2558</v>
      </c>
      <c r="AA109" s="3">
        <v>1</v>
      </c>
    </row>
    <row r="110" spans="1:27" ht="16.5" customHeight="1" x14ac:dyDescent="0.2">
      <c r="A110" s="3" t="s">
        <v>0</v>
      </c>
      <c r="B110" s="3" t="s">
        <v>1</v>
      </c>
      <c r="C110" s="4" t="s">
        <v>202</v>
      </c>
      <c r="D110" s="3" t="s">
        <v>64</v>
      </c>
      <c r="E110" s="3" t="s">
        <v>2</v>
      </c>
      <c r="F110" s="3" t="s">
        <v>146</v>
      </c>
      <c r="G110" s="5">
        <v>4</v>
      </c>
      <c r="H110" s="5" t="str">
        <f t="shared" si="12"/>
        <v xml:space="preserve">3 </v>
      </c>
      <c r="I110" s="5" t="str">
        <f t="shared" si="13"/>
        <v>3</v>
      </c>
      <c r="J110" s="5" t="str">
        <f t="shared" si="14"/>
        <v>0</v>
      </c>
      <c r="K110" s="5" t="str">
        <f t="shared" si="15"/>
        <v>6</v>
      </c>
      <c r="L110" s="5" t="s">
        <v>3</v>
      </c>
      <c r="M110" s="3" t="s">
        <v>182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24</v>
      </c>
      <c r="V110" s="3">
        <v>0</v>
      </c>
      <c r="W110" s="3">
        <v>24</v>
      </c>
      <c r="X110" s="3">
        <v>72</v>
      </c>
      <c r="Y110" s="3">
        <v>4</v>
      </c>
      <c r="Z110" s="3">
        <v>2558</v>
      </c>
      <c r="AA110" s="3">
        <v>1</v>
      </c>
    </row>
    <row r="111" spans="1:27" ht="16.5" customHeight="1" x14ac:dyDescent="0.2">
      <c r="A111" s="3" t="s">
        <v>0</v>
      </c>
      <c r="B111" s="3" t="s">
        <v>1</v>
      </c>
      <c r="C111" s="4" t="s">
        <v>202</v>
      </c>
      <c r="D111" s="3" t="s">
        <v>64</v>
      </c>
      <c r="E111" s="3" t="s">
        <v>2</v>
      </c>
      <c r="F111" s="3" t="s">
        <v>146</v>
      </c>
      <c r="G111" s="5">
        <v>3</v>
      </c>
      <c r="H111" s="5" t="str">
        <f t="shared" si="12"/>
        <v xml:space="preserve">3 </v>
      </c>
      <c r="I111" s="5" t="str">
        <f t="shared" si="13"/>
        <v>3</v>
      </c>
      <c r="J111" s="5" t="str">
        <f t="shared" si="14"/>
        <v>0</v>
      </c>
      <c r="K111" s="5" t="str">
        <f t="shared" si="15"/>
        <v>6</v>
      </c>
      <c r="L111" s="5" t="s">
        <v>3</v>
      </c>
      <c r="M111" s="3" t="s">
        <v>182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50</v>
      </c>
      <c r="V111" s="3">
        <v>0</v>
      </c>
      <c r="W111" s="3">
        <v>50</v>
      </c>
      <c r="X111" s="3">
        <v>150</v>
      </c>
      <c r="Y111" s="3">
        <v>8.33</v>
      </c>
      <c r="Z111" s="3">
        <v>2558</v>
      </c>
      <c r="AA111" s="3">
        <v>1</v>
      </c>
    </row>
    <row r="112" spans="1:27" ht="16.5" customHeight="1" x14ac:dyDescent="0.2">
      <c r="A112" s="3" t="s">
        <v>0</v>
      </c>
      <c r="B112" s="3" t="s">
        <v>1</v>
      </c>
      <c r="C112" s="4" t="s">
        <v>202</v>
      </c>
      <c r="D112" s="3" t="s">
        <v>64</v>
      </c>
      <c r="E112" s="3" t="s">
        <v>2</v>
      </c>
      <c r="F112" s="3" t="s">
        <v>146</v>
      </c>
      <c r="G112" s="5">
        <v>1</v>
      </c>
      <c r="H112" s="5" t="str">
        <f t="shared" si="12"/>
        <v xml:space="preserve">3 </v>
      </c>
      <c r="I112" s="5" t="str">
        <f t="shared" si="13"/>
        <v>3</v>
      </c>
      <c r="J112" s="5" t="str">
        <f t="shared" si="14"/>
        <v>0</v>
      </c>
      <c r="K112" s="5" t="str">
        <f t="shared" si="15"/>
        <v>6</v>
      </c>
      <c r="L112" s="5" t="s">
        <v>3</v>
      </c>
      <c r="M112" s="3" t="s">
        <v>182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88</v>
      </c>
      <c r="V112" s="3">
        <v>0</v>
      </c>
      <c r="W112" s="3">
        <v>88</v>
      </c>
      <c r="X112" s="3">
        <v>264</v>
      </c>
      <c r="Y112" s="3">
        <v>14.67</v>
      </c>
      <c r="Z112" s="3">
        <v>2558</v>
      </c>
      <c r="AA112" s="3">
        <v>1</v>
      </c>
    </row>
    <row r="113" spans="1:27" ht="16.5" customHeight="1" x14ac:dyDescent="0.2">
      <c r="A113" s="3" t="s">
        <v>0</v>
      </c>
      <c r="B113" s="3" t="s">
        <v>1</v>
      </c>
      <c r="C113" s="4" t="s">
        <v>202</v>
      </c>
      <c r="D113" s="3" t="s">
        <v>64</v>
      </c>
      <c r="E113" s="3" t="s">
        <v>2</v>
      </c>
      <c r="F113" s="3" t="s">
        <v>146</v>
      </c>
      <c r="G113" s="5">
        <v>2</v>
      </c>
      <c r="H113" s="5" t="str">
        <f t="shared" si="12"/>
        <v xml:space="preserve">3 </v>
      </c>
      <c r="I113" s="5" t="str">
        <f t="shared" si="13"/>
        <v>3</v>
      </c>
      <c r="J113" s="5" t="str">
        <f t="shared" si="14"/>
        <v>0</v>
      </c>
      <c r="K113" s="5" t="str">
        <f t="shared" si="15"/>
        <v>6</v>
      </c>
      <c r="L113" s="5" t="s">
        <v>3</v>
      </c>
      <c r="M113" s="3" t="s">
        <v>182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53</v>
      </c>
      <c r="V113" s="3">
        <v>0</v>
      </c>
      <c r="W113" s="3">
        <v>53</v>
      </c>
      <c r="X113" s="3">
        <v>159</v>
      </c>
      <c r="Y113" s="3">
        <v>8.83</v>
      </c>
      <c r="Z113" s="3">
        <v>2558</v>
      </c>
      <c r="AA113" s="3">
        <v>1</v>
      </c>
    </row>
    <row r="114" spans="1:27" ht="16.5" customHeight="1" x14ac:dyDescent="0.2">
      <c r="A114" s="3" t="s">
        <v>0</v>
      </c>
      <c r="B114" s="3" t="s">
        <v>1</v>
      </c>
      <c r="C114" s="4" t="s">
        <v>203</v>
      </c>
      <c r="D114" s="3" t="s">
        <v>204</v>
      </c>
      <c r="E114" s="3" t="s">
        <v>2</v>
      </c>
      <c r="F114" s="3" t="s">
        <v>146</v>
      </c>
      <c r="G114" s="5">
        <v>1</v>
      </c>
      <c r="H114" s="5" t="str">
        <f t="shared" si="12"/>
        <v xml:space="preserve">3 </v>
      </c>
      <c r="I114" s="5" t="str">
        <f t="shared" si="13"/>
        <v>3</v>
      </c>
      <c r="J114" s="5" t="str">
        <f t="shared" si="14"/>
        <v>0</v>
      </c>
      <c r="K114" s="5" t="str">
        <f t="shared" si="15"/>
        <v>6</v>
      </c>
      <c r="L114" s="5" t="s">
        <v>3</v>
      </c>
      <c r="M114" s="3" t="s">
        <v>177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33</v>
      </c>
      <c r="V114" s="3">
        <v>0</v>
      </c>
      <c r="W114" s="3">
        <v>33</v>
      </c>
      <c r="X114" s="3">
        <v>99</v>
      </c>
      <c r="Y114" s="3">
        <v>5.5</v>
      </c>
      <c r="Z114" s="3">
        <v>2558</v>
      </c>
      <c r="AA114" s="3">
        <v>1</v>
      </c>
    </row>
    <row r="115" spans="1:27" ht="16.5" customHeight="1" x14ac:dyDescent="0.2">
      <c r="A115" s="3" t="s">
        <v>0</v>
      </c>
      <c r="B115" s="3" t="s">
        <v>1</v>
      </c>
      <c r="C115" s="4" t="s">
        <v>205</v>
      </c>
      <c r="D115" s="3" t="s">
        <v>206</v>
      </c>
      <c r="E115" s="3" t="s">
        <v>2</v>
      </c>
      <c r="F115" s="3" t="s">
        <v>146</v>
      </c>
      <c r="G115" s="5">
        <v>2</v>
      </c>
      <c r="H115" s="5" t="str">
        <f t="shared" si="12"/>
        <v xml:space="preserve">3 </v>
      </c>
      <c r="I115" s="5" t="str">
        <f t="shared" si="13"/>
        <v>3</v>
      </c>
      <c r="J115" s="5" t="str">
        <f t="shared" si="14"/>
        <v>0</v>
      </c>
      <c r="K115" s="5" t="str">
        <f t="shared" si="15"/>
        <v>6</v>
      </c>
      <c r="L115" s="5" t="s">
        <v>3</v>
      </c>
      <c r="M115" s="3" t="s">
        <v>207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25</v>
      </c>
      <c r="V115" s="3">
        <v>0</v>
      </c>
      <c r="W115" s="3">
        <v>25</v>
      </c>
      <c r="X115" s="3">
        <v>75</v>
      </c>
      <c r="Y115" s="3">
        <v>4.17</v>
      </c>
      <c r="Z115" s="3">
        <v>2558</v>
      </c>
      <c r="AA115" s="3">
        <v>1</v>
      </c>
    </row>
    <row r="116" spans="1:27" ht="16.5" customHeight="1" x14ac:dyDescent="0.2">
      <c r="A116" s="3" t="s">
        <v>0</v>
      </c>
      <c r="B116" s="3" t="s">
        <v>1</v>
      </c>
      <c r="C116" s="4" t="s">
        <v>205</v>
      </c>
      <c r="D116" s="3" t="s">
        <v>206</v>
      </c>
      <c r="E116" s="3" t="s">
        <v>2</v>
      </c>
      <c r="F116" s="3" t="s">
        <v>146</v>
      </c>
      <c r="G116" s="5">
        <v>1</v>
      </c>
      <c r="H116" s="5" t="str">
        <f t="shared" si="12"/>
        <v xml:space="preserve">3 </v>
      </c>
      <c r="I116" s="5" t="str">
        <f t="shared" si="13"/>
        <v>3</v>
      </c>
      <c r="J116" s="5" t="str">
        <f t="shared" si="14"/>
        <v>0</v>
      </c>
      <c r="K116" s="5" t="str">
        <f t="shared" si="15"/>
        <v>6</v>
      </c>
      <c r="L116" s="5" t="s">
        <v>3</v>
      </c>
      <c r="M116" s="3" t="s">
        <v>207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84</v>
      </c>
      <c r="V116" s="3">
        <v>0</v>
      </c>
      <c r="W116" s="3">
        <v>84</v>
      </c>
      <c r="X116" s="3">
        <v>252</v>
      </c>
      <c r="Y116" s="3">
        <v>14</v>
      </c>
      <c r="Z116" s="3">
        <v>2558</v>
      </c>
      <c r="AA116" s="3">
        <v>1</v>
      </c>
    </row>
    <row r="117" spans="1:27" ht="16.5" customHeight="1" x14ac:dyDescent="0.2">
      <c r="A117" s="3" t="s">
        <v>0</v>
      </c>
      <c r="B117" s="3" t="s">
        <v>1</v>
      </c>
      <c r="C117" s="4" t="s">
        <v>208</v>
      </c>
      <c r="D117" s="3" t="s">
        <v>209</v>
      </c>
      <c r="E117" s="3" t="s">
        <v>2</v>
      </c>
      <c r="F117" s="3" t="s">
        <v>146</v>
      </c>
      <c r="G117" s="5">
        <v>2</v>
      </c>
      <c r="H117" s="5" t="str">
        <f t="shared" si="12"/>
        <v xml:space="preserve">3 </v>
      </c>
      <c r="I117" s="5" t="str">
        <f t="shared" si="13"/>
        <v>2</v>
      </c>
      <c r="J117" s="5" t="str">
        <f t="shared" si="14"/>
        <v>2</v>
      </c>
      <c r="K117" s="5" t="str">
        <f t="shared" si="15"/>
        <v>5</v>
      </c>
      <c r="L117" s="5" t="s">
        <v>7</v>
      </c>
      <c r="M117" s="3" t="s">
        <v>164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36</v>
      </c>
      <c r="V117" s="3">
        <v>0</v>
      </c>
      <c r="W117" s="3">
        <v>36</v>
      </c>
      <c r="X117" s="3">
        <v>108</v>
      </c>
      <c r="Y117" s="3">
        <v>6</v>
      </c>
      <c r="Z117" s="3">
        <v>2558</v>
      </c>
      <c r="AA117" s="3">
        <v>1</v>
      </c>
    </row>
    <row r="118" spans="1:27" ht="16.5" customHeight="1" x14ac:dyDescent="0.2">
      <c r="A118" s="3" t="s">
        <v>0</v>
      </c>
      <c r="B118" s="3" t="s">
        <v>1</v>
      </c>
      <c r="C118" s="4" t="s">
        <v>208</v>
      </c>
      <c r="D118" s="3" t="s">
        <v>209</v>
      </c>
      <c r="E118" s="3" t="s">
        <v>2</v>
      </c>
      <c r="F118" s="3" t="s">
        <v>146</v>
      </c>
      <c r="G118" s="5">
        <v>1</v>
      </c>
      <c r="H118" s="5" t="str">
        <f t="shared" si="12"/>
        <v xml:space="preserve">3 </v>
      </c>
      <c r="I118" s="5" t="str">
        <f t="shared" si="13"/>
        <v>2</v>
      </c>
      <c r="J118" s="5" t="str">
        <f t="shared" si="14"/>
        <v>2</v>
      </c>
      <c r="K118" s="5" t="str">
        <f t="shared" si="15"/>
        <v>5</v>
      </c>
      <c r="L118" s="5" t="s">
        <v>7</v>
      </c>
      <c r="M118" s="3" t="s">
        <v>164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91</v>
      </c>
      <c r="V118" s="3">
        <v>0</v>
      </c>
      <c r="W118" s="3">
        <v>91</v>
      </c>
      <c r="X118" s="3">
        <v>273</v>
      </c>
      <c r="Y118" s="3">
        <v>15.17</v>
      </c>
      <c r="Z118" s="3">
        <v>2558</v>
      </c>
      <c r="AA118" s="3">
        <v>1</v>
      </c>
    </row>
    <row r="119" spans="1:27" ht="16.5" customHeight="1" x14ac:dyDescent="0.2">
      <c r="A119" s="3" t="s">
        <v>0</v>
      </c>
      <c r="B119" s="3" t="s">
        <v>1</v>
      </c>
      <c r="C119" s="4" t="s">
        <v>210</v>
      </c>
      <c r="D119" s="3" t="s">
        <v>211</v>
      </c>
      <c r="E119" s="3" t="s">
        <v>2</v>
      </c>
      <c r="F119" s="3" t="s">
        <v>146</v>
      </c>
      <c r="G119" s="5">
        <v>2</v>
      </c>
      <c r="H119" s="5" t="str">
        <f t="shared" si="12"/>
        <v xml:space="preserve">3 </v>
      </c>
      <c r="I119" s="5" t="str">
        <f t="shared" si="13"/>
        <v>1</v>
      </c>
      <c r="J119" s="5" t="str">
        <f t="shared" si="14"/>
        <v>4</v>
      </c>
      <c r="K119" s="5" t="str">
        <f t="shared" si="15"/>
        <v>4</v>
      </c>
      <c r="L119" s="5" t="s">
        <v>212</v>
      </c>
      <c r="M119" s="3" t="s">
        <v>213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35</v>
      </c>
      <c r="V119" s="3">
        <v>0</v>
      </c>
      <c r="W119" s="3">
        <v>35</v>
      </c>
      <c r="X119" s="3">
        <v>105</v>
      </c>
      <c r="Y119" s="3">
        <v>5.83</v>
      </c>
      <c r="Z119" s="3">
        <v>2558</v>
      </c>
      <c r="AA119" s="3">
        <v>1</v>
      </c>
    </row>
    <row r="120" spans="1:27" ht="16.5" customHeight="1" x14ac:dyDescent="0.2">
      <c r="A120" s="3" t="s">
        <v>0</v>
      </c>
      <c r="B120" s="3" t="s">
        <v>1</v>
      </c>
      <c r="C120" s="4" t="s">
        <v>210</v>
      </c>
      <c r="D120" s="3" t="s">
        <v>211</v>
      </c>
      <c r="E120" s="3" t="s">
        <v>2</v>
      </c>
      <c r="F120" s="3" t="s">
        <v>146</v>
      </c>
      <c r="G120" s="5">
        <v>1</v>
      </c>
      <c r="H120" s="5" t="str">
        <f t="shared" si="12"/>
        <v xml:space="preserve">3 </v>
      </c>
      <c r="I120" s="5" t="str">
        <f t="shared" si="13"/>
        <v>1</v>
      </c>
      <c r="J120" s="5" t="str">
        <f t="shared" si="14"/>
        <v>4</v>
      </c>
      <c r="K120" s="5" t="str">
        <f t="shared" si="15"/>
        <v>4</v>
      </c>
      <c r="L120" s="5" t="s">
        <v>212</v>
      </c>
      <c r="M120" s="3" t="s">
        <v>213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90</v>
      </c>
      <c r="V120" s="3">
        <v>0</v>
      </c>
      <c r="W120" s="3">
        <v>90</v>
      </c>
      <c r="X120" s="3">
        <v>270</v>
      </c>
      <c r="Y120" s="3">
        <v>15</v>
      </c>
      <c r="Z120" s="3">
        <v>2558</v>
      </c>
      <c r="AA120" s="3">
        <v>1</v>
      </c>
    </row>
    <row r="121" spans="1:27" ht="16.5" customHeight="1" x14ac:dyDescent="0.2">
      <c r="A121" s="3" t="s">
        <v>0</v>
      </c>
      <c r="B121" s="3" t="s">
        <v>1</v>
      </c>
      <c r="C121" s="4" t="s">
        <v>214</v>
      </c>
      <c r="D121" s="3" t="s">
        <v>215</v>
      </c>
      <c r="E121" s="3" t="s">
        <v>2</v>
      </c>
      <c r="F121" s="3" t="s">
        <v>146</v>
      </c>
      <c r="G121" s="5">
        <v>2</v>
      </c>
      <c r="H121" s="5" t="str">
        <f t="shared" si="12"/>
        <v xml:space="preserve">3 </v>
      </c>
      <c r="I121" s="5" t="str">
        <f t="shared" si="13"/>
        <v>0</v>
      </c>
      <c r="J121" s="5" t="str">
        <f t="shared" si="14"/>
        <v>6</v>
      </c>
      <c r="K121" s="5" t="str">
        <f t="shared" si="15"/>
        <v>3</v>
      </c>
      <c r="L121" s="5" t="s">
        <v>216</v>
      </c>
      <c r="M121" s="3" t="s">
        <v>217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36</v>
      </c>
      <c r="V121" s="3">
        <v>0</v>
      </c>
      <c r="W121" s="3">
        <v>36</v>
      </c>
      <c r="X121" s="3">
        <v>108</v>
      </c>
      <c r="Y121" s="3">
        <v>6</v>
      </c>
      <c r="Z121" s="3">
        <v>2558</v>
      </c>
      <c r="AA121" s="3">
        <v>1</v>
      </c>
    </row>
    <row r="122" spans="1:27" ht="16.5" customHeight="1" x14ac:dyDescent="0.2">
      <c r="A122" s="3" t="s">
        <v>0</v>
      </c>
      <c r="B122" s="3" t="s">
        <v>1</v>
      </c>
      <c r="C122" s="4" t="s">
        <v>214</v>
      </c>
      <c r="D122" s="3" t="s">
        <v>215</v>
      </c>
      <c r="E122" s="3" t="s">
        <v>2</v>
      </c>
      <c r="F122" s="3" t="s">
        <v>146</v>
      </c>
      <c r="G122" s="5">
        <v>1</v>
      </c>
      <c r="H122" s="5" t="str">
        <f t="shared" si="12"/>
        <v xml:space="preserve">3 </v>
      </c>
      <c r="I122" s="5" t="str">
        <f t="shared" si="13"/>
        <v>0</v>
      </c>
      <c r="J122" s="5" t="str">
        <f t="shared" si="14"/>
        <v>6</v>
      </c>
      <c r="K122" s="5" t="str">
        <f t="shared" si="15"/>
        <v>3</v>
      </c>
      <c r="L122" s="5" t="s">
        <v>216</v>
      </c>
      <c r="M122" s="3" t="s">
        <v>217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90</v>
      </c>
      <c r="V122" s="3">
        <v>0</v>
      </c>
      <c r="W122" s="3">
        <v>90</v>
      </c>
      <c r="X122" s="3">
        <v>270</v>
      </c>
      <c r="Y122" s="3">
        <v>15</v>
      </c>
      <c r="Z122" s="3">
        <v>2558</v>
      </c>
      <c r="AA122" s="3">
        <v>1</v>
      </c>
    </row>
    <row r="123" spans="1:27" ht="16.5" customHeight="1" x14ac:dyDescent="0.2">
      <c r="A123" s="3" t="s">
        <v>0</v>
      </c>
      <c r="B123" s="3" t="s">
        <v>1</v>
      </c>
      <c r="C123" s="4" t="s">
        <v>218</v>
      </c>
      <c r="D123" s="3" t="s">
        <v>219</v>
      </c>
      <c r="E123" s="3" t="s">
        <v>2</v>
      </c>
      <c r="F123" s="3" t="s">
        <v>146</v>
      </c>
      <c r="G123" s="5">
        <v>1</v>
      </c>
      <c r="H123" s="5" t="str">
        <f t="shared" si="12"/>
        <v xml:space="preserve">3 </v>
      </c>
      <c r="I123" s="5" t="str">
        <f t="shared" si="13"/>
        <v>2</v>
      </c>
      <c r="J123" s="5" t="str">
        <f t="shared" si="14"/>
        <v>2</v>
      </c>
      <c r="K123" s="5" t="str">
        <f t="shared" si="15"/>
        <v>5</v>
      </c>
      <c r="L123" s="5" t="s">
        <v>7</v>
      </c>
      <c r="M123" s="3" t="s">
        <v>11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92</v>
      </c>
      <c r="V123" s="3">
        <v>0</v>
      </c>
      <c r="W123" s="3">
        <v>92</v>
      </c>
      <c r="X123" s="3">
        <v>276</v>
      </c>
      <c r="Y123" s="3">
        <v>15.33</v>
      </c>
      <c r="Z123" s="3">
        <v>2558</v>
      </c>
      <c r="AA123" s="3">
        <v>1</v>
      </c>
    </row>
    <row r="124" spans="1:27" ht="16.5" customHeight="1" x14ac:dyDescent="0.2">
      <c r="A124" s="3" t="s">
        <v>0</v>
      </c>
      <c r="B124" s="3" t="s">
        <v>1</v>
      </c>
      <c r="C124" s="4" t="s">
        <v>220</v>
      </c>
      <c r="D124" s="3" t="s">
        <v>221</v>
      </c>
      <c r="E124" s="3" t="s">
        <v>2</v>
      </c>
      <c r="F124" s="3" t="s">
        <v>146</v>
      </c>
      <c r="G124" s="5">
        <v>1</v>
      </c>
      <c r="H124" s="5" t="str">
        <f t="shared" si="12"/>
        <v xml:space="preserve">3 </v>
      </c>
      <c r="I124" s="5" t="str">
        <f t="shared" si="13"/>
        <v>2</v>
      </c>
      <c r="J124" s="5" t="str">
        <f t="shared" si="14"/>
        <v>2</v>
      </c>
      <c r="K124" s="5" t="str">
        <f t="shared" si="15"/>
        <v>5</v>
      </c>
      <c r="L124" s="5" t="s">
        <v>7</v>
      </c>
      <c r="M124" s="3" t="s">
        <v>155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91</v>
      </c>
      <c r="V124" s="3">
        <v>0</v>
      </c>
      <c r="W124" s="3">
        <v>91</v>
      </c>
      <c r="X124" s="3">
        <v>273</v>
      </c>
      <c r="Y124" s="3">
        <v>15.17</v>
      </c>
      <c r="Z124" s="3">
        <v>2558</v>
      </c>
      <c r="AA124" s="3">
        <v>1</v>
      </c>
    </row>
    <row r="125" spans="1:27" ht="16.5" customHeight="1" x14ac:dyDescent="0.2">
      <c r="A125" s="3" t="s">
        <v>0</v>
      </c>
      <c r="B125" s="3" t="s">
        <v>1</v>
      </c>
      <c r="C125" s="4" t="s">
        <v>222</v>
      </c>
      <c r="D125" s="3" t="s">
        <v>223</v>
      </c>
      <c r="E125" s="3" t="s">
        <v>2</v>
      </c>
      <c r="F125" s="3" t="s">
        <v>146</v>
      </c>
      <c r="G125" s="5">
        <v>2</v>
      </c>
      <c r="H125" s="5" t="str">
        <f t="shared" si="12"/>
        <v xml:space="preserve">3 </v>
      </c>
      <c r="I125" s="5" t="str">
        <f t="shared" si="13"/>
        <v>2</v>
      </c>
      <c r="J125" s="5" t="str">
        <f t="shared" si="14"/>
        <v>2</v>
      </c>
      <c r="K125" s="5" t="str">
        <f t="shared" si="15"/>
        <v>5</v>
      </c>
      <c r="L125" s="5" t="s">
        <v>7</v>
      </c>
      <c r="M125" s="3" t="s">
        <v>173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33</v>
      </c>
      <c r="V125" s="3">
        <v>0</v>
      </c>
      <c r="W125" s="3">
        <v>33</v>
      </c>
      <c r="X125" s="3">
        <v>99</v>
      </c>
      <c r="Y125" s="3">
        <v>5.5</v>
      </c>
      <c r="Z125" s="3">
        <v>2558</v>
      </c>
      <c r="AA125" s="3">
        <v>1</v>
      </c>
    </row>
    <row r="126" spans="1:27" ht="16.5" customHeight="1" x14ac:dyDescent="0.2">
      <c r="A126" s="3" t="s">
        <v>0</v>
      </c>
      <c r="B126" s="3" t="s">
        <v>1</v>
      </c>
      <c r="C126" s="4" t="s">
        <v>222</v>
      </c>
      <c r="D126" s="3" t="s">
        <v>223</v>
      </c>
      <c r="E126" s="3" t="s">
        <v>2</v>
      </c>
      <c r="F126" s="3" t="s">
        <v>146</v>
      </c>
      <c r="G126" s="5">
        <v>1</v>
      </c>
      <c r="H126" s="5" t="str">
        <f t="shared" si="12"/>
        <v xml:space="preserve">3 </v>
      </c>
      <c r="I126" s="5" t="str">
        <f t="shared" si="13"/>
        <v>2</v>
      </c>
      <c r="J126" s="5" t="str">
        <f t="shared" si="14"/>
        <v>2</v>
      </c>
      <c r="K126" s="5" t="str">
        <f t="shared" si="15"/>
        <v>5</v>
      </c>
      <c r="L126" s="5" t="s">
        <v>7</v>
      </c>
      <c r="M126" s="3" t="s">
        <v>173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62</v>
      </c>
      <c r="V126" s="3">
        <v>0</v>
      </c>
      <c r="W126" s="3">
        <v>62</v>
      </c>
      <c r="X126" s="3">
        <v>186</v>
      </c>
      <c r="Y126" s="3">
        <v>10.33</v>
      </c>
      <c r="Z126" s="3">
        <v>2558</v>
      </c>
      <c r="AA126" s="3">
        <v>1</v>
      </c>
    </row>
    <row r="127" spans="1:27" ht="16.5" customHeight="1" x14ac:dyDescent="0.2">
      <c r="A127" s="3" t="s">
        <v>0</v>
      </c>
      <c r="B127" s="3" t="s">
        <v>1</v>
      </c>
      <c r="C127" s="4" t="s">
        <v>224</v>
      </c>
      <c r="D127" s="3" t="s">
        <v>225</v>
      </c>
      <c r="E127" s="3" t="s">
        <v>2</v>
      </c>
      <c r="F127" s="3" t="s">
        <v>146</v>
      </c>
      <c r="G127" s="5">
        <v>3</v>
      </c>
      <c r="H127" s="5" t="str">
        <f t="shared" si="12"/>
        <v xml:space="preserve">3 </v>
      </c>
      <c r="I127" s="5" t="str">
        <f t="shared" si="13"/>
        <v>0</v>
      </c>
      <c r="J127" s="5" t="str">
        <f t="shared" si="14"/>
        <v>6</v>
      </c>
      <c r="K127" s="5" t="str">
        <f t="shared" si="15"/>
        <v>6</v>
      </c>
      <c r="L127" s="5" t="s">
        <v>226</v>
      </c>
      <c r="M127" s="3" t="s">
        <v>167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32</v>
      </c>
      <c r="V127" s="3">
        <v>0</v>
      </c>
      <c r="W127" s="3">
        <v>32</v>
      </c>
      <c r="X127" s="3">
        <v>96</v>
      </c>
      <c r="Y127" s="3">
        <v>5.33</v>
      </c>
      <c r="Z127" s="3">
        <v>2558</v>
      </c>
      <c r="AA127" s="3">
        <v>1</v>
      </c>
    </row>
    <row r="128" spans="1:27" ht="16.5" customHeight="1" x14ac:dyDescent="0.2">
      <c r="A128" s="3" t="s">
        <v>0</v>
      </c>
      <c r="B128" s="3" t="s">
        <v>1</v>
      </c>
      <c r="C128" s="4" t="s">
        <v>224</v>
      </c>
      <c r="D128" s="3" t="s">
        <v>225</v>
      </c>
      <c r="E128" s="3" t="s">
        <v>2</v>
      </c>
      <c r="F128" s="3" t="s">
        <v>146</v>
      </c>
      <c r="G128" s="5">
        <v>2</v>
      </c>
      <c r="H128" s="5" t="str">
        <f t="shared" si="12"/>
        <v xml:space="preserve">3 </v>
      </c>
      <c r="I128" s="5" t="str">
        <f t="shared" si="13"/>
        <v>0</v>
      </c>
      <c r="J128" s="5" t="str">
        <f t="shared" si="14"/>
        <v>6</v>
      </c>
      <c r="K128" s="5" t="str">
        <f t="shared" si="15"/>
        <v>6</v>
      </c>
      <c r="L128" s="5" t="s">
        <v>226</v>
      </c>
      <c r="M128" s="3" t="s">
        <v>167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33</v>
      </c>
      <c r="V128" s="3">
        <v>0</v>
      </c>
      <c r="W128" s="3">
        <v>33</v>
      </c>
      <c r="X128" s="3">
        <v>99</v>
      </c>
      <c r="Y128" s="3">
        <v>5.5</v>
      </c>
      <c r="Z128" s="3">
        <v>2558</v>
      </c>
      <c r="AA128" s="3">
        <v>1</v>
      </c>
    </row>
    <row r="129" spans="1:27" ht="16.5" customHeight="1" x14ac:dyDescent="0.2">
      <c r="A129" s="3" t="s">
        <v>0</v>
      </c>
      <c r="B129" s="3" t="s">
        <v>1</v>
      </c>
      <c r="C129" s="4" t="s">
        <v>224</v>
      </c>
      <c r="D129" s="3" t="s">
        <v>225</v>
      </c>
      <c r="E129" s="3" t="s">
        <v>2</v>
      </c>
      <c r="F129" s="3" t="s">
        <v>146</v>
      </c>
      <c r="G129" s="5">
        <v>1</v>
      </c>
      <c r="H129" s="5" t="str">
        <f t="shared" si="12"/>
        <v xml:space="preserve">3 </v>
      </c>
      <c r="I129" s="5" t="str">
        <f t="shared" si="13"/>
        <v>0</v>
      </c>
      <c r="J129" s="5" t="str">
        <f t="shared" si="14"/>
        <v>6</v>
      </c>
      <c r="K129" s="5" t="str">
        <f t="shared" si="15"/>
        <v>6</v>
      </c>
      <c r="L129" s="5" t="s">
        <v>226</v>
      </c>
      <c r="M129" s="3" t="s">
        <v>167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30</v>
      </c>
      <c r="V129" s="3">
        <v>0</v>
      </c>
      <c r="W129" s="3">
        <v>30</v>
      </c>
      <c r="X129" s="3">
        <v>90</v>
      </c>
      <c r="Y129" s="3">
        <v>5</v>
      </c>
      <c r="Z129" s="3">
        <v>2558</v>
      </c>
      <c r="AA129" s="3">
        <v>1</v>
      </c>
    </row>
    <row r="130" spans="1:27" ht="16.5" customHeight="1" x14ac:dyDescent="0.2">
      <c r="A130" s="3" t="s">
        <v>0</v>
      </c>
      <c r="B130" s="3" t="s">
        <v>1</v>
      </c>
      <c r="C130" s="4" t="s">
        <v>227</v>
      </c>
      <c r="D130" s="3" t="s">
        <v>228</v>
      </c>
      <c r="E130" s="3" t="s">
        <v>2</v>
      </c>
      <c r="F130" s="3" t="s">
        <v>146</v>
      </c>
      <c r="G130" s="5">
        <v>1</v>
      </c>
      <c r="H130" s="5" t="str">
        <f t="shared" si="12"/>
        <v xml:space="preserve">3 </v>
      </c>
      <c r="I130" s="5" t="str">
        <f t="shared" si="13"/>
        <v>3</v>
      </c>
      <c r="J130" s="5" t="str">
        <f t="shared" si="14"/>
        <v>0</v>
      </c>
      <c r="K130" s="5" t="str">
        <f t="shared" si="15"/>
        <v>6</v>
      </c>
      <c r="L130" s="5" t="s">
        <v>3</v>
      </c>
      <c r="M130" s="3" t="s">
        <v>155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60</v>
      </c>
      <c r="V130" s="3">
        <v>0</v>
      </c>
      <c r="W130" s="3">
        <v>60</v>
      </c>
      <c r="X130" s="3">
        <v>180</v>
      </c>
      <c r="Y130" s="3">
        <v>10</v>
      </c>
      <c r="Z130" s="3">
        <v>2558</v>
      </c>
      <c r="AA130" s="3">
        <v>1</v>
      </c>
    </row>
    <row r="131" spans="1:27" ht="16.5" customHeight="1" x14ac:dyDescent="0.2">
      <c r="A131" s="3" t="s">
        <v>0</v>
      </c>
      <c r="B131" s="3" t="s">
        <v>1</v>
      </c>
      <c r="C131" s="4" t="s">
        <v>229</v>
      </c>
      <c r="D131" s="3" t="s">
        <v>230</v>
      </c>
      <c r="E131" s="3" t="s">
        <v>2</v>
      </c>
      <c r="F131" s="3" t="s">
        <v>146</v>
      </c>
      <c r="G131" s="5">
        <v>2</v>
      </c>
      <c r="H131" s="5" t="str">
        <f t="shared" si="12"/>
        <v xml:space="preserve">3 </v>
      </c>
      <c r="I131" s="5" t="str">
        <f t="shared" si="13"/>
        <v>3</v>
      </c>
      <c r="J131" s="5" t="str">
        <f t="shared" si="14"/>
        <v>0</v>
      </c>
      <c r="K131" s="5" t="str">
        <f t="shared" si="15"/>
        <v>6</v>
      </c>
      <c r="L131" s="5" t="s">
        <v>3</v>
      </c>
      <c r="M131" s="3" t="s">
        <v>170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22</v>
      </c>
      <c r="V131" s="3">
        <v>0</v>
      </c>
      <c r="W131" s="3">
        <v>22</v>
      </c>
      <c r="X131" s="3">
        <v>66</v>
      </c>
      <c r="Y131" s="3">
        <v>3.67</v>
      </c>
      <c r="Z131" s="3">
        <v>2558</v>
      </c>
      <c r="AA131" s="3">
        <v>1</v>
      </c>
    </row>
    <row r="132" spans="1:27" ht="16.5" customHeight="1" x14ac:dyDescent="0.2">
      <c r="A132" s="3" t="s">
        <v>0</v>
      </c>
      <c r="B132" s="3" t="s">
        <v>1</v>
      </c>
      <c r="C132" s="4" t="s">
        <v>229</v>
      </c>
      <c r="D132" s="3" t="s">
        <v>230</v>
      </c>
      <c r="E132" s="3" t="s">
        <v>2</v>
      </c>
      <c r="F132" s="3" t="s">
        <v>146</v>
      </c>
      <c r="G132" s="5">
        <v>1</v>
      </c>
      <c r="H132" s="5" t="str">
        <f t="shared" si="12"/>
        <v xml:space="preserve">3 </v>
      </c>
      <c r="I132" s="5" t="str">
        <f t="shared" si="13"/>
        <v>3</v>
      </c>
      <c r="J132" s="5" t="str">
        <f t="shared" si="14"/>
        <v>0</v>
      </c>
      <c r="K132" s="5" t="str">
        <f t="shared" si="15"/>
        <v>6</v>
      </c>
      <c r="L132" s="5" t="s">
        <v>3</v>
      </c>
      <c r="M132" s="3" t="s">
        <v>170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54</v>
      </c>
      <c r="V132" s="3">
        <v>0</v>
      </c>
      <c r="W132" s="3">
        <v>54</v>
      </c>
      <c r="X132" s="3">
        <v>162</v>
      </c>
      <c r="Y132" s="3">
        <v>9</v>
      </c>
      <c r="Z132" s="3">
        <v>2558</v>
      </c>
      <c r="AA132" s="3">
        <v>1</v>
      </c>
    </row>
    <row r="133" spans="1:27" ht="16.5" customHeight="1" x14ac:dyDescent="0.2">
      <c r="A133" s="3" t="s">
        <v>0</v>
      </c>
      <c r="B133" s="3" t="s">
        <v>1</v>
      </c>
      <c r="C133" s="4" t="s">
        <v>231</v>
      </c>
      <c r="D133" s="3" t="s">
        <v>232</v>
      </c>
      <c r="E133" s="3" t="s">
        <v>2</v>
      </c>
      <c r="F133" s="3" t="s">
        <v>146</v>
      </c>
      <c r="G133" s="5">
        <v>2</v>
      </c>
      <c r="H133" s="5" t="str">
        <f t="shared" si="12"/>
        <v xml:space="preserve">3 </v>
      </c>
      <c r="I133" s="5" t="str">
        <f t="shared" si="13"/>
        <v>0</v>
      </c>
      <c r="J133" s="5" t="str">
        <f t="shared" si="14"/>
        <v>6</v>
      </c>
      <c r="K133" s="5" t="str">
        <f t="shared" si="15"/>
        <v>3</v>
      </c>
      <c r="L133" s="5" t="s">
        <v>216</v>
      </c>
      <c r="M133" s="3" t="s">
        <v>194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25</v>
      </c>
      <c r="V133" s="3">
        <v>0</v>
      </c>
      <c r="W133" s="3">
        <v>25</v>
      </c>
      <c r="X133" s="3">
        <v>75</v>
      </c>
      <c r="Y133" s="3">
        <v>4.17</v>
      </c>
      <c r="Z133" s="3">
        <v>2558</v>
      </c>
      <c r="AA133" s="3">
        <v>1</v>
      </c>
    </row>
    <row r="134" spans="1:27" ht="16.5" customHeight="1" x14ac:dyDescent="0.2">
      <c r="A134" s="3" t="s">
        <v>0</v>
      </c>
      <c r="B134" s="3" t="s">
        <v>1</v>
      </c>
      <c r="C134" s="4" t="s">
        <v>231</v>
      </c>
      <c r="D134" s="3" t="s">
        <v>232</v>
      </c>
      <c r="E134" s="3" t="s">
        <v>2</v>
      </c>
      <c r="F134" s="3" t="s">
        <v>146</v>
      </c>
      <c r="G134" s="5">
        <v>1</v>
      </c>
      <c r="H134" s="5" t="str">
        <f t="shared" si="12"/>
        <v xml:space="preserve">3 </v>
      </c>
      <c r="I134" s="5" t="str">
        <f t="shared" si="13"/>
        <v>0</v>
      </c>
      <c r="J134" s="5" t="str">
        <f t="shared" si="14"/>
        <v>6</v>
      </c>
      <c r="K134" s="5" t="str">
        <f t="shared" si="15"/>
        <v>3</v>
      </c>
      <c r="L134" s="5" t="s">
        <v>216</v>
      </c>
      <c r="M134" s="3" t="s">
        <v>194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56</v>
      </c>
      <c r="V134" s="3">
        <v>0</v>
      </c>
      <c r="W134" s="3">
        <v>56</v>
      </c>
      <c r="X134" s="3">
        <v>168</v>
      </c>
      <c r="Y134" s="3">
        <v>9.33</v>
      </c>
      <c r="Z134" s="3">
        <v>2558</v>
      </c>
      <c r="AA134" s="3">
        <v>1</v>
      </c>
    </row>
    <row r="135" spans="1:27" ht="16.5" customHeight="1" x14ac:dyDescent="0.2">
      <c r="A135" s="3" t="s">
        <v>0</v>
      </c>
      <c r="B135" s="3" t="s">
        <v>1</v>
      </c>
      <c r="C135" s="4" t="s">
        <v>233</v>
      </c>
      <c r="D135" s="3" t="s">
        <v>234</v>
      </c>
      <c r="E135" s="3" t="s">
        <v>2</v>
      </c>
      <c r="F135" s="3" t="s">
        <v>146</v>
      </c>
      <c r="G135" s="5">
        <v>2</v>
      </c>
      <c r="H135" s="5" t="str">
        <f t="shared" si="12"/>
        <v xml:space="preserve">3 </v>
      </c>
      <c r="I135" s="5" t="str">
        <f t="shared" si="13"/>
        <v>2</v>
      </c>
      <c r="J135" s="5" t="str">
        <f t="shared" si="14"/>
        <v>2</v>
      </c>
      <c r="K135" s="5" t="str">
        <f t="shared" si="15"/>
        <v>5</v>
      </c>
      <c r="L135" s="5" t="s">
        <v>7</v>
      </c>
      <c r="M135" s="3" t="s">
        <v>194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27</v>
      </c>
      <c r="V135" s="3">
        <v>0</v>
      </c>
      <c r="W135" s="3">
        <v>27</v>
      </c>
      <c r="X135" s="3">
        <v>81</v>
      </c>
      <c r="Y135" s="3">
        <v>4.5</v>
      </c>
      <c r="Z135" s="3">
        <v>2558</v>
      </c>
      <c r="AA135" s="3">
        <v>1</v>
      </c>
    </row>
    <row r="136" spans="1:27" ht="16.5" customHeight="1" x14ac:dyDescent="0.2">
      <c r="A136" s="3" t="s">
        <v>0</v>
      </c>
      <c r="B136" s="3" t="s">
        <v>1</v>
      </c>
      <c r="C136" s="4" t="s">
        <v>233</v>
      </c>
      <c r="D136" s="3" t="s">
        <v>234</v>
      </c>
      <c r="E136" s="3" t="s">
        <v>2</v>
      </c>
      <c r="F136" s="3" t="s">
        <v>146</v>
      </c>
      <c r="G136" s="5">
        <v>1</v>
      </c>
      <c r="H136" s="5" t="str">
        <f t="shared" ref="H136:H138" si="16">LEFT(L136,2)</f>
        <v xml:space="preserve">3 </v>
      </c>
      <c r="I136" s="5" t="str">
        <f t="shared" ref="I136:I138" si="17">MID(L136,4,1)</f>
        <v>2</v>
      </c>
      <c r="J136" s="5" t="str">
        <f t="shared" ref="J136" si="18">MID(L136,6,1)</f>
        <v>2</v>
      </c>
      <c r="K136" s="5" t="str">
        <f t="shared" ref="K136" si="19">MID(L136,8,1)</f>
        <v>5</v>
      </c>
      <c r="L136" s="5" t="s">
        <v>7</v>
      </c>
      <c r="M136" s="3" t="s">
        <v>194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55</v>
      </c>
      <c r="V136" s="3">
        <v>0</v>
      </c>
      <c r="W136" s="3">
        <v>55</v>
      </c>
      <c r="X136" s="3">
        <v>165</v>
      </c>
      <c r="Y136" s="3">
        <v>9.17</v>
      </c>
      <c r="Z136" s="3">
        <v>2558</v>
      </c>
      <c r="AA136" s="3">
        <v>1</v>
      </c>
    </row>
    <row r="137" spans="1:27" ht="16.5" customHeight="1" x14ac:dyDescent="0.2">
      <c r="A137" s="3" t="s">
        <v>0</v>
      </c>
      <c r="B137" s="3" t="s">
        <v>1</v>
      </c>
      <c r="C137" s="4" t="s">
        <v>235</v>
      </c>
      <c r="D137" s="3" t="s">
        <v>236</v>
      </c>
      <c r="E137" s="3" t="s">
        <v>2</v>
      </c>
      <c r="F137" s="3" t="s">
        <v>146</v>
      </c>
      <c r="G137" s="5">
        <v>1</v>
      </c>
      <c r="H137" s="5" t="str">
        <f t="shared" si="16"/>
        <v xml:space="preserve">6 </v>
      </c>
      <c r="I137" s="5" t="str">
        <f t="shared" si="17"/>
        <v>0</v>
      </c>
      <c r="J137" s="5" t="str">
        <f>MID(L137,6,2)</f>
        <v>18</v>
      </c>
      <c r="K137" s="5" t="str">
        <f>MID(L137,9,1)</f>
        <v>0</v>
      </c>
      <c r="L137" s="5" t="s">
        <v>237</v>
      </c>
      <c r="M137" s="3" t="s">
        <v>11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2</v>
      </c>
      <c r="V137" s="3">
        <v>0</v>
      </c>
      <c r="W137" s="3">
        <v>2</v>
      </c>
      <c r="X137" s="3">
        <v>12</v>
      </c>
      <c r="Y137" s="3">
        <v>0.67</v>
      </c>
      <c r="Z137" s="3">
        <v>2558</v>
      </c>
      <c r="AA137" s="3">
        <v>1</v>
      </c>
    </row>
    <row r="138" spans="1:27" ht="16.5" customHeight="1" x14ac:dyDescent="0.2">
      <c r="A138" s="3" t="s">
        <v>0</v>
      </c>
      <c r="B138" s="3" t="s">
        <v>1</v>
      </c>
      <c r="C138" s="4" t="s">
        <v>238</v>
      </c>
      <c r="D138" s="3" t="s">
        <v>239</v>
      </c>
      <c r="E138" s="3" t="s">
        <v>2</v>
      </c>
      <c r="F138" s="3" t="s">
        <v>146</v>
      </c>
      <c r="G138" s="5">
        <v>1</v>
      </c>
      <c r="H138" s="5" t="str">
        <f t="shared" si="16"/>
        <v xml:space="preserve">6 </v>
      </c>
      <c r="I138" s="5" t="str">
        <f t="shared" si="17"/>
        <v>0</v>
      </c>
      <c r="J138" s="5" t="str">
        <f>MID(L138,6,2)</f>
        <v>18</v>
      </c>
      <c r="K138" s="5" t="str">
        <f>MID(L138,9,1)</f>
        <v>0</v>
      </c>
      <c r="L138" s="5" t="s">
        <v>237</v>
      </c>
      <c r="M138" s="3" t="s">
        <v>191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1</v>
      </c>
      <c r="V138" s="3">
        <v>0</v>
      </c>
      <c r="W138" s="3">
        <v>1</v>
      </c>
      <c r="X138" s="3">
        <v>6</v>
      </c>
      <c r="Y138" s="3">
        <v>0.33</v>
      </c>
      <c r="Z138" s="3">
        <v>2558</v>
      </c>
      <c r="AA138" s="3">
        <v>1</v>
      </c>
    </row>
    <row r="139" spans="1:27" ht="16.5" customHeight="1" x14ac:dyDescent="0.2"/>
    <row r="140" spans="1:27" ht="16.5" customHeight="1" x14ac:dyDescent="0.2">
      <c r="A140" s="3" t="s">
        <v>242</v>
      </c>
      <c r="B140" s="3" t="s">
        <v>1</v>
      </c>
      <c r="C140" s="4" t="s">
        <v>244</v>
      </c>
      <c r="D140" s="3" t="s">
        <v>245</v>
      </c>
      <c r="E140" s="3" t="s">
        <v>243</v>
      </c>
      <c r="F140" s="3" t="s">
        <v>246</v>
      </c>
      <c r="G140" s="5">
        <v>1203</v>
      </c>
      <c r="H140" s="5" t="str">
        <f t="shared" ref="H140:H142" si="20">LEFT(L140,2)</f>
        <v xml:space="preserve">3 </v>
      </c>
      <c r="I140" s="5" t="str">
        <f t="shared" ref="I140:I142" si="21">MID(L140,4,1)</f>
        <v>3</v>
      </c>
      <c r="J140" s="5" t="str">
        <f t="shared" ref="J140:J142" si="22">MID(L140,6,1)</f>
        <v>0</v>
      </c>
      <c r="K140" s="5" t="str">
        <f t="shared" ref="K140:K142" si="23">MID(L140,8,1)</f>
        <v>6</v>
      </c>
      <c r="L140" s="5" t="s">
        <v>3</v>
      </c>
      <c r="M140" s="3" t="s">
        <v>247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56</v>
      </c>
      <c r="V140" s="3">
        <v>0</v>
      </c>
      <c r="W140" s="3">
        <v>56</v>
      </c>
      <c r="X140" s="3">
        <v>168</v>
      </c>
      <c r="Y140" s="3">
        <v>9.33</v>
      </c>
      <c r="Z140" s="3">
        <v>2558</v>
      </c>
      <c r="AA140" s="3">
        <v>1</v>
      </c>
    </row>
    <row r="141" spans="1:27" ht="16.5" customHeight="1" x14ac:dyDescent="0.2">
      <c r="A141" s="3" t="s">
        <v>242</v>
      </c>
      <c r="B141" s="3" t="s">
        <v>1</v>
      </c>
      <c r="C141" s="4" t="s">
        <v>244</v>
      </c>
      <c r="D141" s="3" t="s">
        <v>245</v>
      </c>
      <c r="E141" s="3" t="s">
        <v>243</v>
      </c>
      <c r="F141" s="3" t="s">
        <v>246</v>
      </c>
      <c r="G141" s="5">
        <v>1201</v>
      </c>
      <c r="H141" s="5" t="str">
        <f t="shared" si="20"/>
        <v xml:space="preserve">3 </v>
      </c>
      <c r="I141" s="5" t="str">
        <f t="shared" si="21"/>
        <v>3</v>
      </c>
      <c r="J141" s="5" t="str">
        <f t="shared" si="22"/>
        <v>0</v>
      </c>
      <c r="K141" s="5" t="str">
        <f t="shared" si="23"/>
        <v>6</v>
      </c>
      <c r="L141" s="5" t="s">
        <v>3</v>
      </c>
      <c r="M141" s="3" t="s">
        <v>247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137</v>
      </c>
      <c r="W141" s="3">
        <v>137</v>
      </c>
      <c r="X141" s="3">
        <v>411</v>
      </c>
      <c r="Y141" s="3">
        <v>22.83</v>
      </c>
      <c r="Z141" s="3">
        <v>2558</v>
      </c>
      <c r="AA141" s="3">
        <v>1</v>
      </c>
    </row>
    <row r="142" spans="1:27" ht="16.5" customHeight="1" x14ac:dyDescent="0.2">
      <c r="A142" s="3" t="s">
        <v>242</v>
      </c>
      <c r="B142" s="3" t="s">
        <v>1</v>
      </c>
      <c r="C142" s="4" t="s">
        <v>244</v>
      </c>
      <c r="D142" s="3" t="s">
        <v>245</v>
      </c>
      <c r="E142" s="3" t="s">
        <v>243</v>
      </c>
      <c r="F142" s="3" t="s">
        <v>246</v>
      </c>
      <c r="G142" s="5">
        <v>1202</v>
      </c>
      <c r="H142" s="5" t="str">
        <f t="shared" si="20"/>
        <v xml:space="preserve">3 </v>
      </c>
      <c r="I142" s="5" t="str">
        <f t="shared" si="21"/>
        <v>3</v>
      </c>
      <c r="J142" s="5" t="str">
        <f t="shared" si="22"/>
        <v>0</v>
      </c>
      <c r="K142" s="5" t="str">
        <f t="shared" si="23"/>
        <v>6</v>
      </c>
      <c r="L142" s="5" t="s">
        <v>3</v>
      </c>
      <c r="M142" s="3" t="s">
        <v>247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134</v>
      </c>
      <c r="V142" s="3">
        <v>2</v>
      </c>
      <c r="W142" s="3">
        <v>136</v>
      </c>
      <c r="X142" s="3">
        <v>408</v>
      </c>
      <c r="Y142" s="3">
        <v>22.67</v>
      </c>
      <c r="Z142" s="3">
        <v>2558</v>
      </c>
      <c r="AA142" s="3">
        <v>1</v>
      </c>
    </row>
    <row r="143" spans="1:27" ht="16.5" customHeight="1" x14ac:dyDescent="0.2"/>
    <row r="144" spans="1:27" ht="16.5" customHeight="1" x14ac:dyDescent="0.2">
      <c r="A144" s="3" t="s">
        <v>242</v>
      </c>
      <c r="B144" s="3" t="s">
        <v>240</v>
      </c>
      <c r="C144" s="4" t="s">
        <v>244</v>
      </c>
      <c r="D144" s="3" t="s">
        <v>245</v>
      </c>
      <c r="E144" s="3" t="s">
        <v>243</v>
      </c>
      <c r="F144" s="3" t="s">
        <v>246</v>
      </c>
      <c r="G144" s="5">
        <v>2201</v>
      </c>
      <c r="H144" s="5" t="str">
        <f t="shared" ref="H144" si="24">LEFT(L144,2)</f>
        <v xml:space="preserve">3 </v>
      </c>
      <c r="I144" s="5" t="str">
        <f t="shared" ref="I144" si="25">MID(L144,4,1)</f>
        <v>3</v>
      </c>
      <c r="J144" s="5" t="str">
        <f t="shared" ref="J144" si="26">MID(L144,6,1)</f>
        <v>0</v>
      </c>
      <c r="K144" s="5" t="str">
        <f t="shared" ref="K144" si="27">MID(L144,8,1)</f>
        <v>6</v>
      </c>
      <c r="L144" s="5" t="s">
        <v>3</v>
      </c>
      <c r="M144" s="3" t="s">
        <v>247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14</v>
      </c>
      <c r="W144" s="3">
        <v>14</v>
      </c>
      <c r="X144" s="3">
        <v>42</v>
      </c>
      <c r="Y144" s="3">
        <v>2.33</v>
      </c>
      <c r="Z144" s="3">
        <v>2558</v>
      </c>
      <c r="AA144" s="3">
        <v>1</v>
      </c>
    </row>
    <row r="145" spans="1:27" ht="16.5" customHeight="1" x14ac:dyDescent="0.2"/>
    <row r="146" spans="1:27" ht="16.5" customHeight="1" x14ac:dyDescent="0.2">
      <c r="A146" s="3" t="s">
        <v>242</v>
      </c>
      <c r="B146" s="3" t="s">
        <v>1</v>
      </c>
      <c r="C146" s="4" t="s">
        <v>4</v>
      </c>
      <c r="D146" s="3" t="s">
        <v>5</v>
      </c>
      <c r="E146" s="3" t="s">
        <v>2</v>
      </c>
      <c r="F146" s="3" t="s">
        <v>6</v>
      </c>
      <c r="G146" s="5">
        <v>1202</v>
      </c>
      <c r="H146" s="5" t="str">
        <f t="shared" ref="H146:H184" si="28">LEFT(L146,2)</f>
        <v xml:space="preserve">3 </v>
      </c>
      <c r="I146" s="5" t="str">
        <f t="shared" ref="I146:I184" si="29">MID(L146,4,1)</f>
        <v>2</v>
      </c>
      <c r="J146" s="5" t="str">
        <f t="shared" ref="J146:J184" si="30">MID(L146,6,1)</f>
        <v>2</v>
      </c>
      <c r="K146" s="5" t="str">
        <f t="shared" ref="K146:K184" si="31">MID(L146,8,1)</f>
        <v>5</v>
      </c>
      <c r="L146" s="5" t="s">
        <v>7</v>
      </c>
      <c r="M146" s="3" t="s">
        <v>8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65</v>
      </c>
      <c r="V146" s="3">
        <v>0</v>
      </c>
      <c r="W146" s="3">
        <v>65</v>
      </c>
      <c r="X146" s="3">
        <v>195</v>
      </c>
      <c r="Y146" s="3">
        <v>10.83</v>
      </c>
      <c r="Z146" s="3">
        <v>2558</v>
      </c>
      <c r="AA146" s="3">
        <v>1</v>
      </c>
    </row>
    <row r="147" spans="1:27" ht="16.5" customHeight="1" x14ac:dyDescent="0.2">
      <c r="A147" s="3" t="s">
        <v>242</v>
      </c>
      <c r="B147" s="3" t="s">
        <v>1</v>
      </c>
      <c r="C147" s="4" t="s">
        <v>4</v>
      </c>
      <c r="D147" s="3" t="s">
        <v>5</v>
      </c>
      <c r="E147" s="3" t="s">
        <v>2</v>
      </c>
      <c r="F147" s="3" t="s">
        <v>6</v>
      </c>
      <c r="G147" s="5">
        <v>1201</v>
      </c>
      <c r="H147" s="5" t="str">
        <f t="shared" si="28"/>
        <v xml:space="preserve">3 </v>
      </c>
      <c r="I147" s="5" t="str">
        <f t="shared" si="29"/>
        <v>2</v>
      </c>
      <c r="J147" s="5" t="str">
        <f t="shared" si="30"/>
        <v>2</v>
      </c>
      <c r="K147" s="5" t="str">
        <f t="shared" si="31"/>
        <v>5</v>
      </c>
      <c r="L147" s="5" t="s">
        <v>7</v>
      </c>
      <c r="M147" s="3" t="s">
        <v>8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67</v>
      </c>
      <c r="V147" s="3">
        <v>0</v>
      </c>
      <c r="W147" s="3">
        <v>67</v>
      </c>
      <c r="X147" s="3">
        <v>201</v>
      </c>
      <c r="Y147" s="3">
        <v>11.17</v>
      </c>
      <c r="Z147" s="3">
        <v>2558</v>
      </c>
      <c r="AA147" s="3">
        <v>1</v>
      </c>
    </row>
    <row r="148" spans="1:27" ht="16.5" customHeight="1" x14ac:dyDescent="0.2">
      <c r="A148" s="3" t="s">
        <v>242</v>
      </c>
      <c r="B148" s="3" t="s">
        <v>1</v>
      </c>
      <c r="C148" s="4" t="s">
        <v>12</v>
      </c>
      <c r="D148" s="3" t="s">
        <v>13</v>
      </c>
      <c r="E148" s="3" t="s">
        <v>2</v>
      </c>
      <c r="F148" s="3" t="s">
        <v>6</v>
      </c>
      <c r="G148" s="5">
        <v>1203</v>
      </c>
      <c r="H148" s="5" t="str">
        <f t="shared" si="28"/>
        <v xml:space="preserve">3 </v>
      </c>
      <c r="I148" s="5" t="str">
        <f t="shared" si="29"/>
        <v>2</v>
      </c>
      <c r="J148" s="5" t="str">
        <f t="shared" si="30"/>
        <v>2</v>
      </c>
      <c r="K148" s="5" t="str">
        <f t="shared" si="31"/>
        <v>5</v>
      </c>
      <c r="L148" s="5" t="s">
        <v>7</v>
      </c>
      <c r="M148" s="3" t="s">
        <v>14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2558</v>
      </c>
      <c r="AA148" s="3">
        <v>1</v>
      </c>
    </row>
    <row r="149" spans="1:27" ht="16.5" customHeight="1" x14ac:dyDescent="0.2">
      <c r="A149" s="3" t="s">
        <v>242</v>
      </c>
      <c r="B149" s="3" t="s">
        <v>1</v>
      </c>
      <c r="C149" s="4" t="s">
        <v>12</v>
      </c>
      <c r="D149" s="3" t="s">
        <v>13</v>
      </c>
      <c r="E149" s="3" t="s">
        <v>2</v>
      </c>
      <c r="F149" s="3" t="s">
        <v>6</v>
      </c>
      <c r="G149" s="5">
        <v>1202</v>
      </c>
      <c r="H149" s="5" t="str">
        <f t="shared" si="28"/>
        <v xml:space="preserve">3 </v>
      </c>
      <c r="I149" s="5" t="str">
        <f t="shared" si="29"/>
        <v>2</v>
      </c>
      <c r="J149" s="5" t="str">
        <f t="shared" si="30"/>
        <v>2</v>
      </c>
      <c r="K149" s="5" t="str">
        <f t="shared" si="31"/>
        <v>5</v>
      </c>
      <c r="L149" s="5" t="s">
        <v>7</v>
      </c>
      <c r="M149" s="3" t="s">
        <v>14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65</v>
      </c>
      <c r="V149" s="3">
        <v>0</v>
      </c>
      <c r="W149" s="3">
        <v>65</v>
      </c>
      <c r="X149" s="3">
        <v>195</v>
      </c>
      <c r="Y149" s="3">
        <v>10.83</v>
      </c>
      <c r="Z149" s="3">
        <v>2558</v>
      </c>
      <c r="AA149" s="3">
        <v>1</v>
      </c>
    </row>
    <row r="150" spans="1:27" ht="16.5" customHeight="1" x14ac:dyDescent="0.2">
      <c r="A150" s="3" t="s">
        <v>242</v>
      </c>
      <c r="B150" s="3" t="s">
        <v>1</v>
      </c>
      <c r="C150" s="4" t="s">
        <v>12</v>
      </c>
      <c r="D150" s="3" t="s">
        <v>13</v>
      </c>
      <c r="E150" s="3" t="s">
        <v>2</v>
      </c>
      <c r="F150" s="3" t="s">
        <v>6</v>
      </c>
      <c r="G150" s="5">
        <v>1201</v>
      </c>
      <c r="H150" s="5" t="str">
        <f t="shared" si="28"/>
        <v xml:space="preserve">3 </v>
      </c>
      <c r="I150" s="5" t="str">
        <f t="shared" si="29"/>
        <v>2</v>
      </c>
      <c r="J150" s="5" t="str">
        <f t="shared" si="30"/>
        <v>2</v>
      </c>
      <c r="K150" s="5" t="str">
        <f t="shared" si="31"/>
        <v>5</v>
      </c>
      <c r="L150" s="5" t="s">
        <v>7</v>
      </c>
      <c r="M150" s="3" t="s">
        <v>14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68</v>
      </c>
      <c r="V150" s="3">
        <v>0</v>
      </c>
      <c r="W150" s="3">
        <v>68</v>
      </c>
      <c r="X150" s="3">
        <v>204</v>
      </c>
      <c r="Y150" s="3">
        <v>11.33</v>
      </c>
      <c r="Z150" s="3">
        <v>2558</v>
      </c>
      <c r="AA150" s="3">
        <v>1</v>
      </c>
    </row>
    <row r="151" spans="1:27" ht="16.5" customHeight="1" x14ac:dyDescent="0.2">
      <c r="A151" s="3" t="s">
        <v>242</v>
      </c>
      <c r="B151" s="3" t="s">
        <v>1</v>
      </c>
      <c r="C151" s="4" t="s">
        <v>18</v>
      </c>
      <c r="D151" s="3" t="s">
        <v>19</v>
      </c>
      <c r="E151" s="3" t="s">
        <v>2</v>
      </c>
      <c r="F151" s="3" t="s">
        <v>6</v>
      </c>
      <c r="G151" s="5">
        <v>1201</v>
      </c>
      <c r="H151" s="5" t="str">
        <f t="shared" si="28"/>
        <v xml:space="preserve">3 </v>
      </c>
      <c r="I151" s="5" t="str">
        <f t="shared" si="29"/>
        <v>3</v>
      </c>
      <c r="J151" s="5" t="str">
        <f t="shared" si="30"/>
        <v>0</v>
      </c>
      <c r="K151" s="5" t="str">
        <f t="shared" si="31"/>
        <v>6</v>
      </c>
      <c r="L151" s="5" t="s">
        <v>3</v>
      </c>
      <c r="M151" s="3" t="s">
        <v>20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144</v>
      </c>
      <c r="V151" s="3">
        <v>0</v>
      </c>
      <c r="W151" s="3">
        <v>144</v>
      </c>
      <c r="X151" s="3">
        <v>432</v>
      </c>
      <c r="Y151" s="3">
        <v>24</v>
      </c>
      <c r="Z151" s="3">
        <v>2558</v>
      </c>
      <c r="AA151" s="3">
        <v>1</v>
      </c>
    </row>
    <row r="152" spans="1:27" ht="16.5" customHeight="1" x14ac:dyDescent="0.2">
      <c r="A152" s="3" t="s">
        <v>242</v>
      </c>
      <c r="B152" s="3" t="s">
        <v>1</v>
      </c>
      <c r="C152" s="4" t="s">
        <v>30</v>
      </c>
      <c r="D152" s="3" t="s">
        <v>31</v>
      </c>
      <c r="E152" s="3" t="s">
        <v>2</v>
      </c>
      <c r="F152" s="3" t="s">
        <v>6</v>
      </c>
      <c r="G152" s="5">
        <v>1203</v>
      </c>
      <c r="H152" s="5" t="str">
        <f t="shared" si="28"/>
        <v xml:space="preserve">3 </v>
      </c>
      <c r="I152" s="5" t="str">
        <f t="shared" si="29"/>
        <v>3</v>
      </c>
      <c r="J152" s="5" t="str">
        <f t="shared" si="30"/>
        <v>0</v>
      </c>
      <c r="K152" s="5" t="str">
        <f t="shared" si="31"/>
        <v>6</v>
      </c>
      <c r="L152" s="5" t="s">
        <v>3</v>
      </c>
      <c r="M152" s="3" t="s">
        <v>26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2558</v>
      </c>
      <c r="AA152" s="3">
        <v>1</v>
      </c>
    </row>
    <row r="153" spans="1:27" ht="16.5" customHeight="1" x14ac:dyDescent="0.2">
      <c r="A153" s="3" t="s">
        <v>242</v>
      </c>
      <c r="B153" s="3" t="s">
        <v>1</v>
      </c>
      <c r="C153" s="4" t="s">
        <v>30</v>
      </c>
      <c r="D153" s="3" t="s">
        <v>31</v>
      </c>
      <c r="E153" s="3" t="s">
        <v>2</v>
      </c>
      <c r="F153" s="3" t="s">
        <v>6</v>
      </c>
      <c r="G153" s="5">
        <v>1202</v>
      </c>
      <c r="H153" s="5" t="str">
        <f t="shared" si="28"/>
        <v xml:space="preserve">3 </v>
      </c>
      <c r="I153" s="5" t="str">
        <f t="shared" si="29"/>
        <v>3</v>
      </c>
      <c r="J153" s="5" t="str">
        <f t="shared" si="30"/>
        <v>0</v>
      </c>
      <c r="K153" s="5" t="str">
        <f t="shared" si="31"/>
        <v>6</v>
      </c>
      <c r="L153" s="5" t="s">
        <v>3</v>
      </c>
      <c r="M153" s="3" t="s">
        <v>26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65</v>
      </c>
      <c r="V153" s="3">
        <v>0</v>
      </c>
      <c r="W153" s="3">
        <v>65</v>
      </c>
      <c r="X153" s="3">
        <v>195</v>
      </c>
      <c r="Y153" s="3">
        <v>10.83</v>
      </c>
      <c r="Z153" s="3">
        <v>2558</v>
      </c>
      <c r="AA153" s="3">
        <v>1</v>
      </c>
    </row>
    <row r="154" spans="1:27" ht="16.5" customHeight="1" x14ac:dyDescent="0.2">
      <c r="A154" s="3" t="s">
        <v>242</v>
      </c>
      <c r="B154" s="3" t="s">
        <v>1</v>
      </c>
      <c r="C154" s="4" t="s">
        <v>30</v>
      </c>
      <c r="D154" s="3" t="s">
        <v>31</v>
      </c>
      <c r="E154" s="3" t="s">
        <v>2</v>
      </c>
      <c r="F154" s="3" t="s">
        <v>6</v>
      </c>
      <c r="G154" s="5">
        <v>1201</v>
      </c>
      <c r="H154" s="5" t="str">
        <f t="shared" si="28"/>
        <v xml:space="preserve">3 </v>
      </c>
      <c r="I154" s="5" t="str">
        <f t="shared" si="29"/>
        <v>3</v>
      </c>
      <c r="J154" s="5" t="str">
        <f t="shared" si="30"/>
        <v>0</v>
      </c>
      <c r="K154" s="5" t="str">
        <f t="shared" si="31"/>
        <v>6</v>
      </c>
      <c r="L154" s="5" t="s">
        <v>3</v>
      </c>
      <c r="M154" s="3" t="s">
        <v>26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67</v>
      </c>
      <c r="V154" s="3">
        <v>0</v>
      </c>
      <c r="W154" s="3">
        <v>67</v>
      </c>
      <c r="X154" s="3">
        <v>201</v>
      </c>
      <c r="Y154" s="3">
        <v>11.17</v>
      </c>
      <c r="Z154" s="3">
        <v>2558</v>
      </c>
      <c r="AA154" s="3">
        <v>1</v>
      </c>
    </row>
    <row r="155" spans="1:27" ht="16.5" customHeight="1" x14ac:dyDescent="0.2">
      <c r="A155" s="3" t="s">
        <v>242</v>
      </c>
      <c r="B155" s="3" t="s">
        <v>1</v>
      </c>
      <c r="C155" s="4" t="s">
        <v>39</v>
      </c>
      <c r="D155" s="3" t="s">
        <v>40</v>
      </c>
      <c r="E155" s="3" t="s">
        <v>2</v>
      </c>
      <c r="F155" s="3" t="s">
        <v>6</v>
      </c>
      <c r="G155" s="5">
        <v>1202</v>
      </c>
      <c r="H155" s="5" t="str">
        <f t="shared" si="28"/>
        <v xml:space="preserve">3 </v>
      </c>
      <c r="I155" s="5" t="str">
        <f t="shared" si="29"/>
        <v>3</v>
      </c>
      <c r="J155" s="5" t="str">
        <f t="shared" si="30"/>
        <v>0</v>
      </c>
      <c r="K155" s="5" t="str">
        <f t="shared" si="31"/>
        <v>6</v>
      </c>
      <c r="L155" s="5" t="s">
        <v>3</v>
      </c>
      <c r="M155" s="3" t="s">
        <v>41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54</v>
      </c>
      <c r="V155" s="3">
        <v>0</v>
      </c>
      <c r="W155" s="3">
        <v>54</v>
      </c>
      <c r="X155" s="3">
        <v>162</v>
      </c>
      <c r="Y155" s="3">
        <v>9</v>
      </c>
      <c r="Z155" s="3">
        <v>2558</v>
      </c>
      <c r="AA155" s="3">
        <v>1</v>
      </c>
    </row>
    <row r="156" spans="1:27" ht="16.5" customHeight="1" x14ac:dyDescent="0.2">
      <c r="A156" s="3" t="s">
        <v>242</v>
      </c>
      <c r="B156" s="3" t="s">
        <v>1</v>
      </c>
      <c r="C156" s="4" t="s">
        <v>39</v>
      </c>
      <c r="D156" s="3" t="s">
        <v>40</v>
      </c>
      <c r="E156" s="3" t="s">
        <v>2</v>
      </c>
      <c r="F156" s="3" t="s">
        <v>6</v>
      </c>
      <c r="G156" s="5">
        <v>1201</v>
      </c>
      <c r="H156" s="5" t="str">
        <f t="shared" si="28"/>
        <v xml:space="preserve">3 </v>
      </c>
      <c r="I156" s="5" t="str">
        <f t="shared" si="29"/>
        <v>3</v>
      </c>
      <c r="J156" s="5" t="str">
        <f t="shared" si="30"/>
        <v>0</v>
      </c>
      <c r="K156" s="5" t="str">
        <f t="shared" si="31"/>
        <v>6</v>
      </c>
      <c r="L156" s="5" t="s">
        <v>3</v>
      </c>
      <c r="M156" s="3" t="s">
        <v>41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60</v>
      </c>
      <c r="V156" s="3">
        <v>0</v>
      </c>
      <c r="W156" s="3">
        <v>60</v>
      </c>
      <c r="X156" s="3">
        <v>180</v>
      </c>
      <c r="Y156" s="3">
        <v>10</v>
      </c>
      <c r="Z156" s="3">
        <v>2558</v>
      </c>
      <c r="AA156" s="3">
        <v>1</v>
      </c>
    </row>
    <row r="157" spans="1:27" ht="16.5" customHeight="1" x14ac:dyDescent="0.2">
      <c r="A157" s="3" t="s">
        <v>242</v>
      </c>
      <c r="B157" s="3" t="s">
        <v>1</v>
      </c>
      <c r="C157" s="4" t="s">
        <v>42</v>
      </c>
      <c r="D157" s="3" t="s">
        <v>43</v>
      </c>
      <c r="E157" s="3" t="s">
        <v>2</v>
      </c>
      <c r="F157" s="3" t="s">
        <v>6</v>
      </c>
      <c r="G157" s="5">
        <v>1202</v>
      </c>
      <c r="H157" s="5" t="str">
        <f t="shared" si="28"/>
        <v xml:space="preserve">3 </v>
      </c>
      <c r="I157" s="5" t="str">
        <f t="shared" si="29"/>
        <v>3</v>
      </c>
      <c r="J157" s="5" t="str">
        <f t="shared" si="30"/>
        <v>0</v>
      </c>
      <c r="K157" s="5" t="str">
        <f t="shared" si="31"/>
        <v>6</v>
      </c>
      <c r="L157" s="5" t="s">
        <v>3</v>
      </c>
      <c r="M157" s="3" t="s">
        <v>44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60</v>
      </c>
      <c r="V157" s="3">
        <v>0</v>
      </c>
      <c r="W157" s="3">
        <v>60</v>
      </c>
      <c r="X157" s="3">
        <v>180</v>
      </c>
      <c r="Y157" s="3">
        <v>10</v>
      </c>
      <c r="Z157" s="3">
        <v>2558</v>
      </c>
      <c r="AA157" s="3">
        <v>1</v>
      </c>
    </row>
    <row r="158" spans="1:27" ht="16.5" customHeight="1" x14ac:dyDescent="0.2">
      <c r="A158" s="3" t="s">
        <v>242</v>
      </c>
      <c r="B158" s="3" t="s">
        <v>1</v>
      </c>
      <c r="C158" s="4" t="s">
        <v>42</v>
      </c>
      <c r="D158" s="3" t="s">
        <v>43</v>
      </c>
      <c r="E158" s="3" t="s">
        <v>2</v>
      </c>
      <c r="F158" s="3" t="s">
        <v>6</v>
      </c>
      <c r="G158" s="5">
        <v>1201</v>
      </c>
      <c r="H158" s="5" t="str">
        <f t="shared" si="28"/>
        <v xml:space="preserve">3 </v>
      </c>
      <c r="I158" s="5" t="str">
        <f t="shared" si="29"/>
        <v>3</v>
      </c>
      <c r="J158" s="5" t="str">
        <f t="shared" si="30"/>
        <v>0</v>
      </c>
      <c r="K158" s="5" t="str">
        <f t="shared" si="31"/>
        <v>6</v>
      </c>
      <c r="L158" s="5" t="s">
        <v>3</v>
      </c>
      <c r="M158" s="3" t="s">
        <v>44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61</v>
      </c>
      <c r="V158" s="3">
        <v>0</v>
      </c>
      <c r="W158" s="3">
        <v>61</v>
      </c>
      <c r="X158" s="3">
        <v>183</v>
      </c>
      <c r="Y158" s="3">
        <v>10.17</v>
      </c>
      <c r="Z158" s="3">
        <v>2558</v>
      </c>
      <c r="AA158" s="3">
        <v>1</v>
      </c>
    </row>
    <row r="159" spans="1:27" ht="16.5" customHeight="1" x14ac:dyDescent="0.2">
      <c r="A159" s="3" t="s">
        <v>242</v>
      </c>
      <c r="B159" s="3" t="s">
        <v>1</v>
      </c>
      <c r="C159" s="4" t="s">
        <v>45</v>
      </c>
      <c r="D159" s="3" t="s">
        <v>46</v>
      </c>
      <c r="E159" s="3" t="s">
        <v>2</v>
      </c>
      <c r="F159" s="3" t="s">
        <v>6</v>
      </c>
      <c r="G159" s="5">
        <v>1202</v>
      </c>
      <c r="H159" s="5" t="str">
        <f t="shared" si="28"/>
        <v xml:space="preserve">3 </v>
      </c>
      <c r="I159" s="5" t="str">
        <f t="shared" si="29"/>
        <v>3</v>
      </c>
      <c r="J159" s="5" t="str">
        <f t="shared" si="30"/>
        <v>0</v>
      </c>
      <c r="K159" s="5" t="str">
        <f t="shared" si="31"/>
        <v>6</v>
      </c>
      <c r="L159" s="5" t="s">
        <v>3</v>
      </c>
      <c r="M159" s="3" t="s">
        <v>26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63</v>
      </c>
      <c r="V159" s="3">
        <v>0</v>
      </c>
      <c r="W159" s="3">
        <v>63</v>
      </c>
      <c r="X159" s="3">
        <v>189</v>
      </c>
      <c r="Y159" s="3">
        <v>10.5</v>
      </c>
      <c r="Z159" s="3">
        <v>2558</v>
      </c>
      <c r="AA159" s="3">
        <v>1</v>
      </c>
    </row>
    <row r="160" spans="1:27" ht="16.5" customHeight="1" x14ac:dyDescent="0.2">
      <c r="A160" s="3" t="s">
        <v>242</v>
      </c>
      <c r="B160" s="3" t="s">
        <v>1</v>
      </c>
      <c r="C160" s="4" t="s">
        <v>45</v>
      </c>
      <c r="D160" s="3" t="s">
        <v>46</v>
      </c>
      <c r="E160" s="3" t="s">
        <v>2</v>
      </c>
      <c r="F160" s="3" t="s">
        <v>6</v>
      </c>
      <c r="G160" s="5">
        <v>1201</v>
      </c>
      <c r="H160" s="5" t="str">
        <f t="shared" si="28"/>
        <v xml:space="preserve">3 </v>
      </c>
      <c r="I160" s="5" t="str">
        <f t="shared" si="29"/>
        <v>3</v>
      </c>
      <c r="J160" s="5" t="str">
        <f t="shared" si="30"/>
        <v>0</v>
      </c>
      <c r="K160" s="5" t="str">
        <f t="shared" si="31"/>
        <v>6</v>
      </c>
      <c r="L160" s="5" t="s">
        <v>3</v>
      </c>
      <c r="M160" s="3" t="s">
        <v>26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63</v>
      </c>
      <c r="V160" s="3">
        <v>0</v>
      </c>
      <c r="W160" s="3">
        <v>63</v>
      </c>
      <c r="X160" s="3">
        <v>189</v>
      </c>
      <c r="Y160" s="3">
        <v>10.5</v>
      </c>
      <c r="Z160" s="3">
        <v>2558</v>
      </c>
      <c r="AA160" s="3">
        <v>1</v>
      </c>
    </row>
    <row r="161" spans="1:27" ht="16.5" customHeight="1" x14ac:dyDescent="0.2">
      <c r="A161" s="3" t="s">
        <v>242</v>
      </c>
      <c r="B161" s="3" t="s">
        <v>1</v>
      </c>
      <c r="C161" s="4" t="s">
        <v>49</v>
      </c>
      <c r="D161" s="3" t="s">
        <v>50</v>
      </c>
      <c r="E161" s="3" t="s">
        <v>2</v>
      </c>
      <c r="F161" s="3" t="s">
        <v>6</v>
      </c>
      <c r="G161" s="5">
        <v>1202</v>
      </c>
      <c r="H161" s="5" t="str">
        <f t="shared" si="28"/>
        <v xml:space="preserve">3 </v>
      </c>
      <c r="I161" s="5" t="str">
        <f t="shared" si="29"/>
        <v>3</v>
      </c>
      <c r="J161" s="5" t="str">
        <f t="shared" si="30"/>
        <v>0</v>
      </c>
      <c r="K161" s="5" t="str">
        <f t="shared" si="31"/>
        <v>6</v>
      </c>
      <c r="L161" s="5" t="s">
        <v>3</v>
      </c>
      <c r="M161" s="3" t="s">
        <v>51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60</v>
      </c>
      <c r="V161" s="3">
        <v>0</v>
      </c>
      <c r="W161" s="3">
        <v>60</v>
      </c>
      <c r="X161" s="3">
        <v>180</v>
      </c>
      <c r="Y161" s="3">
        <v>10</v>
      </c>
      <c r="Z161" s="3">
        <v>2558</v>
      </c>
      <c r="AA161" s="3">
        <v>1</v>
      </c>
    </row>
    <row r="162" spans="1:27" ht="16.5" customHeight="1" x14ac:dyDescent="0.2">
      <c r="A162" s="3" t="s">
        <v>242</v>
      </c>
      <c r="B162" s="3" t="s">
        <v>1</v>
      </c>
      <c r="C162" s="4" t="s">
        <v>49</v>
      </c>
      <c r="D162" s="3" t="s">
        <v>50</v>
      </c>
      <c r="E162" s="3" t="s">
        <v>2</v>
      </c>
      <c r="F162" s="3" t="s">
        <v>6</v>
      </c>
      <c r="G162" s="5">
        <v>1201</v>
      </c>
      <c r="H162" s="5" t="str">
        <f t="shared" si="28"/>
        <v xml:space="preserve">3 </v>
      </c>
      <c r="I162" s="5" t="str">
        <f t="shared" si="29"/>
        <v>3</v>
      </c>
      <c r="J162" s="5" t="str">
        <f t="shared" si="30"/>
        <v>0</v>
      </c>
      <c r="K162" s="5" t="str">
        <f t="shared" si="31"/>
        <v>6</v>
      </c>
      <c r="L162" s="5" t="s">
        <v>3</v>
      </c>
      <c r="M162" s="3" t="s">
        <v>51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58</v>
      </c>
      <c r="V162" s="3">
        <v>0</v>
      </c>
      <c r="W162" s="3">
        <v>58</v>
      </c>
      <c r="X162" s="3">
        <v>174</v>
      </c>
      <c r="Y162" s="3">
        <v>9.67</v>
      </c>
      <c r="Z162" s="3">
        <v>2558</v>
      </c>
      <c r="AA162" s="3">
        <v>1</v>
      </c>
    </row>
    <row r="163" spans="1:27" ht="16.5" customHeight="1" x14ac:dyDescent="0.2">
      <c r="A163" s="3" t="s">
        <v>242</v>
      </c>
      <c r="B163" s="3" t="s">
        <v>1</v>
      </c>
      <c r="C163" s="4" t="s">
        <v>52</v>
      </c>
      <c r="D163" s="3" t="s">
        <v>53</v>
      </c>
      <c r="E163" s="3" t="s">
        <v>2</v>
      </c>
      <c r="F163" s="3" t="s">
        <v>6</v>
      </c>
      <c r="G163" s="5">
        <v>1202</v>
      </c>
      <c r="H163" s="5" t="str">
        <f t="shared" si="28"/>
        <v xml:space="preserve">3 </v>
      </c>
      <c r="I163" s="5" t="str">
        <f t="shared" si="29"/>
        <v>2</v>
      </c>
      <c r="J163" s="5" t="str">
        <f t="shared" si="30"/>
        <v>2</v>
      </c>
      <c r="K163" s="5" t="str">
        <f t="shared" si="31"/>
        <v>5</v>
      </c>
      <c r="L163" s="5" t="s">
        <v>7</v>
      </c>
      <c r="M163" s="3" t="s">
        <v>54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53</v>
      </c>
      <c r="V163" s="3">
        <v>0</v>
      </c>
      <c r="W163" s="3">
        <v>53</v>
      </c>
      <c r="X163" s="3">
        <v>159</v>
      </c>
      <c r="Y163" s="3">
        <v>8.83</v>
      </c>
      <c r="Z163" s="3">
        <v>2558</v>
      </c>
      <c r="AA163" s="3">
        <v>1</v>
      </c>
    </row>
    <row r="164" spans="1:27" ht="16.5" customHeight="1" x14ac:dyDescent="0.2">
      <c r="A164" s="3" t="s">
        <v>242</v>
      </c>
      <c r="B164" s="3" t="s">
        <v>1</v>
      </c>
      <c r="C164" s="4" t="s">
        <v>52</v>
      </c>
      <c r="D164" s="3" t="s">
        <v>53</v>
      </c>
      <c r="E164" s="3" t="s">
        <v>2</v>
      </c>
      <c r="F164" s="3" t="s">
        <v>6</v>
      </c>
      <c r="G164" s="5">
        <v>1201</v>
      </c>
      <c r="H164" s="5" t="str">
        <f t="shared" si="28"/>
        <v xml:space="preserve">3 </v>
      </c>
      <c r="I164" s="5" t="str">
        <f t="shared" si="29"/>
        <v>2</v>
      </c>
      <c r="J164" s="5" t="str">
        <f t="shared" si="30"/>
        <v>2</v>
      </c>
      <c r="K164" s="5" t="str">
        <f t="shared" si="31"/>
        <v>5</v>
      </c>
      <c r="L164" s="5" t="s">
        <v>7</v>
      </c>
      <c r="M164" s="3" t="s">
        <v>54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55</v>
      </c>
      <c r="V164" s="3">
        <v>0</v>
      </c>
      <c r="W164" s="3">
        <v>55</v>
      </c>
      <c r="X164" s="3">
        <v>165</v>
      </c>
      <c r="Y164" s="3">
        <v>9.17</v>
      </c>
      <c r="Z164" s="3">
        <v>2558</v>
      </c>
      <c r="AA164" s="3">
        <v>1</v>
      </c>
    </row>
    <row r="165" spans="1:27" ht="16.5" customHeight="1" x14ac:dyDescent="0.2">
      <c r="A165" s="3" t="s">
        <v>242</v>
      </c>
      <c r="B165" s="3" t="s">
        <v>1</v>
      </c>
      <c r="C165" s="4" t="s">
        <v>58</v>
      </c>
      <c r="D165" s="3" t="s">
        <v>59</v>
      </c>
      <c r="E165" s="3" t="s">
        <v>2</v>
      </c>
      <c r="F165" s="3" t="s">
        <v>6</v>
      </c>
      <c r="G165" s="5">
        <v>1202</v>
      </c>
      <c r="H165" s="5" t="str">
        <f t="shared" si="28"/>
        <v xml:space="preserve">3 </v>
      </c>
      <c r="I165" s="5" t="str">
        <f t="shared" si="29"/>
        <v>3</v>
      </c>
      <c r="J165" s="5" t="str">
        <f t="shared" si="30"/>
        <v>0</v>
      </c>
      <c r="K165" s="5" t="str">
        <f t="shared" si="31"/>
        <v>6</v>
      </c>
      <c r="L165" s="5" t="s">
        <v>3</v>
      </c>
      <c r="M165" s="3" t="s">
        <v>23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59</v>
      </c>
      <c r="V165" s="3">
        <v>0</v>
      </c>
      <c r="W165" s="3">
        <v>59</v>
      </c>
      <c r="X165" s="3">
        <v>177</v>
      </c>
      <c r="Y165" s="3">
        <v>9.83</v>
      </c>
      <c r="Z165" s="3">
        <v>2558</v>
      </c>
      <c r="AA165" s="3">
        <v>1</v>
      </c>
    </row>
    <row r="166" spans="1:27" ht="16.5" customHeight="1" x14ac:dyDescent="0.2">
      <c r="A166" s="3" t="s">
        <v>242</v>
      </c>
      <c r="B166" s="3" t="s">
        <v>1</v>
      </c>
      <c r="C166" s="4" t="s">
        <v>58</v>
      </c>
      <c r="D166" s="3" t="s">
        <v>59</v>
      </c>
      <c r="E166" s="3" t="s">
        <v>2</v>
      </c>
      <c r="F166" s="3" t="s">
        <v>6</v>
      </c>
      <c r="G166" s="5">
        <v>1201</v>
      </c>
      <c r="H166" s="5" t="str">
        <f t="shared" si="28"/>
        <v xml:space="preserve">3 </v>
      </c>
      <c r="I166" s="5" t="str">
        <f t="shared" si="29"/>
        <v>3</v>
      </c>
      <c r="J166" s="5" t="str">
        <f t="shared" si="30"/>
        <v>0</v>
      </c>
      <c r="K166" s="5" t="str">
        <f t="shared" si="31"/>
        <v>6</v>
      </c>
      <c r="L166" s="5" t="s">
        <v>3</v>
      </c>
      <c r="M166" s="3" t="s">
        <v>23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62</v>
      </c>
      <c r="V166" s="3">
        <v>0</v>
      </c>
      <c r="W166" s="3">
        <v>62</v>
      </c>
      <c r="X166" s="3">
        <v>186</v>
      </c>
      <c r="Y166" s="3">
        <v>10.33</v>
      </c>
      <c r="Z166" s="3">
        <v>2558</v>
      </c>
      <c r="AA166" s="3">
        <v>1</v>
      </c>
    </row>
    <row r="167" spans="1:27" ht="16.5" customHeight="1" x14ac:dyDescent="0.2">
      <c r="A167" s="3" t="s">
        <v>242</v>
      </c>
      <c r="B167" s="3" t="s">
        <v>1</v>
      </c>
      <c r="C167" s="4" t="s">
        <v>65</v>
      </c>
      <c r="D167" s="3" t="s">
        <v>66</v>
      </c>
      <c r="E167" s="3" t="s">
        <v>2</v>
      </c>
      <c r="F167" s="3" t="s">
        <v>6</v>
      </c>
      <c r="G167" s="5">
        <v>1202</v>
      </c>
      <c r="H167" s="5" t="str">
        <f t="shared" si="28"/>
        <v xml:space="preserve">3 </v>
      </c>
      <c r="I167" s="5" t="str">
        <f t="shared" si="29"/>
        <v>3</v>
      </c>
      <c r="J167" s="5" t="str">
        <f t="shared" si="30"/>
        <v>0</v>
      </c>
      <c r="K167" s="5" t="str">
        <f t="shared" si="31"/>
        <v>6</v>
      </c>
      <c r="L167" s="5" t="s">
        <v>3</v>
      </c>
      <c r="M167" s="3" t="s">
        <v>44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53</v>
      </c>
      <c r="V167" s="3">
        <v>0</v>
      </c>
      <c r="W167" s="3">
        <v>53</v>
      </c>
      <c r="X167" s="3">
        <v>159</v>
      </c>
      <c r="Y167" s="3">
        <v>8.83</v>
      </c>
      <c r="Z167" s="3">
        <v>2558</v>
      </c>
      <c r="AA167" s="3">
        <v>1</v>
      </c>
    </row>
    <row r="168" spans="1:27" ht="16.5" customHeight="1" x14ac:dyDescent="0.2">
      <c r="A168" s="3" t="s">
        <v>242</v>
      </c>
      <c r="B168" s="3" t="s">
        <v>1</v>
      </c>
      <c r="C168" s="4" t="s">
        <v>65</v>
      </c>
      <c r="D168" s="3" t="s">
        <v>66</v>
      </c>
      <c r="E168" s="3" t="s">
        <v>2</v>
      </c>
      <c r="F168" s="3" t="s">
        <v>6</v>
      </c>
      <c r="G168" s="5">
        <v>1201</v>
      </c>
      <c r="H168" s="5" t="str">
        <f t="shared" si="28"/>
        <v xml:space="preserve">3 </v>
      </c>
      <c r="I168" s="5" t="str">
        <f t="shared" si="29"/>
        <v>3</v>
      </c>
      <c r="J168" s="5" t="str">
        <f t="shared" si="30"/>
        <v>0</v>
      </c>
      <c r="K168" s="5" t="str">
        <f t="shared" si="31"/>
        <v>6</v>
      </c>
      <c r="L168" s="5" t="s">
        <v>3</v>
      </c>
      <c r="M168" s="3" t="s">
        <v>44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53</v>
      </c>
      <c r="V168" s="3">
        <v>0</v>
      </c>
      <c r="W168" s="3">
        <v>53</v>
      </c>
      <c r="X168" s="3">
        <v>159</v>
      </c>
      <c r="Y168" s="3">
        <v>8.83</v>
      </c>
      <c r="Z168" s="3">
        <v>2558</v>
      </c>
      <c r="AA168" s="3">
        <v>1</v>
      </c>
    </row>
    <row r="169" spans="1:27" ht="16.5" customHeight="1" x14ac:dyDescent="0.2">
      <c r="A169" s="3" t="s">
        <v>242</v>
      </c>
      <c r="B169" s="3" t="s">
        <v>1</v>
      </c>
      <c r="C169" s="4" t="s">
        <v>156</v>
      </c>
      <c r="D169" s="3" t="s">
        <v>34</v>
      </c>
      <c r="E169" s="3" t="s">
        <v>2</v>
      </c>
      <c r="F169" s="3" t="s">
        <v>146</v>
      </c>
      <c r="G169" s="5">
        <v>1201</v>
      </c>
      <c r="H169" s="5" t="str">
        <f t="shared" si="28"/>
        <v xml:space="preserve">3 </v>
      </c>
      <c r="I169" s="5" t="str">
        <f t="shared" si="29"/>
        <v>3</v>
      </c>
      <c r="J169" s="5" t="str">
        <f t="shared" si="30"/>
        <v>0</v>
      </c>
      <c r="K169" s="5" t="str">
        <f t="shared" si="31"/>
        <v>6</v>
      </c>
      <c r="L169" s="5" t="s">
        <v>3</v>
      </c>
      <c r="M169" s="3" t="s">
        <v>155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60</v>
      </c>
      <c r="V169" s="3">
        <v>0</v>
      </c>
      <c r="W169" s="3">
        <v>60</v>
      </c>
      <c r="X169" s="3">
        <v>180</v>
      </c>
      <c r="Y169" s="3">
        <v>10</v>
      </c>
      <c r="Z169" s="3">
        <v>2558</v>
      </c>
      <c r="AA169" s="3">
        <v>1</v>
      </c>
    </row>
    <row r="170" spans="1:27" ht="16.5" customHeight="1" x14ac:dyDescent="0.2">
      <c r="A170" s="3" t="s">
        <v>242</v>
      </c>
      <c r="B170" s="3" t="s">
        <v>1</v>
      </c>
      <c r="C170" s="4" t="s">
        <v>183</v>
      </c>
      <c r="D170" s="3" t="s">
        <v>184</v>
      </c>
      <c r="E170" s="3" t="s">
        <v>2</v>
      </c>
      <c r="F170" s="3" t="s">
        <v>146</v>
      </c>
      <c r="G170" s="5">
        <v>1201</v>
      </c>
      <c r="H170" s="5" t="str">
        <f t="shared" si="28"/>
        <v xml:space="preserve">3 </v>
      </c>
      <c r="I170" s="5" t="str">
        <f t="shared" si="29"/>
        <v>3</v>
      </c>
      <c r="J170" s="5" t="str">
        <f t="shared" si="30"/>
        <v>0</v>
      </c>
      <c r="K170" s="5" t="str">
        <f t="shared" si="31"/>
        <v>6</v>
      </c>
      <c r="L170" s="5" t="s">
        <v>3</v>
      </c>
      <c r="M170" s="3" t="s">
        <v>185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59</v>
      </c>
      <c r="V170" s="3">
        <v>0</v>
      </c>
      <c r="W170" s="3">
        <v>59</v>
      </c>
      <c r="X170" s="3">
        <v>177</v>
      </c>
      <c r="Y170" s="3">
        <v>9.83</v>
      </c>
      <c r="Z170" s="3">
        <v>2558</v>
      </c>
      <c r="AA170" s="3">
        <v>1</v>
      </c>
    </row>
    <row r="171" spans="1:27" ht="16.5" customHeight="1" x14ac:dyDescent="0.2">
      <c r="A171" s="3" t="s">
        <v>242</v>
      </c>
      <c r="B171" s="3" t="s">
        <v>1</v>
      </c>
      <c r="C171" s="4" t="s">
        <v>186</v>
      </c>
      <c r="D171" s="3" t="s">
        <v>187</v>
      </c>
      <c r="E171" s="3" t="s">
        <v>2</v>
      </c>
      <c r="F171" s="3" t="s">
        <v>146</v>
      </c>
      <c r="G171" s="5">
        <v>1201</v>
      </c>
      <c r="H171" s="5" t="str">
        <f t="shared" si="28"/>
        <v xml:space="preserve">3 </v>
      </c>
      <c r="I171" s="5" t="str">
        <f t="shared" si="29"/>
        <v>3</v>
      </c>
      <c r="J171" s="5" t="str">
        <f t="shared" si="30"/>
        <v>0</v>
      </c>
      <c r="K171" s="5" t="str">
        <f t="shared" si="31"/>
        <v>6</v>
      </c>
      <c r="L171" s="5" t="s">
        <v>3</v>
      </c>
      <c r="M171" s="3" t="s">
        <v>188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14</v>
      </c>
      <c r="V171" s="3">
        <v>0</v>
      </c>
      <c r="W171" s="3">
        <v>14</v>
      </c>
      <c r="X171" s="3">
        <v>42</v>
      </c>
      <c r="Y171" s="3">
        <v>2.33</v>
      </c>
      <c r="Z171" s="3">
        <v>2558</v>
      </c>
      <c r="AA171" s="3">
        <v>1</v>
      </c>
    </row>
    <row r="172" spans="1:27" ht="16.5" customHeight="1" x14ac:dyDescent="0.2">
      <c r="A172" s="3" t="s">
        <v>242</v>
      </c>
      <c r="B172" s="3" t="s">
        <v>1</v>
      </c>
      <c r="C172" s="4" t="s">
        <v>189</v>
      </c>
      <c r="D172" s="3" t="s">
        <v>190</v>
      </c>
      <c r="E172" s="3" t="s">
        <v>2</v>
      </c>
      <c r="F172" s="3" t="s">
        <v>146</v>
      </c>
      <c r="G172" s="5">
        <v>1201</v>
      </c>
      <c r="H172" s="5" t="str">
        <f t="shared" si="28"/>
        <v xml:space="preserve">3 </v>
      </c>
      <c r="I172" s="5" t="str">
        <f t="shared" si="29"/>
        <v>3</v>
      </c>
      <c r="J172" s="5" t="str">
        <f t="shared" si="30"/>
        <v>0</v>
      </c>
      <c r="K172" s="5" t="str">
        <f t="shared" si="31"/>
        <v>6</v>
      </c>
      <c r="L172" s="5" t="s">
        <v>3</v>
      </c>
      <c r="M172" s="3" t="s">
        <v>191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44</v>
      </c>
      <c r="V172" s="3">
        <v>0</v>
      </c>
      <c r="W172" s="3">
        <v>44</v>
      </c>
      <c r="X172" s="3">
        <v>132</v>
      </c>
      <c r="Y172" s="3">
        <v>7.33</v>
      </c>
      <c r="Z172" s="3">
        <v>2558</v>
      </c>
      <c r="AA172" s="3">
        <v>1</v>
      </c>
    </row>
    <row r="173" spans="1:27" ht="16.5" customHeight="1" x14ac:dyDescent="0.2">
      <c r="A173" s="3" t="s">
        <v>242</v>
      </c>
      <c r="B173" s="3" t="s">
        <v>1</v>
      </c>
      <c r="C173" s="4" t="s">
        <v>192</v>
      </c>
      <c r="D173" s="3" t="s">
        <v>193</v>
      </c>
      <c r="E173" s="3" t="s">
        <v>2</v>
      </c>
      <c r="F173" s="3" t="s">
        <v>146</v>
      </c>
      <c r="G173" s="5">
        <v>1201</v>
      </c>
      <c r="H173" s="5" t="str">
        <f t="shared" si="28"/>
        <v xml:space="preserve">3 </v>
      </c>
      <c r="I173" s="5" t="str">
        <f t="shared" si="29"/>
        <v>3</v>
      </c>
      <c r="J173" s="5" t="str">
        <f t="shared" si="30"/>
        <v>0</v>
      </c>
      <c r="K173" s="5" t="str">
        <f t="shared" si="31"/>
        <v>6</v>
      </c>
      <c r="L173" s="5" t="s">
        <v>3</v>
      </c>
      <c r="M173" s="3" t="s">
        <v>194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17</v>
      </c>
      <c r="V173" s="3">
        <v>0</v>
      </c>
      <c r="W173" s="3">
        <v>17</v>
      </c>
      <c r="X173" s="3">
        <v>51</v>
      </c>
      <c r="Y173" s="3">
        <v>2.83</v>
      </c>
      <c r="Z173" s="3">
        <v>2558</v>
      </c>
      <c r="AA173" s="3">
        <v>1</v>
      </c>
    </row>
    <row r="174" spans="1:27" ht="16.5" customHeight="1" x14ac:dyDescent="0.2">
      <c r="A174" s="3" t="s">
        <v>242</v>
      </c>
      <c r="B174" s="3" t="s">
        <v>1</v>
      </c>
      <c r="C174" s="4" t="s">
        <v>202</v>
      </c>
      <c r="D174" s="3" t="s">
        <v>64</v>
      </c>
      <c r="E174" s="3" t="s">
        <v>2</v>
      </c>
      <c r="F174" s="3" t="s">
        <v>146</v>
      </c>
      <c r="G174" s="5">
        <v>1201</v>
      </c>
      <c r="H174" s="5" t="str">
        <f t="shared" si="28"/>
        <v xml:space="preserve">3 </v>
      </c>
      <c r="I174" s="5" t="str">
        <f t="shared" si="29"/>
        <v>3</v>
      </c>
      <c r="J174" s="5" t="str">
        <f t="shared" si="30"/>
        <v>0</v>
      </c>
      <c r="K174" s="5" t="str">
        <f t="shared" si="31"/>
        <v>6</v>
      </c>
      <c r="L174" s="5" t="s">
        <v>3</v>
      </c>
      <c r="M174" s="3" t="s">
        <v>182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38</v>
      </c>
      <c r="V174" s="3">
        <v>0</v>
      </c>
      <c r="W174" s="3">
        <v>38</v>
      </c>
      <c r="X174" s="3">
        <v>114</v>
      </c>
      <c r="Y174" s="3">
        <v>6.33</v>
      </c>
      <c r="Z174" s="3">
        <v>2558</v>
      </c>
      <c r="AA174" s="3">
        <v>1</v>
      </c>
    </row>
    <row r="175" spans="1:27" ht="16.5" customHeight="1" x14ac:dyDescent="0.2">
      <c r="A175" s="3" t="s">
        <v>242</v>
      </c>
      <c r="B175" s="3" t="s">
        <v>1</v>
      </c>
      <c r="C175" s="4" t="s">
        <v>203</v>
      </c>
      <c r="D175" s="3" t="s">
        <v>204</v>
      </c>
      <c r="E175" s="3" t="s">
        <v>2</v>
      </c>
      <c r="F175" s="3" t="s">
        <v>146</v>
      </c>
      <c r="G175" s="5">
        <v>1201</v>
      </c>
      <c r="H175" s="5" t="str">
        <f t="shared" si="28"/>
        <v xml:space="preserve">3 </v>
      </c>
      <c r="I175" s="5" t="str">
        <f t="shared" si="29"/>
        <v>3</v>
      </c>
      <c r="J175" s="5" t="str">
        <f t="shared" si="30"/>
        <v>0</v>
      </c>
      <c r="K175" s="5" t="str">
        <f t="shared" si="31"/>
        <v>6</v>
      </c>
      <c r="L175" s="5" t="s">
        <v>3</v>
      </c>
      <c r="M175" s="3" t="s">
        <v>177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16</v>
      </c>
      <c r="V175" s="3">
        <v>0</v>
      </c>
      <c r="W175" s="3">
        <v>16</v>
      </c>
      <c r="X175" s="3">
        <v>48</v>
      </c>
      <c r="Y175" s="3">
        <v>2.67</v>
      </c>
      <c r="Z175" s="3">
        <v>2558</v>
      </c>
      <c r="AA175" s="3">
        <v>1</v>
      </c>
    </row>
    <row r="176" spans="1:27" ht="16.5" customHeight="1" x14ac:dyDescent="0.2">
      <c r="A176" s="3" t="s">
        <v>242</v>
      </c>
      <c r="B176" s="3" t="s">
        <v>1</v>
      </c>
      <c r="C176" s="4" t="s">
        <v>205</v>
      </c>
      <c r="D176" s="3" t="s">
        <v>206</v>
      </c>
      <c r="E176" s="3" t="s">
        <v>2</v>
      </c>
      <c r="F176" s="3" t="s">
        <v>146</v>
      </c>
      <c r="G176" s="5">
        <v>1201</v>
      </c>
      <c r="H176" s="5" t="str">
        <f t="shared" si="28"/>
        <v xml:space="preserve">3 </v>
      </c>
      <c r="I176" s="5" t="str">
        <f t="shared" si="29"/>
        <v>3</v>
      </c>
      <c r="J176" s="5" t="str">
        <f t="shared" si="30"/>
        <v>0</v>
      </c>
      <c r="K176" s="5" t="str">
        <f t="shared" si="31"/>
        <v>6</v>
      </c>
      <c r="L176" s="5" t="s">
        <v>3</v>
      </c>
      <c r="M176" s="3" t="s">
        <v>207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11</v>
      </c>
      <c r="V176" s="3">
        <v>0</v>
      </c>
      <c r="W176" s="3">
        <v>11</v>
      </c>
      <c r="X176" s="3">
        <v>33</v>
      </c>
      <c r="Y176" s="3">
        <v>1.83</v>
      </c>
      <c r="Z176" s="3">
        <v>2558</v>
      </c>
      <c r="AA176" s="3">
        <v>1</v>
      </c>
    </row>
    <row r="177" spans="1:27" ht="16.5" customHeight="1" x14ac:dyDescent="0.2">
      <c r="A177" s="3" t="s">
        <v>242</v>
      </c>
      <c r="B177" s="3" t="s">
        <v>1</v>
      </c>
      <c r="C177" s="4" t="s">
        <v>208</v>
      </c>
      <c r="D177" s="3" t="s">
        <v>209</v>
      </c>
      <c r="E177" s="3" t="s">
        <v>2</v>
      </c>
      <c r="F177" s="3" t="s">
        <v>146</v>
      </c>
      <c r="G177" s="5">
        <v>1201</v>
      </c>
      <c r="H177" s="5" t="str">
        <f t="shared" si="28"/>
        <v xml:space="preserve">3 </v>
      </c>
      <c r="I177" s="5" t="str">
        <f t="shared" si="29"/>
        <v>2</v>
      </c>
      <c r="J177" s="5" t="str">
        <f t="shared" si="30"/>
        <v>2</v>
      </c>
      <c r="K177" s="5" t="str">
        <f t="shared" si="31"/>
        <v>5</v>
      </c>
      <c r="L177" s="5" t="s">
        <v>7</v>
      </c>
      <c r="M177" s="3" t="s">
        <v>164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9</v>
      </c>
      <c r="V177" s="3">
        <v>0</v>
      </c>
      <c r="W177" s="3">
        <v>9</v>
      </c>
      <c r="X177" s="3">
        <v>27</v>
      </c>
      <c r="Y177" s="3">
        <v>1.5</v>
      </c>
      <c r="Z177" s="3">
        <v>2558</v>
      </c>
      <c r="AA177" s="3">
        <v>1</v>
      </c>
    </row>
    <row r="178" spans="1:27" ht="16.5" customHeight="1" x14ac:dyDescent="0.2">
      <c r="A178" s="3" t="s">
        <v>242</v>
      </c>
      <c r="B178" s="3" t="s">
        <v>1</v>
      </c>
      <c r="C178" s="4" t="s">
        <v>210</v>
      </c>
      <c r="D178" s="3" t="s">
        <v>211</v>
      </c>
      <c r="E178" s="3" t="s">
        <v>2</v>
      </c>
      <c r="F178" s="3" t="s">
        <v>146</v>
      </c>
      <c r="G178" s="5">
        <v>1201</v>
      </c>
      <c r="H178" s="5" t="str">
        <f t="shared" si="28"/>
        <v xml:space="preserve">3 </v>
      </c>
      <c r="I178" s="5" t="str">
        <f t="shared" si="29"/>
        <v>1</v>
      </c>
      <c r="J178" s="5" t="str">
        <f t="shared" si="30"/>
        <v>4</v>
      </c>
      <c r="K178" s="5" t="str">
        <f t="shared" si="31"/>
        <v>4</v>
      </c>
      <c r="L178" s="5" t="s">
        <v>212</v>
      </c>
      <c r="M178" s="3" t="s">
        <v>213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9</v>
      </c>
      <c r="V178" s="3">
        <v>0</v>
      </c>
      <c r="W178" s="3">
        <v>9</v>
      </c>
      <c r="X178" s="3">
        <v>27</v>
      </c>
      <c r="Y178" s="3">
        <v>1.5</v>
      </c>
      <c r="Z178" s="3">
        <v>2558</v>
      </c>
      <c r="AA178" s="3">
        <v>1</v>
      </c>
    </row>
    <row r="179" spans="1:27" ht="16.5" customHeight="1" x14ac:dyDescent="0.2">
      <c r="A179" s="3" t="s">
        <v>242</v>
      </c>
      <c r="B179" s="3" t="s">
        <v>1</v>
      </c>
      <c r="C179" s="4" t="s">
        <v>214</v>
      </c>
      <c r="D179" s="3" t="s">
        <v>215</v>
      </c>
      <c r="E179" s="3" t="s">
        <v>2</v>
      </c>
      <c r="F179" s="3" t="s">
        <v>146</v>
      </c>
      <c r="G179" s="5">
        <v>1201</v>
      </c>
      <c r="H179" s="5" t="str">
        <f t="shared" si="28"/>
        <v xml:space="preserve">3 </v>
      </c>
      <c r="I179" s="5" t="str">
        <f t="shared" si="29"/>
        <v>0</v>
      </c>
      <c r="J179" s="5" t="str">
        <f t="shared" si="30"/>
        <v>6</v>
      </c>
      <c r="K179" s="5" t="str">
        <f t="shared" si="31"/>
        <v>3</v>
      </c>
      <c r="L179" s="5" t="s">
        <v>216</v>
      </c>
      <c r="M179" s="3" t="s">
        <v>217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9</v>
      </c>
      <c r="V179" s="3">
        <v>0</v>
      </c>
      <c r="W179" s="3">
        <v>9</v>
      </c>
      <c r="X179" s="3">
        <v>27</v>
      </c>
      <c r="Y179" s="3">
        <v>1.5</v>
      </c>
      <c r="Z179" s="3">
        <v>2558</v>
      </c>
      <c r="AA179" s="3">
        <v>1</v>
      </c>
    </row>
    <row r="180" spans="1:27" ht="16.5" customHeight="1" x14ac:dyDescent="0.2">
      <c r="A180" s="3" t="s">
        <v>242</v>
      </c>
      <c r="B180" s="3" t="s">
        <v>1</v>
      </c>
      <c r="C180" s="4" t="s">
        <v>218</v>
      </c>
      <c r="D180" s="3" t="s">
        <v>219</v>
      </c>
      <c r="E180" s="3" t="s">
        <v>2</v>
      </c>
      <c r="F180" s="3" t="s">
        <v>146</v>
      </c>
      <c r="G180" s="5">
        <v>1201</v>
      </c>
      <c r="H180" s="5" t="str">
        <f t="shared" si="28"/>
        <v xml:space="preserve">3 </v>
      </c>
      <c r="I180" s="5" t="str">
        <f t="shared" si="29"/>
        <v>2</v>
      </c>
      <c r="J180" s="5" t="str">
        <f t="shared" si="30"/>
        <v>2</v>
      </c>
      <c r="K180" s="5" t="str">
        <f t="shared" si="31"/>
        <v>5</v>
      </c>
      <c r="L180" s="5" t="s">
        <v>7</v>
      </c>
      <c r="M180" s="3" t="s">
        <v>11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31</v>
      </c>
      <c r="V180" s="3">
        <v>0</v>
      </c>
      <c r="W180" s="3">
        <v>31</v>
      </c>
      <c r="X180" s="3">
        <v>93</v>
      </c>
      <c r="Y180" s="3">
        <v>5.17</v>
      </c>
      <c r="Z180" s="3">
        <v>2558</v>
      </c>
      <c r="AA180" s="3">
        <v>1</v>
      </c>
    </row>
    <row r="181" spans="1:27" ht="16.5" customHeight="1" x14ac:dyDescent="0.2">
      <c r="A181" s="3" t="s">
        <v>242</v>
      </c>
      <c r="B181" s="3" t="s">
        <v>1</v>
      </c>
      <c r="C181" s="4" t="s">
        <v>275</v>
      </c>
      <c r="D181" s="3" t="s">
        <v>37</v>
      </c>
      <c r="E181" s="3" t="s">
        <v>2</v>
      </c>
      <c r="F181" s="3" t="s">
        <v>146</v>
      </c>
      <c r="G181" s="5">
        <v>1201</v>
      </c>
      <c r="H181" s="5" t="str">
        <f t="shared" si="28"/>
        <v xml:space="preserve">3 </v>
      </c>
      <c r="I181" s="5" t="str">
        <f t="shared" si="29"/>
        <v>3</v>
      </c>
      <c r="J181" s="5" t="str">
        <f t="shared" si="30"/>
        <v>0</v>
      </c>
      <c r="K181" s="5" t="str">
        <f t="shared" si="31"/>
        <v>6</v>
      </c>
      <c r="L181" s="5" t="s">
        <v>3</v>
      </c>
      <c r="M181" s="3" t="s">
        <v>191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1</v>
      </c>
      <c r="V181" s="3">
        <v>0</v>
      </c>
      <c r="W181" s="3">
        <v>1</v>
      </c>
      <c r="X181" s="3">
        <v>3</v>
      </c>
      <c r="Y181" s="3">
        <v>0.17</v>
      </c>
      <c r="Z181" s="3">
        <v>2558</v>
      </c>
      <c r="AA181" s="3">
        <v>1</v>
      </c>
    </row>
    <row r="182" spans="1:27" ht="16.5" customHeight="1" x14ac:dyDescent="0.2">
      <c r="A182" s="3" t="s">
        <v>242</v>
      </c>
      <c r="B182" s="3" t="s">
        <v>1</v>
      </c>
      <c r="C182" s="4" t="s">
        <v>220</v>
      </c>
      <c r="D182" s="3" t="s">
        <v>221</v>
      </c>
      <c r="E182" s="3" t="s">
        <v>2</v>
      </c>
      <c r="F182" s="3" t="s">
        <v>146</v>
      </c>
      <c r="G182" s="5">
        <v>1201</v>
      </c>
      <c r="H182" s="5" t="str">
        <f t="shared" si="28"/>
        <v xml:space="preserve">3 </v>
      </c>
      <c r="I182" s="5" t="str">
        <f t="shared" si="29"/>
        <v>2</v>
      </c>
      <c r="J182" s="5" t="str">
        <f t="shared" si="30"/>
        <v>2</v>
      </c>
      <c r="K182" s="5" t="str">
        <f t="shared" si="31"/>
        <v>5</v>
      </c>
      <c r="L182" s="5" t="s">
        <v>7</v>
      </c>
      <c r="M182" s="3" t="s">
        <v>155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35</v>
      </c>
      <c r="V182" s="3">
        <v>0</v>
      </c>
      <c r="W182" s="3">
        <v>35</v>
      </c>
      <c r="X182" s="3">
        <v>105</v>
      </c>
      <c r="Y182" s="3">
        <v>5.83</v>
      </c>
      <c r="Z182" s="3">
        <v>2558</v>
      </c>
      <c r="AA182" s="3">
        <v>1</v>
      </c>
    </row>
    <row r="183" spans="1:27" ht="16.5" customHeight="1" x14ac:dyDescent="0.2">
      <c r="A183" s="3" t="s">
        <v>242</v>
      </c>
      <c r="B183" s="3" t="s">
        <v>1</v>
      </c>
      <c r="C183" s="4" t="s">
        <v>222</v>
      </c>
      <c r="D183" s="3" t="s">
        <v>223</v>
      </c>
      <c r="E183" s="3" t="s">
        <v>2</v>
      </c>
      <c r="F183" s="3" t="s">
        <v>146</v>
      </c>
      <c r="G183" s="5">
        <v>1201</v>
      </c>
      <c r="H183" s="5" t="str">
        <f t="shared" si="28"/>
        <v xml:space="preserve">3 </v>
      </c>
      <c r="I183" s="5" t="str">
        <f t="shared" si="29"/>
        <v>2</v>
      </c>
      <c r="J183" s="5" t="str">
        <f t="shared" si="30"/>
        <v>2</v>
      </c>
      <c r="K183" s="5" t="str">
        <f t="shared" si="31"/>
        <v>5</v>
      </c>
      <c r="L183" s="5" t="s">
        <v>7</v>
      </c>
      <c r="M183" s="3" t="s">
        <v>173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30</v>
      </c>
      <c r="V183" s="3">
        <v>0</v>
      </c>
      <c r="W183" s="3">
        <v>30</v>
      </c>
      <c r="X183" s="3">
        <v>90</v>
      </c>
      <c r="Y183" s="3">
        <v>5</v>
      </c>
      <c r="Z183" s="3">
        <v>2558</v>
      </c>
      <c r="AA183" s="3">
        <v>1</v>
      </c>
    </row>
    <row r="184" spans="1:27" ht="16.5" customHeight="1" x14ac:dyDescent="0.2">
      <c r="A184" s="3" t="s">
        <v>242</v>
      </c>
      <c r="B184" s="3" t="s">
        <v>1</v>
      </c>
      <c r="C184" s="4" t="s">
        <v>224</v>
      </c>
      <c r="D184" s="3" t="s">
        <v>225</v>
      </c>
      <c r="E184" s="3" t="s">
        <v>2</v>
      </c>
      <c r="F184" s="3" t="s">
        <v>146</v>
      </c>
      <c r="G184" s="5">
        <v>1201</v>
      </c>
      <c r="H184" s="5" t="str">
        <f t="shared" si="28"/>
        <v xml:space="preserve">3 </v>
      </c>
      <c r="I184" s="5" t="str">
        <f t="shared" si="29"/>
        <v>0</v>
      </c>
      <c r="J184" s="5" t="str">
        <f t="shared" si="30"/>
        <v>6</v>
      </c>
      <c r="K184" s="5" t="str">
        <f t="shared" si="31"/>
        <v>6</v>
      </c>
      <c r="L184" s="5" t="s">
        <v>226</v>
      </c>
      <c r="M184" s="3" t="s">
        <v>167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29</v>
      </c>
      <c r="V184" s="3">
        <v>0</v>
      </c>
      <c r="W184" s="3">
        <v>29</v>
      </c>
      <c r="X184" s="3">
        <v>87</v>
      </c>
      <c r="Y184" s="3">
        <v>4.83</v>
      </c>
      <c r="Z184" s="3">
        <v>2558</v>
      </c>
      <c r="AA184" s="3">
        <v>1</v>
      </c>
    </row>
    <row r="186" spans="1:27" ht="16.5" customHeight="1" x14ac:dyDescent="0.2">
      <c r="A186" s="3" t="s">
        <v>276</v>
      </c>
      <c r="B186" s="3" t="s">
        <v>1</v>
      </c>
      <c r="C186" s="4" t="s">
        <v>288</v>
      </c>
      <c r="D186" s="3" t="s">
        <v>289</v>
      </c>
      <c r="E186" s="3" t="s">
        <v>290</v>
      </c>
      <c r="F186" s="3" t="s">
        <v>291</v>
      </c>
      <c r="G186" s="5">
        <v>1402</v>
      </c>
      <c r="H186" s="5" t="str">
        <f t="shared" ref="H186:H187" si="32">LEFT(L186,2)</f>
        <v xml:space="preserve">3 </v>
      </c>
      <c r="I186" s="5" t="str">
        <f t="shared" ref="I186:I187" si="33">MID(L186,4,1)</f>
        <v>3</v>
      </c>
      <c r="J186" s="5" t="str">
        <f t="shared" ref="J186:J187" si="34">MID(L186,6,1)</f>
        <v>0</v>
      </c>
      <c r="K186" s="5" t="str">
        <f t="shared" ref="K186:K187" si="35">MID(L186,8,1)</f>
        <v>6</v>
      </c>
      <c r="L186" s="5" t="s">
        <v>3</v>
      </c>
      <c r="M186" s="3" t="s">
        <v>292</v>
      </c>
      <c r="N186" s="3">
        <v>0</v>
      </c>
      <c r="O186" s="3">
        <v>0</v>
      </c>
      <c r="P186" s="3">
        <v>0</v>
      </c>
      <c r="Q186" s="3">
        <v>20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v>20</v>
      </c>
      <c r="X186" s="3">
        <v>60</v>
      </c>
      <c r="Y186" s="3">
        <v>5</v>
      </c>
      <c r="Z186" s="3">
        <v>2558</v>
      </c>
      <c r="AA186" s="3">
        <v>1</v>
      </c>
    </row>
    <row r="187" spans="1:27" ht="16.5" customHeight="1" x14ac:dyDescent="0.2">
      <c r="A187" s="3" t="s">
        <v>276</v>
      </c>
      <c r="B187" s="3" t="s">
        <v>1</v>
      </c>
      <c r="C187" s="4" t="s">
        <v>288</v>
      </c>
      <c r="D187" s="3" t="s">
        <v>289</v>
      </c>
      <c r="E187" s="3" t="s">
        <v>290</v>
      </c>
      <c r="F187" s="3" t="s">
        <v>291</v>
      </c>
      <c r="G187" s="5">
        <v>1401</v>
      </c>
      <c r="H187" s="5" t="str">
        <f t="shared" si="32"/>
        <v xml:space="preserve">3 </v>
      </c>
      <c r="I187" s="5" t="str">
        <f t="shared" si="33"/>
        <v>3</v>
      </c>
      <c r="J187" s="5" t="str">
        <f t="shared" si="34"/>
        <v>0</v>
      </c>
      <c r="K187" s="5" t="str">
        <f t="shared" si="35"/>
        <v>6</v>
      </c>
      <c r="L187" s="5" t="s">
        <v>3</v>
      </c>
      <c r="M187" s="3" t="s">
        <v>293</v>
      </c>
      <c r="N187" s="3">
        <v>0</v>
      </c>
      <c r="O187" s="3">
        <v>0</v>
      </c>
      <c r="P187" s="3">
        <v>0</v>
      </c>
      <c r="Q187" s="3">
        <v>17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v>17</v>
      </c>
      <c r="X187" s="3">
        <v>51</v>
      </c>
      <c r="Y187" s="3">
        <v>4.25</v>
      </c>
      <c r="Z187" s="3">
        <v>2558</v>
      </c>
      <c r="AA187" s="3">
        <v>1</v>
      </c>
    </row>
    <row r="188" spans="1:27" ht="16.5" customHeight="1" x14ac:dyDescent="0.2">
      <c r="A188" s="3"/>
      <c r="B188" s="3"/>
      <c r="C188" s="4"/>
      <c r="D188" s="3"/>
      <c r="E188" s="3"/>
      <c r="F188" s="3"/>
      <c r="G188" s="5"/>
      <c r="H188" s="5"/>
      <c r="I188" s="5"/>
      <c r="J188" s="5"/>
      <c r="K188" s="5"/>
      <c r="L188" s="5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6.5" customHeight="1" x14ac:dyDescent="0.2">
      <c r="A189" s="3" t="s">
        <v>276</v>
      </c>
      <c r="B189" s="3" t="s">
        <v>1</v>
      </c>
      <c r="C189" s="4" t="s">
        <v>277</v>
      </c>
      <c r="D189" s="3" t="s">
        <v>278</v>
      </c>
      <c r="E189" s="3" t="s">
        <v>2</v>
      </c>
      <c r="F189" s="3" t="s">
        <v>279</v>
      </c>
      <c r="G189" s="5">
        <v>1401</v>
      </c>
      <c r="H189" s="5" t="str">
        <f t="shared" ref="H189:H192" si="36">LEFT(L189,2)</f>
        <v xml:space="preserve">3 </v>
      </c>
      <c r="I189" s="5" t="str">
        <f t="shared" ref="I189:I192" si="37">MID(L189,4,1)</f>
        <v>2</v>
      </c>
      <c r="J189" s="5" t="str">
        <f t="shared" ref="J189:J192" si="38">MID(L189,6,1)</f>
        <v>2</v>
      </c>
      <c r="K189" s="5" t="str">
        <f t="shared" ref="K189:K192" si="39">MID(L189,8,1)</f>
        <v>5</v>
      </c>
      <c r="L189" s="5" t="s">
        <v>7</v>
      </c>
      <c r="M189" s="3" t="s">
        <v>280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7</v>
      </c>
      <c r="V189" s="3">
        <v>0</v>
      </c>
      <c r="W189" s="3">
        <v>7</v>
      </c>
      <c r="X189" s="3">
        <v>21</v>
      </c>
      <c r="Y189" s="3">
        <v>1.75</v>
      </c>
      <c r="Z189" s="3">
        <v>2558</v>
      </c>
      <c r="AA189" s="3">
        <v>1</v>
      </c>
    </row>
    <row r="190" spans="1:27" ht="16.5" customHeight="1" x14ac:dyDescent="0.2">
      <c r="A190" s="3" t="s">
        <v>276</v>
      </c>
      <c r="B190" s="3" t="s">
        <v>1</v>
      </c>
      <c r="C190" s="4" t="s">
        <v>281</v>
      </c>
      <c r="D190" s="3" t="s">
        <v>99</v>
      </c>
      <c r="E190" s="3" t="s">
        <v>2</v>
      </c>
      <c r="F190" s="3" t="s">
        <v>279</v>
      </c>
      <c r="G190" s="5">
        <v>1401</v>
      </c>
      <c r="H190" s="5" t="str">
        <f t="shared" si="36"/>
        <v xml:space="preserve">3 </v>
      </c>
      <c r="I190" s="5" t="str">
        <f t="shared" si="37"/>
        <v>3</v>
      </c>
      <c r="J190" s="5" t="str">
        <f t="shared" si="38"/>
        <v>0</v>
      </c>
      <c r="K190" s="5" t="str">
        <f t="shared" si="39"/>
        <v>6</v>
      </c>
      <c r="L190" s="5" t="s">
        <v>3</v>
      </c>
      <c r="M190" s="3" t="s">
        <v>282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7</v>
      </c>
      <c r="V190" s="3">
        <v>0</v>
      </c>
      <c r="W190" s="3">
        <v>7</v>
      </c>
      <c r="X190" s="3">
        <v>21</v>
      </c>
      <c r="Y190" s="3">
        <v>1.75</v>
      </c>
      <c r="Z190" s="3">
        <v>2558</v>
      </c>
      <c r="AA190" s="3">
        <v>1</v>
      </c>
    </row>
    <row r="191" spans="1:27" ht="16.5" customHeight="1" x14ac:dyDescent="0.2">
      <c r="A191" s="3" t="s">
        <v>276</v>
      </c>
      <c r="B191" s="3" t="s">
        <v>1</v>
      </c>
      <c r="C191" s="4" t="s">
        <v>283</v>
      </c>
      <c r="D191" s="3" t="s">
        <v>284</v>
      </c>
      <c r="E191" s="3" t="s">
        <v>2</v>
      </c>
      <c r="F191" s="3" t="s">
        <v>279</v>
      </c>
      <c r="G191" s="5">
        <v>1401</v>
      </c>
      <c r="H191" s="5" t="str">
        <f t="shared" si="36"/>
        <v xml:space="preserve">3 </v>
      </c>
      <c r="I191" s="5" t="str">
        <f t="shared" si="37"/>
        <v>3</v>
      </c>
      <c r="J191" s="5" t="str">
        <f t="shared" si="38"/>
        <v>0</v>
      </c>
      <c r="K191" s="5" t="str">
        <f t="shared" si="39"/>
        <v>6</v>
      </c>
      <c r="L191" s="5" t="s">
        <v>3</v>
      </c>
      <c r="M191" s="3" t="s">
        <v>285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7</v>
      </c>
      <c r="V191" s="3">
        <v>0</v>
      </c>
      <c r="W191" s="3">
        <v>7</v>
      </c>
      <c r="X191" s="3">
        <v>21</v>
      </c>
      <c r="Y191" s="3">
        <v>1.75</v>
      </c>
      <c r="Z191" s="3">
        <v>2558</v>
      </c>
      <c r="AA191" s="3">
        <v>1</v>
      </c>
    </row>
    <row r="192" spans="1:27" ht="16.5" customHeight="1" x14ac:dyDescent="0.2">
      <c r="A192" s="3" t="s">
        <v>276</v>
      </c>
      <c r="B192" s="3" t="s">
        <v>1</v>
      </c>
      <c r="C192" s="4" t="s">
        <v>286</v>
      </c>
      <c r="D192" s="3" t="s">
        <v>287</v>
      </c>
      <c r="E192" s="3" t="s">
        <v>2</v>
      </c>
      <c r="F192" s="3" t="s">
        <v>279</v>
      </c>
      <c r="G192" s="5">
        <v>1401</v>
      </c>
      <c r="H192" s="5" t="str">
        <f t="shared" si="36"/>
        <v xml:space="preserve">3 </v>
      </c>
      <c r="I192" s="5" t="str">
        <f t="shared" si="37"/>
        <v>3</v>
      </c>
      <c r="J192" s="5" t="str">
        <f t="shared" si="38"/>
        <v>0</v>
      </c>
      <c r="K192" s="5" t="str">
        <f t="shared" si="39"/>
        <v>6</v>
      </c>
      <c r="L192" s="5" t="s">
        <v>3</v>
      </c>
      <c r="M192" s="3" t="s">
        <v>155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7</v>
      </c>
      <c r="V192" s="3">
        <v>0</v>
      </c>
      <c r="W192" s="3">
        <v>7</v>
      </c>
      <c r="X192" s="3">
        <v>21</v>
      </c>
      <c r="Y192" s="3">
        <v>1.75</v>
      </c>
      <c r="Z192" s="3">
        <v>2558</v>
      </c>
      <c r="AA192" s="3">
        <v>1</v>
      </c>
    </row>
    <row r="194" spans="1:27" ht="16.5" customHeight="1" x14ac:dyDescent="0.2">
      <c r="A194" s="3" t="s">
        <v>294</v>
      </c>
      <c r="B194" s="3" t="s">
        <v>1</v>
      </c>
      <c r="C194" s="4" t="s">
        <v>277</v>
      </c>
      <c r="D194" s="3" t="s">
        <v>278</v>
      </c>
      <c r="E194" s="3" t="s">
        <v>2</v>
      </c>
      <c r="F194" s="3" t="s">
        <v>279</v>
      </c>
      <c r="G194" s="5">
        <v>1501</v>
      </c>
      <c r="H194" s="5" t="str">
        <f t="shared" ref="H194:H199" si="40">LEFT(L194,2)</f>
        <v xml:space="preserve">3 </v>
      </c>
      <c r="I194" s="5" t="str">
        <f t="shared" ref="I194:I199" si="41">MID(L194,4,1)</f>
        <v>2</v>
      </c>
      <c r="J194" s="5" t="str">
        <f t="shared" ref="J194:J199" si="42">MID(L194,6,1)</f>
        <v>2</v>
      </c>
      <c r="K194" s="5" t="str">
        <f t="shared" ref="K194:K198" si="43">MID(L194,8,1)</f>
        <v>5</v>
      </c>
      <c r="L194" s="5" t="s">
        <v>7</v>
      </c>
      <c r="M194" s="3" t="s">
        <v>280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10</v>
      </c>
      <c r="V194" s="3">
        <v>0</v>
      </c>
      <c r="W194" s="3">
        <v>10</v>
      </c>
      <c r="X194" s="3">
        <v>30</v>
      </c>
      <c r="Y194" s="3">
        <v>2.5</v>
      </c>
      <c r="Z194" s="3">
        <v>2558</v>
      </c>
      <c r="AA194" s="3">
        <v>1</v>
      </c>
    </row>
    <row r="195" spans="1:27" ht="16.5" customHeight="1" x14ac:dyDescent="0.2">
      <c r="A195" s="3" t="s">
        <v>294</v>
      </c>
      <c r="B195" s="3" t="s">
        <v>1</v>
      </c>
      <c r="C195" s="4" t="s">
        <v>281</v>
      </c>
      <c r="D195" s="3" t="s">
        <v>99</v>
      </c>
      <c r="E195" s="3" t="s">
        <v>2</v>
      </c>
      <c r="F195" s="3" t="s">
        <v>279</v>
      </c>
      <c r="G195" s="5">
        <v>1501</v>
      </c>
      <c r="H195" s="5" t="str">
        <f t="shared" si="40"/>
        <v xml:space="preserve">3 </v>
      </c>
      <c r="I195" s="5" t="str">
        <f t="shared" si="41"/>
        <v>3</v>
      </c>
      <c r="J195" s="5" t="str">
        <f t="shared" si="42"/>
        <v>0</v>
      </c>
      <c r="K195" s="5" t="str">
        <f t="shared" si="43"/>
        <v>6</v>
      </c>
      <c r="L195" s="5" t="s">
        <v>3</v>
      </c>
      <c r="M195" s="3" t="s">
        <v>282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10</v>
      </c>
      <c r="V195" s="3">
        <v>0</v>
      </c>
      <c r="W195" s="3">
        <v>10</v>
      </c>
      <c r="X195" s="3">
        <v>30</v>
      </c>
      <c r="Y195" s="3">
        <v>2.5</v>
      </c>
      <c r="Z195" s="3">
        <v>2558</v>
      </c>
      <c r="AA195" s="3">
        <v>1</v>
      </c>
    </row>
    <row r="196" spans="1:27" ht="16.5" customHeight="1" x14ac:dyDescent="0.2">
      <c r="A196" s="3" t="s">
        <v>294</v>
      </c>
      <c r="B196" s="3" t="s">
        <v>1</v>
      </c>
      <c r="C196" s="4" t="s">
        <v>283</v>
      </c>
      <c r="D196" s="3" t="s">
        <v>284</v>
      </c>
      <c r="E196" s="3" t="s">
        <v>2</v>
      </c>
      <c r="F196" s="3" t="s">
        <v>279</v>
      </c>
      <c r="G196" s="5">
        <v>1501</v>
      </c>
      <c r="H196" s="5" t="str">
        <f t="shared" si="40"/>
        <v xml:space="preserve">3 </v>
      </c>
      <c r="I196" s="5" t="str">
        <f t="shared" si="41"/>
        <v>3</v>
      </c>
      <c r="J196" s="5" t="str">
        <f t="shared" si="42"/>
        <v>0</v>
      </c>
      <c r="K196" s="5" t="str">
        <f t="shared" si="43"/>
        <v>6</v>
      </c>
      <c r="L196" s="5" t="s">
        <v>3</v>
      </c>
      <c r="M196" s="3" t="s">
        <v>285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10</v>
      </c>
      <c r="V196" s="3">
        <v>0</v>
      </c>
      <c r="W196" s="3">
        <v>10</v>
      </c>
      <c r="X196" s="3">
        <v>30</v>
      </c>
      <c r="Y196" s="3">
        <v>2.5</v>
      </c>
      <c r="Z196" s="3">
        <v>2558</v>
      </c>
      <c r="AA196" s="3">
        <v>1</v>
      </c>
    </row>
    <row r="197" spans="1:27" ht="16.5" customHeight="1" x14ac:dyDescent="0.2">
      <c r="A197" s="3" t="s">
        <v>294</v>
      </c>
      <c r="B197" s="3" t="s">
        <v>1</v>
      </c>
      <c r="C197" s="4" t="s">
        <v>286</v>
      </c>
      <c r="D197" s="3" t="s">
        <v>287</v>
      </c>
      <c r="E197" s="3" t="s">
        <v>2</v>
      </c>
      <c r="F197" s="3" t="s">
        <v>279</v>
      </c>
      <c r="G197" s="5">
        <v>1501</v>
      </c>
      <c r="H197" s="5" t="str">
        <f t="shared" si="40"/>
        <v xml:space="preserve">3 </v>
      </c>
      <c r="I197" s="5" t="str">
        <f t="shared" si="41"/>
        <v>3</v>
      </c>
      <c r="J197" s="5" t="str">
        <f t="shared" si="42"/>
        <v>0</v>
      </c>
      <c r="K197" s="5" t="str">
        <f t="shared" si="43"/>
        <v>6</v>
      </c>
      <c r="L197" s="5" t="s">
        <v>3</v>
      </c>
      <c r="M197" s="3" t="s">
        <v>155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10</v>
      </c>
      <c r="V197" s="3">
        <v>0</v>
      </c>
      <c r="W197" s="3">
        <v>10</v>
      </c>
      <c r="X197" s="3">
        <v>30</v>
      </c>
      <c r="Y197" s="3">
        <v>2.5</v>
      </c>
      <c r="Z197" s="3">
        <v>2558</v>
      </c>
      <c r="AA197" s="3">
        <v>1</v>
      </c>
    </row>
    <row r="198" spans="1:27" ht="16.5" customHeight="1" x14ac:dyDescent="0.2">
      <c r="A198" s="3" t="s">
        <v>294</v>
      </c>
      <c r="B198" s="3" t="s">
        <v>1</v>
      </c>
      <c r="C198" s="4" t="s">
        <v>295</v>
      </c>
      <c r="D198" s="3" t="s">
        <v>64</v>
      </c>
      <c r="E198" s="3" t="s">
        <v>2</v>
      </c>
      <c r="F198" s="3" t="s">
        <v>279</v>
      </c>
      <c r="G198" s="5">
        <v>1501</v>
      </c>
      <c r="H198" s="5" t="str">
        <f t="shared" si="40"/>
        <v xml:space="preserve">3 </v>
      </c>
      <c r="I198" s="5" t="str">
        <f t="shared" si="41"/>
        <v>3</v>
      </c>
      <c r="J198" s="5" t="str">
        <f t="shared" si="42"/>
        <v>0</v>
      </c>
      <c r="K198" s="5" t="str">
        <f t="shared" si="43"/>
        <v>6</v>
      </c>
      <c r="L198" s="5" t="s">
        <v>3</v>
      </c>
      <c r="M198" s="3" t="s">
        <v>296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12</v>
      </c>
      <c r="V198" s="3">
        <v>0</v>
      </c>
      <c r="W198" s="3">
        <v>12</v>
      </c>
      <c r="X198" s="3">
        <v>36</v>
      </c>
      <c r="Y198" s="3">
        <v>3</v>
      </c>
      <c r="Z198" s="3">
        <v>2558</v>
      </c>
      <c r="AA198" s="3">
        <v>1</v>
      </c>
    </row>
    <row r="199" spans="1:27" ht="16.5" customHeight="1" x14ac:dyDescent="0.2">
      <c r="A199" s="3" t="s">
        <v>294</v>
      </c>
      <c r="B199" s="3" t="s">
        <v>1</v>
      </c>
      <c r="C199" s="4" t="s">
        <v>297</v>
      </c>
      <c r="D199" s="3" t="s">
        <v>298</v>
      </c>
      <c r="E199" s="3" t="s">
        <v>2</v>
      </c>
      <c r="F199" s="3" t="s">
        <v>279</v>
      </c>
      <c r="G199" s="5">
        <v>1501</v>
      </c>
      <c r="H199" s="5" t="str">
        <f t="shared" si="40"/>
        <v xml:space="preserve">6 </v>
      </c>
      <c r="I199" s="5" t="str">
        <f t="shared" si="41"/>
        <v>0</v>
      </c>
      <c r="J199" s="5" t="str">
        <f t="shared" si="42"/>
        <v>1</v>
      </c>
      <c r="K199" s="5" t="str">
        <f>MID(L199,9,1)</f>
        <v>0</v>
      </c>
      <c r="L199" s="5" t="s">
        <v>237</v>
      </c>
      <c r="M199" s="3" t="s">
        <v>241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12</v>
      </c>
      <c r="V199" s="3">
        <v>0</v>
      </c>
      <c r="W199" s="3">
        <v>12</v>
      </c>
      <c r="X199" s="3">
        <v>72</v>
      </c>
      <c r="Y199" s="3">
        <v>6</v>
      </c>
      <c r="Z199" s="3">
        <v>2558</v>
      </c>
      <c r="AA199" s="3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6"/>
  <sheetViews>
    <sheetView topLeftCell="G1" zoomScale="90" zoomScaleNormal="90" workbookViewId="0">
      <selection activeCell="Y220" sqref="Y220"/>
    </sheetView>
  </sheetViews>
  <sheetFormatPr defaultColWidth="15.625" defaultRowHeight="14.25" x14ac:dyDescent="0.2"/>
  <cols>
    <col min="1" max="1" width="27.625" bestFit="1" customWidth="1"/>
    <col min="2" max="2" width="12.75" bestFit="1" customWidth="1"/>
    <col min="3" max="3" width="12.5" bestFit="1" customWidth="1"/>
    <col min="4" max="4" width="41" customWidth="1"/>
    <col min="5" max="5" width="28.625" bestFit="1" customWidth="1"/>
    <col min="6" max="6" width="53.375" bestFit="1" customWidth="1"/>
    <col min="7" max="7" width="8.625" bestFit="1" customWidth="1"/>
    <col min="8" max="10" width="8.625" customWidth="1"/>
    <col min="11" max="11" width="13.625" customWidth="1"/>
    <col min="12" max="12" width="12.25" bestFit="1" customWidth="1"/>
    <col min="13" max="13" width="54" customWidth="1"/>
    <col min="14" max="14" width="4.25" bestFit="1" customWidth="1"/>
    <col min="15" max="15" width="3.125" bestFit="1" customWidth="1"/>
    <col min="16" max="16" width="3.75" bestFit="1" customWidth="1"/>
    <col min="17" max="17" width="3.125" bestFit="1" customWidth="1"/>
    <col min="18" max="18" width="3.25" bestFit="1" customWidth="1"/>
    <col min="19" max="19" width="4.125" bestFit="1" customWidth="1"/>
    <col min="20" max="21" width="3" bestFit="1" customWidth="1"/>
    <col min="22" max="22" width="5.625" bestFit="1" customWidth="1"/>
    <col min="23" max="23" width="4.375" bestFit="1" customWidth="1"/>
    <col min="24" max="24" width="4.25" bestFit="1" customWidth="1"/>
    <col min="25" max="25" width="5.875" bestFit="1" customWidth="1"/>
    <col min="26" max="26" width="10" bestFit="1" customWidth="1"/>
    <col min="27" max="27" width="9.75" bestFit="1" customWidth="1"/>
  </cols>
  <sheetData>
    <row r="1" spans="1:27" s="14" customFormat="1" ht="16.5" customHeight="1" x14ac:dyDescent="0.2">
      <c r="A1" s="13" t="s">
        <v>248</v>
      </c>
      <c r="B1" s="13" t="s">
        <v>249</v>
      </c>
      <c r="C1" s="13" t="s">
        <v>250</v>
      </c>
      <c r="D1" s="13" t="s">
        <v>251</v>
      </c>
      <c r="E1" s="13" t="s">
        <v>252</v>
      </c>
      <c r="F1" s="13" t="s">
        <v>253</v>
      </c>
      <c r="G1" s="13" t="s">
        <v>254</v>
      </c>
      <c r="H1" s="8" t="s">
        <v>255</v>
      </c>
      <c r="I1" s="8" t="s">
        <v>256</v>
      </c>
      <c r="J1" s="8" t="s">
        <v>257</v>
      </c>
      <c r="K1" s="8" t="s">
        <v>258</v>
      </c>
      <c r="L1" s="13" t="s">
        <v>259</v>
      </c>
      <c r="M1" s="13" t="s">
        <v>260</v>
      </c>
      <c r="N1" s="13" t="s">
        <v>261</v>
      </c>
      <c r="O1" s="13" t="s">
        <v>262</v>
      </c>
      <c r="P1" s="13" t="s">
        <v>263</v>
      </c>
      <c r="Q1" s="13" t="s">
        <v>264</v>
      </c>
      <c r="R1" s="13" t="s">
        <v>265</v>
      </c>
      <c r="S1" s="13" t="s">
        <v>266</v>
      </c>
      <c r="T1" s="13" t="s">
        <v>267</v>
      </c>
      <c r="U1" s="13" t="s">
        <v>268</v>
      </c>
      <c r="V1" s="13" t="s">
        <v>269</v>
      </c>
      <c r="W1" s="13" t="s">
        <v>270</v>
      </c>
      <c r="X1" s="13" t="s">
        <v>271</v>
      </c>
      <c r="Y1" s="13" t="s">
        <v>272</v>
      </c>
      <c r="Z1" s="13" t="s">
        <v>273</v>
      </c>
      <c r="AA1" s="13" t="s">
        <v>274</v>
      </c>
    </row>
    <row r="2" spans="1:27" ht="16.5" customHeight="1" x14ac:dyDescent="0.2">
      <c r="A2" s="10" t="s">
        <v>0</v>
      </c>
      <c r="B2" s="10" t="s">
        <v>1</v>
      </c>
      <c r="C2" s="11" t="s">
        <v>244</v>
      </c>
      <c r="D2" s="12" t="s">
        <v>245</v>
      </c>
      <c r="E2" s="12" t="s">
        <v>243</v>
      </c>
      <c r="F2" s="12" t="s">
        <v>246</v>
      </c>
      <c r="G2" s="12">
        <v>2</v>
      </c>
      <c r="H2" s="12" t="str">
        <f t="shared" ref="H2:H3" si="0">LEFT(L2,2)</f>
        <v xml:space="preserve">3 </v>
      </c>
      <c r="I2" s="12" t="str">
        <f t="shared" ref="I2:I3" si="1">MID(L2,4,1)</f>
        <v>3</v>
      </c>
      <c r="J2" s="12" t="str">
        <f t="shared" ref="J2:J3" si="2">MID(L2,6,1)</f>
        <v>0</v>
      </c>
      <c r="K2" s="12" t="str">
        <f t="shared" ref="K2:K3" si="3">MID(L2,8,1)</f>
        <v>6</v>
      </c>
      <c r="L2" s="12" t="s">
        <v>3</v>
      </c>
      <c r="M2" s="12" t="s">
        <v>247</v>
      </c>
      <c r="N2" s="10">
        <v>0</v>
      </c>
      <c r="O2" s="10">
        <v>29</v>
      </c>
      <c r="P2" s="10">
        <v>0</v>
      </c>
      <c r="Q2" s="10">
        <v>29</v>
      </c>
      <c r="R2" s="10">
        <v>0</v>
      </c>
      <c r="S2" s="10">
        <v>0</v>
      </c>
      <c r="T2" s="10">
        <v>23</v>
      </c>
      <c r="U2" s="10">
        <v>299</v>
      </c>
      <c r="V2" s="10">
        <v>0</v>
      </c>
      <c r="W2" s="10">
        <v>380</v>
      </c>
      <c r="X2" s="10">
        <v>1140</v>
      </c>
      <c r="Y2" s="10">
        <v>63.33</v>
      </c>
      <c r="Z2" s="10">
        <v>2558</v>
      </c>
      <c r="AA2" s="10">
        <v>2</v>
      </c>
    </row>
    <row r="3" spans="1:27" ht="16.5" customHeight="1" x14ac:dyDescent="0.2">
      <c r="A3" s="10" t="s">
        <v>0</v>
      </c>
      <c r="B3" s="10" t="s">
        <v>1</v>
      </c>
      <c r="C3" s="11" t="s">
        <v>244</v>
      </c>
      <c r="D3" s="12" t="s">
        <v>245</v>
      </c>
      <c r="E3" s="12" t="s">
        <v>243</v>
      </c>
      <c r="F3" s="12" t="s">
        <v>246</v>
      </c>
      <c r="G3" s="12">
        <v>1</v>
      </c>
      <c r="H3" s="12" t="str">
        <f t="shared" si="0"/>
        <v xml:space="preserve">3 </v>
      </c>
      <c r="I3" s="12" t="str">
        <f t="shared" si="1"/>
        <v>3</v>
      </c>
      <c r="J3" s="12" t="str">
        <f t="shared" si="2"/>
        <v>0</v>
      </c>
      <c r="K3" s="12" t="str">
        <f t="shared" si="3"/>
        <v>6</v>
      </c>
      <c r="L3" s="12" t="s">
        <v>3</v>
      </c>
      <c r="M3" s="12" t="s">
        <v>247</v>
      </c>
      <c r="N3" s="10">
        <v>0</v>
      </c>
      <c r="O3" s="10">
        <v>379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379</v>
      </c>
      <c r="X3" s="10">
        <v>1137</v>
      </c>
      <c r="Y3" s="10">
        <v>63.17</v>
      </c>
      <c r="Z3" s="10">
        <v>2558</v>
      </c>
      <c r="AA3" s="10">
        <v>2</v>
      </c>
    </row>
    <row r="4" spans="1:27" ht="16.5" customHeight="1" x14ac:dyDescent="0.2">
      <c r="C4" s="1"/>
      <c r="H4" s="2"/>
      <c r="I4" s="2"/>
      <c r="J4" s="2"/>
      <c r="K4" s="2"/>
    </row>
    <row r="5" spans="1:27" ht="16.5" customHeight="1" x14ac:dyDescent="0.2">
      <c r="A5" s="10" t="s">
        <v>0</v>
      </c>
      <c r="B5" s="10" t="s">
        <v>240</v>
      </c>
      <c r="C5" s="11" t="s">
        <v>244</v>
      </c>
      <c r="D5" s="12" t="s">
        <v>245</v>
      </c>
      <c r="E5" s="12" t="s">
        <v>243</v>
      </c>
      <c r="F5" s="12" t="s">
        <v>246</v>
      </c>
      <c r="G5" s="12">
        <v>2102</v>
      </c>
      <c r="H5" s="12" t="str">
        <f t="shared" ref="H5:H6" si="4">LEFT(L5,2)</f>
        <v xml:space="preserve">3 </v>
      </c>
      <c r="I5" s="12" t="str">
        <f t="shared" ref="I5:I6" si="5">MID(L5,4,1)</f>
        <v>3</v>
      </c>
      <c r="J5" s="12" t="str">
        <f t="shared" ref="J5:J6" si="6">MID(L5,6,1)</f>
        <v>0</v>
      </c>
      <c r="K5" s="12" t="str">
        <f t="shared" ref="K5:K6" si="7">MID(L5,8,1)</f>
        <v>6</v>
      </c>
      <c r="L5" s="12" t="s">
        <v>3</v>
      </c>
      <c r="M5" s="12" t="s">
        <v>247</v>
      </c>
      <c r="N5" s="10">
        <v>0</v>
      </c>
      <c r="O5" s="10">
        <v>0</v>
      </c>
      <c r="P5" s="10">
        <v>27</v>
      </c>
      <c r="Q5" s="10">
        <v>0</v>
      </c>
      <c r="R5" s="10">
        <v>1</v>
      </c>
      <c r="S5" s="10">
        <v>134</v>
      </c>
      <c r="T5" s="10">
        <v>0</v>
      </c>
      <c r="U5" s="10">
        <v>0</v>
      </c>
      <c r="V5" s="10">
        <v>0</v>
      </c>
      <c r="W5" s="10">
        <v>162</v>
      </c>
      <c r="X5" s="10">
        <v>486</v>
      </c>
      <c r="Y5" s="10">
        <v>27</v>
      </c>
      <c r="Z5" s="10">
        <v>2558</v>
      </c>
      <c r="AA5" s="10">
        <v>2</v>
      </c>
    </row>
    <row r="6" spans="1:27" ht="16.5" customHeight="1" x14ac:dyDescent="0.2">
      <c r="A6" s="10" t="s">
        <v>0</v>
      </c>
      <c r="B6" s="10" t="s">
        <v>240</v>
      </c>
      <c r="C6" s="11" t="s">
        <v>244</v>
      </c>
      <c r="D6" s="12" t="s">
        <v>245</v>
      </c>
      <c r="E6" s="12" t="s">
        <v>243</v>
      </c>
      <c r="F6" s="12" t="s">
        <v>246</v>
      </c>
      <c r="G6" s="12">
        <v>2101</v>
      </c>
      <c r="H6" s="12" t="str">
        <f t="shared" si="4"/>
        <v xml:space="preserve">3 </v>
      </c>
      <c r="I6" s="12" t="str">
        <f t="shared" si="5"/>
        <v>3</v>
      </c>
      <c r="J6" s="12" t="str">
        <f t="shared" si="6"/>
        <v>0</v>
      </c>
      <c r="K6" s="12" t="str">
        <f t="shared" si="7"/>
        <v>6</v>
      </c>
      <c r="L6" s="12" t="s">
        <v>3</v>
      </c>
      <c r="M6" s="12" t="s">
        <v>247</v>
      </c>
      <c r="N6" s="10">
        <v>0</v>
      </c>
      <c r="O6" s="10">
        <v>0</v>
      </c>
      <c r="P6" s="10">
        <v>5</v>
      </c>
      <c r="Q6" s="10">
        <v>0</v>
      </c>
      <c r="R6" s="10">
        <v>1</v>
      </c>
      <c r="S6" s="10">
        <v>90</v>
      </c>
      <c r="T6" s="10">
        <v>0</v>
      </c>
      <c r="U6" s="10">
        <v>0</v>
      </c>
      <c r="V6" s="10">
        <v>0</v>
      </c>
      <c r="W6" s="10">
        <v>96</v>
      </c>
      <c r="X6" s="10">
        <v>288</v>
      </c>
      <c r="Y6" s="10">
        <v>16</v>
      </c>
      <c r="Z6" s="10">
        <v>2558</v>
      </c>
      <c r="AA6" s="10">
        <v>2</v>
      </c>
    </row>
    <row r="7" spans="1:27" ht="16.5" customHeight="1" x14ac:dyDescent="0.2">
      <c r="C7" s="1"/>
      <c r="H7" s="2"/>
      <c r="I7" s="2"/>
      <c r="J7" s="2"/>
      <c r="K7" s="2"/>
    </row>
    <row r="8" spans="1:27" ht="16.5" customHeight="1" x14ac:dyDescent="0.2">
      <c r="A8" s="10" t="s">
        <v>0</v>
      </c>
      <c r="B8" s="10" t="s">
        <v>1</v>
      </c>
      <c r="C8" s="11" t="s">
        <v>299</v>
      </c>
      <c r="D8" s="12" t="s">
        <v>300</v>
      </c>
      <c r="E8" s="12" t="s">
        <v>2</v>
      </c>
      <c r="F8" s="12" t="s">
        <v>6</v>
      </c>
      <c r="G8" s="12">
        <v>1</v>
      </c>
      <c r="H8" s="12" t="str">
        <f t="shared" ref="H8:H71" si="8">LEFT(L8,2)</f>
        <v xml:space="preserve">3 </v>
      </c>
      <c r="I8" s="12" t="str">
        <f t="shared" ref="I8:I71" si="9">MID(L8,4,1)</f>
        <v>3</v>
      </c>
      <c r="J8" s="12" t="str">
        <f t="shared" ref="J8:J71" si="10">MID(L8,6,1)</f>
        <v>0</v>
      </c>
      <c r="K8" s="12" t="str">
        <f t="shared" ref="K8:K71" si="11">MID(L8,8,1)</f>
        <v>6</v>
      </c>
      <c r="L8" s="12" t="s">
        <v>3</v>
      </c>
      <c r="M8" s="12" t="s">
        <v>301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1</v>
      </c>
      <c r="U8" s="10">
        <v>103</v>
      </c>
      <c r="V8" s="10">
        <v>0</v>
      </c>
      <c r="W8" s="10">
        <v>104</v>
      </c>
      <c r="X8" s="10">
        <v>312</v>
      </c>
      <c r="Y8" s="10">
        <v>17.329999999999998</v>
      </c>
      <c r="Z8" s="10">
        <v>2558</v>
      </c>
      <c r="AA8" s="10">
        <v>2</v>
      </c>
    </row>
    <row r="9" spans="1:27" ht="16.5" customHeight="1" x14ac:dyDescent="0.2">
      <c r="A9" s="10" t="s">
        <v>0</v>
      </c>
      <c r="B9" s="10" t="s">
        <v>1</v>
      </c>
      <c r="C9" s="11" t="s">
        <v>302</v>
      </c>
      <c r="D9" s="12" t="s">
        <v>303</v>
      </c>
      <c r="E9" s="12" t="s">
        <v>2</v>
      </c>
      <c r="F9" s="12" t="s">
        <v>6</v>
      </c>
      <c r="G9" s="12">
        <v>2</v>
      </c>
      <c r="H9" s="12" t="str">
        <f t="shared" si="8"/>
        <v xml:space="preserve">3 </v>
      </c>
      <c r="I9" s="12" t="str">
        <f t="shared" si="9"/>
        <v>3</v>
      </c>
      <c r="J9" s="12" t="str">
        <f t="shared" si="10"/>
        <v>0</v>
      </c>
      <c r="K9" s="12" t="str">
        <f t="shared" si="11"/>
        <v>6</v>
      </c>
      <c r="L9" s="12" t="s">
        <v>3</v>
      </c>
      <c r="M9" s="12" t="s">
        <v>23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66</v>
      </c>
      <c r="V9" s="10">
        <v>0</v>
      </c>
      <c r="W9" s="10">
        <v>66</v>
      </c>
      <c r="X9" s="10">
        <v>198</v>
      </c>
      <c r="Y9" s="10">
        <v>11</v>
      </c>
      <c r="Z9" s="10">
        <v>2558</v>
      </c>
      <c r="AA9" s="10">
        <v>2</v>
      </c>
    </row>
    <row r="10" spans="1:27" ht="16.5" customHeight="1" x14ac:dyDescent="0.2">
      <c r="A10" s="10" t="s">
        <v>0</v>
      </c>
      <c r="B10" s="10" t="s">
        <v>1</v>
      </c>
      <c r="C10" s="11" t="s">
        <v>302</v>
      </c>
      <c r="D10" s="12" t="s">
        <v>303</v>
      </c>
      <c r="E10" s="12" t="s">
        <v>2</v>
      </c>
      <c r="F10" s="12" t="s">
        <v>6</v>
      </c>
      <c r="G10" s="12">
        <v>1</v>
      </c>
      <c r="H10" s="12" t="str">
        <f t="shared" si="8"/>
        <v xml:space="preserve">3 </v>
      </c>
      <c r="I10" s="12" t="str">
        <f t="shared" si="9"/>
        <v>3</v>
      </c>
      <c r="J10" s="12" t="str">
        <f t="shared" si="10"/>
        <v>0</v>
      </c>
      <c r="K10" s="12" t="str">
        <f t="shared" si="11"/>
        <v>6</v>
      </c>
      <c r="L10" s="12" t="s">
        <v>3</v>
      </c>
      <c r="M10" s="12" t="s">
        <v>23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103</v>
      </c>
      <c r="V10" s="10">
        <v>0</v>
      </c>
      <c r="W10" s="10">
        <v>103</v>
      </c>
      <c r="X10" s="10">
        <v>309</v>
      </c>
      <c r="Y10" s="10">
        <v>17.170000000000002</v>
      </c>
      <c r="Z10" s="10">
        <v>2558</v>
      </c>
      <c r="AA10" s="10">
        <v>2</v>
      </c>
    </row>
    <row r="11" spans="1:27" ht="16.5" customHeight="1" x14ac:dyDescent="0.2">
      <c r="A11" s="10" t="s">
        <v>0</v>
      </c>
      <c r="B11" s="10" t="s">
        <v>1</v>
      </c>
      <c r="C11" s="11" t="s">
        <v>304</v>
      </c>
      <c r="D11" s="12" t="s">
        <v>149</v>
      </c>
      <c r="E11" s="12" t="s">
        <v>2</v>
      </c>
      <c r="F11" s="12" t="s">
        <v>6</v>
      </c>
      <c r="G11" s="12">
        <v>1</v>
      </c>
      <c r="H11" s="12" t="str">
        <f t="shared" si="8"/>
        <v xml:space="preserve">3 </v>
      </c>
      <c r="I11" s="12" t="str">
        <f t="shared" si="9"/>
        <v>3</v>
      </c>
      <c r="J11" s="12" t="str">
        <f t="shared" si="10"/>
        <v>0</v>
      </c>
      <c r="K11" s="12" t="str">
        <f t="shared" si="11"/>
        <v>6</v>
      </c>
      <c r="L11" s="12" t="s">
        <v>3</v>
      </c>
      <c r="M11" s="12" t="s">
        <v>150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108</v>
      </c>
      <c r="V11" s="10">
        <v>0</v>
      </c>
      <c r="W11" s="10">
        <v>108</v>
      </c>
      <c r="X11" s="10">
        <v>324</v>
      </c>
      <c r="Y11" s="10">
        <v>18</v>
      </c>
      <c r="Z11" s="10">
        <v>2558</v>
      </c>
      <c r="AA11" s="10">
        <v>2</v>
      </c>
    </row>
    <row r="12" spans="1:27" ht="16.5" customHeight="1" x14ac:dyDescent="0.2">
      <c r="A12" s="10" t="s">
        <v>0</v>
      </c>
      <c r="B12" s="10" t="s">
        <v>1</v>
      </c>
      <c r="C12" s="11" t="s">
        <v>305</v>
      </c>
      <c r="D12" s="12" t="s">
        <v>176</v>
      </c>
      <c r="E12" s="12" t="s">
        <v>2</v>
      </c>
      <c r="F12" s="12" t="s">
        <v>6</v>
      </c>
      <c r="G12" s="12">
        <v>1</v>
      </c>
      <c r="H12" s="12" t="str">
        <f t="shared" si="8"/>
        <v xml:space="preserve">3 </v>
      </c>
      <c r="I12" s="12" t="str">
        <f t="shared" si="9"/>
        <v>3</v>
      </c>
      <c r="J12" s="12" t="str">
        <f t="shared" si="10"/>
        <v>0</v>
      </c>
      <c r="K12" s="12" t="str">
        <f t="shared" si="11"/>
        <v>6</v>
      </c>
      <c r="L12" s="12" t="s">
        <v>3</v>
      </c>
      <c r="M12" s="12" t="s">
        <v>54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109</v>
      </c>
      <c r="V12" s="10">
        <v>0</v>
      </c>
      <c r="W12" s="10">
        <v>109</v>
      </c>
      <c r="X12" s="10">
        <v>327</v>
      </c>
      <c r="Y12" s="10">
        <v>18.170000000000002</v>
      </c>
      <c r="Z12" s="10">
        <v>2558</v>
      </c>
      <c r="AA12" s="10">
        <v>2</v>
      </c>
    </row>
    <row r="13" spans="1:27" ht="16.5" customHeight="1" x14ac:dyDescent="0.2">
      <c r="A13" s="10" t="s">
        <v>0</v>
      </c>
      <c r="B13" s="10" t="s">
        <v>1</v>
      </c>
      <c r="C13" s="11" t="s">
        <v>12</v>
      </c>
      <c r="D13" s="12" t="s">
        <v>13</v>
      </c>
      <c r="E13" s="12" t="s">
        <v>2</v>
      </c>
      <c r="F13" s="12" t="s">
        <v>6</v>
      </c>
      <c r="G13" s="12">
        <v>1</v>
      </c>
      <c r="H13" s="12" t="str">
        <f t="shared" si="8"/>
        <v xml:space="preserve">3 </v>
      </c>
      <c r="I13" s="12" t="str">
        <f t="shared" si="9"/>
        <v>2</v>
      </c>
      <c r="J13" s="12" t="str">
        <f t="shared" si="10"/>
        <v>2</v>
      </c>
      <c r="K13" s="12" t="str">
        <f t="shared" si="11"/>
        <v>5</v>
      </c>
      <c r="L13" s="12" t="s">
        <v>7</v>
      </c>
      <c r="M13" s="12" t="s">
        <v>14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107</v>
      </c>
      <c r="V13" s="10">
        <v>0</v>
      </c>
      <c r="W13" s="10">
        <v>107</v>
      </c>
      <c r="X13" s="10">
        <v>321</v>
      </c>
      <c r="Y13" s="10">
        <v>17.829999999999998</v>
      </c>
      <c r="Z13" s="10">
        <v>2558</v>
      </c>
      <c r="AA13" s="10">
        <v>2</v>
      </c>
    </row>
    <row r="14" spans="1:27" ht="16.5" customHeight="1" x14ac:dyDescent="0.2">
      <c r="A14" s="10" t="s">
        <v>0</v>
      </c>
      <c r="B14" s="10" t="s">
        <v>1</v>
      </c>
      <c r="C14" s="11" t="s">
        <v>18</v>
      </c>
      <c r="D14" s="12" t="s">
        <v>19</v>
      </c>
      <c r="E14" s="12" t="s">
        <v>2</v>
      </c>
      <c r="F14" s="12" t="s">
        <v>6</v>
      </c>
      <c r="G14" s="12">
        <v>1</v>
      </c>
      <c r="H14" s="12" t="str">
        <f t="shared" si="8"/>
        <v xml:space="preserve">3 </v>
      </c>
      <c r="I14" s="12" t="str">
        <f t="shared" si="9"/>
        <v>3</v>
      </c>
      <c r="J14" s="12" t="str">
        <f t="shared" si="10"/>
        <v>0</v>
      </c>
      <c r="K14" s="12" t="str">
        <f t="shared" si="11"/>
        <v>6</v>
      </c>
      <c r="L14" s="12" t="s">
        <v>3</v>
      </c>
      <c r="M14" s="12" t="s">
        <v>20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108</v>
      </c>
      <c r="V14" s="10">
        <v>0</v>
      </c>
      <c r="W14" s="10">
        <v>108</v>
      </c>
      <c r="X14" s="10">
        <v>324</v>
      </c>
      <c r="Y14" s="10">
        <v>18</v>
      </c>
      <c r="Z14" s="10">
        <v>2558</v>
      </c>
      <c r="AA14" s="10">
        <v>2</v>
      </c>
    </row>
    <row r="15" spans="1:27" ht="16.5" customHeight="1" x14ac:dyDescent="0.2">
      <c r="A15" s="10" t="s">
        <v>0</v>
      </c>
      <c r="B15" s="10" t="s">
        <v>1</v>
      </c>
      <c r="C15" s="11" t="s">
        <v>21</v>
      </c>
      <c r="D15" s="12" t="s">
        <v>22</v>
      </c>
      <c r="E15" s="12" t="s">
        <v>2</v>
      </c>
      <c r="F15" s="12" t="s">
        <v>6</v>
      </c>
      <c r="G15" s="12">
        <v>1</v>
      </c>
      <c r="H15" s="12" t="str">
        <f t="shared" si="8"/>
        <v xml:space="preserve">3 </v>
      </c>
      <c r="I15" s="12" t="str">
        <f t="shared" si="9"/>
        <v>3</v>
      </c>
      <c r="J15" s="12" t="str">
        <f t="shared" si="10"/>
        <v>0</v>
      </c>
      <c r="K15" s="12" t="str">
        <f t="shared" si="11"/>
        <v>6</v>
      </c>
      <c r="L15" s="12" t="s">
        <v>3</v>
      </c>
      <c r="M15" s="12" t="s">
        <v>23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66</v>
      </c>
      <c r="V15" s="10">
        <v>0</v>
      </c>
      <c r="W15" s="10">
        <v>66</v>
      </c>
      <c r="X15" s="10">
        <v>198</v>
      </c>
      <c r="Y15" s="10">
        <v>11</v>
      </c>
      <c r="Z15" s="10">
        <v>2558</v>
      </c>
      <c r="AA15" s="10">
        <v>2</v>
      </c>
    </row>
    <row r="16" spans="1:27" ht="16.5" customHeight="1" x14ac:dyDescent="0.2">
      <c r="A16" s="10" t="s">
        <v>0</v>
      </c>
      <c r="B16" s="10" t="s">
        <v>1</v>
      </c>
      <c r="C16" s="11" t="s">
        <v>24</v>
      </c>
      <c r="D16" s="12" t="s">
        <v>25</v>
      </c>
      <c r="E16" s="12" t="s">
        <v>2</v>
      </c>
      <c r="F16" s="12" t="s">
        <v>6</v>
      </c>
      <c r="G16" s="12">
        <v>1</v>
      </c>
      <c r="H16" s="12" t="str">
        <f t="shared" si="8"/>
        <v xml:space="preserve">3 </v>
      </c>
      <c r="I16" s="12" t="str">
        <f t="shared" si="9"/>
        <v>3</v>
      </c>
      <c r="J16" s="12" t="str">
        <f t="shared" si="10"/>
        <v>0</v>
      </c>
      <c r="K16" s="12" t="str">
        <f t="shared" si="11"/>
        <v>6</v>
      </c>
      <c r="L16" s="12" t="s">
        <v>3</v>
      </c>
      <c r="M16" s="12" t="s">
        <v>26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66</v>
      </c>
      <c r="V16" s="10">
        <v>0</v>
      </c>
      <c r="W16" s="10">
        <v>66</v>
      </c>
      <c r="X16" s="10">
        <v>198</v>
      </c>
      <c r="Y16" s="10">
        <v>11</v>
      </c>
      <c r="Z16" s="10">
        <v>2558</v>
      </c>
      <c r="AA16" s="10">
        <v>2</v>
      </c>
    </row>
    <row r="17" spans="1:27" ht="16.5" customHeight="1" x14ac:dyDescent="0.2">
      <c r="A17" s="10" t="s">
        <v>0</v>
      </c>
      <c r="B17" s="10" t="s">
        <v>1</v>
      </c>
      <c r="C17" s="11" t="s">
        <v>30</v>
      </c>
      <c r="D17" s="12" t="s">
        <v>31</v>
      </c>
      <c r="E17" s="12" t="s">
        <v>2</v>
      </c>
      <c r="F17" s="12" t="s">
        <v>6</v>
      </c>
      <c r="G17" s="12">
        <v>1</v>
      </c>
      <c r="H17" s="12" t="str">
        <f t="shared" si="8"/>
        <v xml:space="preserve">3 </v>
      </c>
      <c r="I17" s="12" t="str">
        <f t="shared" si="9"/>
        <v>3</v>
      </c>
      <c r="J17" s="12" t="str">
        <f t="shared" si="10"/>
        <v>0</v>
      </c>
      <c r="K17" s="12" t="str">
        <f t="shared" si="11"/>
        <v>6</v>
      </c>
      <c r="L17" s="12" t="s">
        <v>3</v>
      </c>
      <c r="M17" s="12" t="s">
        <v>26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107</v>
      </c>
      <c r="V17" s="10">
        <v>0</v>
      </c>
      <c r="W17" s="10">
        <v>107</v>
      </c>
      <c r="X17" s="10">
        <v>321</v>
      </c>
      <c r="Y17" s="10">
        <v>17.829999999999998</v>
      </c>
      <c r="Z17" s="10">
        <v>2558</v>
      </c>
      <c r="AA17" s="10">
        <v>2</v>
      </c>
    </row>
    <row r="18" spans="1:27" ht="16.5" customHeight="1" x14ac:dyDescent="0.2">
      <c r="A18" s="10" t="s">
        <v>0</v>
      </c>
      <c r="B18" s="10" t="s">
        <v>1</v>
      </c>
      <c r="C18" s="11" t="s">
        <v>33</v>
      </c>
      <c r="D18" s="12" t="s">
        <v>34</v>
      </c>
      <c r="E18" s="12" t="s">
        <v>2</v>
      </c>
      <c r="F18" s="12" t="s">
        <v>6</v>
      </c>
      <c r="G18" s="12">
        <v>1</v>
      </c>
      <c r="H18" s="12" t="str">
        <f t="shared" si="8"/>
        <v xml:space="preserve">3 </v>
      </c>
      <c r="I18" s="12" t="str">
        <f t="shared" si="9"/>
        <v>3</v>
      </c>
      <c r="J18" s="12" t="str">
        <f t="shared" si="10"/>
        <v>0</v>
      </c>
      <c r="K18" s="12" t="str">
        <f t="shared" si="11"/>
        <v>6</v>
      </c>
      <c r="L18" s="12" t="s">
        <v>3</v>
      </c>
      <c r="M18" s="12" t="s">
        <v>41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66</v>
      </c>
      <c r="V18" s="10">
        <v>0</v>
      </c>
      <c r="W18" s="10">
        <v>66</v>
      </c>
      <c r="X18" s="10">
        <v>198</v>
      </c>
      <c r="Y18" s="10">
        <v>11</v>
      </c>
      <c r="Z18" s="10">
        <v>2558</v>
      </c>
      <c r="AA18" s="10">
        <v>2</v>
      </c>
    </row>
    <row r="19" spans="1:27" ht="16.5" customHeight="1" x14ac:dyDescent="0.2">
      <c r="A19" s="10" t="s">
        <v>0</v>
      </c>
      <c r="B19" s="10" t="s">
        <v>1</v>
      </c>
      <c r="C19" s="11" t="s">
        <v>36</v>
      </c>
      <c r="D19" s="12" t="s">
        <v>306</v>
      </c>
      <c r="E19" s="12" t="s">
        <v>2</v>
      </c>
      <c r="F19" s="12" t="s">
        <v>6</v>
      </c>
      <c r="G19" s="12">
        <v>1</v>
      </c>
      <c r="H19" s="12" t="str">
        <f t="shared" si="8"/>
        <v xml:space="preserve">3 </v>
      </c>
      <c r="I19" s="12" t="str">
        <f t="shared" si="9"/>
        <v>3</v>
      </c>
      <c r="J19" s="12" t="str">
        <f t="shared" si="10"/>
        <v>0</v>
      </c>
      <c r="K19" s="12" t="str">
        <f t="shared" si="11"/>
        <v>6</v>
      </c>
      <c r="L19" s="12" t="s">
        <v>3</v>
      </c>
      <c r="M19" s="12" t="s">
        <v>44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1</v>
      </c>
      <c r="V19" s="10">
        <v>0</v>
      </c>
      <c r="W19" s="10">
        <v>1</v>
      </c>
      <c r="X19" s="10">
        <v>3</v>
      </c>
      <c r="Y19" s="10">
        <v>0.17</v>
      </c>
      <c r="Z19" s="10">
        <v>2558</v>
      </c>
      <c r="AA19" s="10">
        <v>2</v>
      </c>
    </row>
    <row r="20" spans="1:27" ht="16.5" customHeight="1" x14ac:dyDescent="0.2">
      <c r="A20" s="10" t="s">
        <v>0</v>
      </c>
      <c r="B20" s="10" t="s">
        <v>1</v>
      </c>
      <c r="C20" s="11" t="s">
        <v>45</v>
      </c>
      <c r="D20" s="12" t="s">
        <v>46</v>
      </c>
      <c r="E20" s="12" t="s">
        <v>2</v>
      </c>
      <c r="F20" s="12" t="s">
        <v>6</v>
      </c>
      <c r="G20" s="12">
        <v>1</v>
      </c>
      <c r="H20" s="12" t="str">
        <f t="shared" si="8"/>
        <v xml:space="preserve">3 </v>
      </c>
      <c r="I20" s="12" t="str">
        <f t="shared" si="9"/>
        <v>3</v>
      </c>
      <c r="J20" s="12" t="str">
        <f t="shared" si="10"/>
        <v>0</v>
      </c>
      <c r="K20" s="12" t="str">
        <f t="shared" si="11"/>
        <v>6</v>
      </c>
      <c r="L20" s="12" t="s">
        <v>3</v>
      </c>
      <c r="M20" s="12" t="s">
        <v>44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95</v>
      </c>
      <c r="V20" s="10">
        <v>0</v>
      </c>
      <c r="W20" s="10">
        <v>95</v>
      </c>
      <c r="X20" s="10">
        <v>285</v>
      </c>
      <c r="Y20" s="10">
        <v>15.83</v>
      </c>
      <c r="Z20" s="10">
        <v>2558</v>
      </c>
      <c r="AA20" s="10">
        <v>2</v>
      </c>
    </row>
    <row r="21" spans="1:27" ht="16.5" customHeight="1" x14ac:dyDescent="0.2">
      <c r="A21" s="10" t="s">
        <v>0</v>
      </c>
      <c r="B21" s="10" t="s">
        <v>1</v>
      </c>
      <c r="C21" s="11" t="s">
        <v>47</v>
      </c>
      <c r="D21" s="12" t="s">
        <v>48</v>
      </c>
      <c r="E21" s="12" t="s">
        <v>2</v>
      </c>
      <c r="F21" s="12" t="s">
        <v>6</v>
      </c>
      <c r="G21" s="12">
        <v>1</v>
      </c>
      <c r="H21" s="12" t="str">
        <f t="shared" si="8"/>
        <v xml:space="preserve">3 </v>
      </c>
      <c r="I21" s="12" t="str">
        <f t="shared" si="9"/>
        <v>2</v>
      </c>
      <c r="J21" s="12" t="str">
        <f t="shared" si="10"/>
        <v>2</v>
      </c>
      <c r="K21" s="12" t="str">
        <f t="shared" si="11"/>
        <v>5</v>
      </c>
      <c r="L21" s="12" t="s">
        <v>7</v>
      </c>
      <c r="M21" s="12" t="s">
        <v>44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59</v>
      </c>
      <c r="V21" s="10">
        <v>0</v>
      </c>
      <c r="W21" s="10">
        <v>59</v>
      </c>
      <c r="X21" s="10">
        <v>177</v>
      </c>
      <c r="Y21" s="10">
        <v>9.83</v>
      </c>
      <c r="Z21" s="10">
        <v>2558</v>
      </c>
      <c r="AA21" s="10">
        <v>2</v>
      </c>
    </row>
    <row r="22" spans="1:27" ht="16.5" customHeight="1" x14ac:dyDescent="0.2">
      <c r="A22" s="10" t="s">
        <v>0</v>
      </c>
      <c r="B22" s="10" t="s">
        <v>1</v>
      </c>
      <c r="C22" s="11" t="s">
        <v>307</v>
      </c>
      <c r="D22" s="12" t="s">
        <v>308</v>
      </c>
      <c r="E22" s="12" t="s">
        <v>2</v>
      </c>
      <c r="F22" s="12" t="s">
        <v>6</v>
      </c>
      <c r="G22" s="12">
        <v>1</v>
      </c>
      <c r="H22" s="12" t="str">
        <f t="shared" si="8"/>
        <v xml:space="preserve">3 </v>
      </c>
      <c r="I22" s="12" t="str">
        <f t="shared" si="9"/>
        <v>3</v>
      </c>
      <c r="J22" s="12" t="str">
        <f t="shared" si="10"/>
        <v>0</v>
      </c>
      <c r="K22" s="12" t="str">
        <f t="shared" si="11"/>
        <v>6</v>
      </c>
      <c r="L22" s="12" t="s">
        <v>3</v>
      </c>
      <c r="M22" s="12" t="s">
        <v>26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95</v>
      </c>
      <c r="V22" s="10">
        <v>0</v>
      </c>
      <c r="W22" s="10">
        <v>95</v>
      </c>
      <c r="X22" s="10">
        <v>285</v>
      </c>
      <c r="Y22" s="10">
        <v>15.83</v>
      </c>
      <c r="Z22" s="10">
        <v>2558</v>
      </c>
      <c r="AA22" s="10">
        <v>2</v>
      </c>
    </row>
    <row r="23" spans="1:27" ht="16.5" customHeight="1" x14ac:dyDescent="0.2">
      <c r="A23" s="10" t="s">
        <v>0</v>
      </c>
      <c r="B23" s="10" t="s">
        <v>1</v>
      </c>
      <c r="C23" s="11" t="s">
        <v>49</v>
      </c>
      <c r="D23" s="12" t="s">
        <v>50</v>
      </c>
      <c r="E23" s="12" t="s">
        <v>2</v>
      </c>
      <c r="F23" s="12" t="s">
        <v>6</v>
      </c>
      <c r="G23" s="12">
        <v>1</v>
      </c>
      <c r="H23" s="12" t="str">
        <f t="shared" si="8"/>
        <v xml:space="preserve">3 </v>
      </c>
      <c r="I23" s="12" t="str">
        <f t="shared" si="9"/>
        <v>3</v>
      </c>
      <c r="J23" s="12" t="str">
        <f t="shared" si="10"/>
        <v>0</v>
      </c>
      <c r="K23" s="12" t="str">
        <f t="shared" si="11"/>
        <v>6</v>
      </c>
      <c r="L23" s="12" t="s">
        <v>3</v>
      </c>
      <c r="M23" s="12" t="s">
        <v>51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96</v>
      </c>
      <c r="V23" s="10">
        <v>0</v>
      </c>
      <c r="W23" s="10">
        <v>96</v>
      </c>
      <c r="X23" s="10">
        <v>288</v>
      </c>
      <c r="Y23" s="10">
        <v>16</v>
      </c>
      <c r="Z23" s="10">
        <v>2558</v>
      </c>
      <c r="AA23" s="10">
        <v>2</v>
      </c>
    </row>
    <row r="24" spans="1:27" ht="16.5" customHeight="1" x14ac:dyDescent="0.2">
      <c r="A24" s="10" t="s">
        <v>0</v>
      </c>
      <c r="B24" s="10" t="s">
        <v>1</v>
      </c>
      <c r="C24" s="11" t="s">
        <v>52</v>
      </c>
      <c r="D24" s="12" t="s">
        <v>53</v>
      </c>
      <c r="E24" s="12" t="s">
        <v>2</v>
      </c>
      <c r="F24" s="12" t="s">
        <v>6</v>
      </c>
      <c r="G24" s="12">
        <v>1</v>
      </c>
      <c r="H24" s="12" t="str">
        <f t="shared" si="8"/>
        <v xml:space="preserve">3 </v>
      </c>
      <c r="I24" s="12" t="str">
        <f t="shared" si="9"/>
        <v>2</v>
      </c>
      <c r="J24" s="12" t="str">
        <f t="shared" si="10"/>
        <v>2</v>
      </c>
      <c r="K24" s="12" t="str">
        <f t="shared" si="11"/>
        <v>5</v>
      </c>
      <c r="L24" s="12" t="s">
        <v>7</v>
      </c>
      <c r="M24" s="12" t="s">
        <v>54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95</v>
      </c>
      <c r="V24" s="10">
        <v>0</v>
      </c>
      <c r="W24" s="10">
        <v>95</v>
      </c>
      <c r="X24" s="10">
        <v>285</v>
      </c>
      <c r="Y24" s="10">
        <v>15.83</v>
      </c>
      <c r="Z24" s="10">
        <v>2558</v>
      </c>
      <c r="AA24" s="10">
        <v>2</v>
      </c>
    </row>
    <row r="25" spans="1:27" ht="16.5" customHeight="1" x14ac:dyDescent="0.2">
      <c r="A25" s="10" t="s">
        <v>0</v>
      </c>
      <c r="B25" s="10" t="s">
        <v>1</v>
      </c>
      <c r="C25" s="11" t="s">
        <v>55</v>
      </c>
      <c r="D25" s="12" t="s">
        <v>56</v>
      </c>
      <c r="E25" s="12" t="s">
        <v>2</v>
      </c>
      <c r="F25" s="12" t="s">
        <v>6</v>
      </c>
      <c r="G25" s="12">
        <v>2</v>
      </c>
      <c r="H25" s="12" t="str">
        <f t="shared" si="8"/>
        <v xml:space="preserve">3 </v>
      </c>
      <c r="I25" s="12" t="str">
        <f t="shared" si="9"/>
        <v>2</v>
      </c>
      <c r="J25" s="12" t="str">
        <f t="shared" si="10"/>
        <v>2</v>
      </c>
      <c r="K25" s="12" t="str">
        <f t="shared" si="11"/>
        <v>5</v>
      </c>
      <c r="L25" s="12" t="s">
        <v>7</v>
      </c>
      <c r="M25" s="12" t="s">
        <v>57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45</v>
      </c>
      <c r="V25" s="10">
        <v>0</v>
      </c>
      <c r="W25" s="10">
        <v>45</v>
      </c>
      <c r="X25" s="10">
        <v>135</v>
      </c>
      <c r="Y25" s="10">
        <v>7.5</v>
      </c>
      <c r="Z25" s="10">
        <v>2558</v>
      </c>
      <c r="AA25" s="10">
        <v>2</v>
      </c>
    </row>
    <row r="26" spans="1:27" ht="16.5" customHeight="1" x14ac:dyDescent="0.2">
      <c r="A26" s="10" t="s">
        <v>0</v>
      </c>
      <c r="B26" s="10" t="s">
        <v>1</v>
      </c>
      <c r="C26" s="11" t="s">
        <v>55</v>
      </c>
      <c r="D26" s="12" t="s">
        <v>56</v>
      </c>
      <c r="E26" s="12" t="s">
        <v>2</v>
      </c>
      <c r="F26" s="12" t="s">
        <v>6</v>
      </c>
      <c r="G26" s="12">
        <v>1</v>
      </c>
      <c r="H26" s="12" t="str">
        <f t="shared" si="8"/>
        <v xml:space="preserve">3 </v>
      </c>
      <c r="I26" s="12" t="str">
        <f t="shared" si="9"/>
        <v>2</v>
      </c>
      <c r="J26" s="12" t="str">
        <f t="shared" si="10"/>
        <v>2</v>
      </c>
      <c r="K26" s="12" t="str">
        <f t="shared" si="11"/>
        <v>5</v>
      </c>
      <c r="L26" s="12" t="s">
        <v>7</v>
      </c>
      <c r="M26" s="12" t="s">
        <v>57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50</v>
      </c>
      <c r="V26" s="10">
        <v>0</v>
      </c>
      <c r="W26" s="10">
        <v>50</v>
      </c>
      <c r="X26" s="10">
        <v>150</v>
      </c>
      <c r="Y26" s="10">
        <v>8.33</v>
      </c>
      <c r="Z26" s="10">
        <v>2558</v>
      </c>
      <c r="AA26" s="10">
        <v>2</v>
      </c>
    </row>
    <row r="27" spans="1:27" ht="16.5" customHeight="1" x14ac:dyDescent="0.2">
      <c r="A27" s="10" t="s">
        <v>0</v>
      </c>
      <c r="B27" s="10" t="s">
        <v>1</v>
      </c>
      <c r="C27" s="11" t="s">
        <v>309</v>
      </c>
      <c r="D27" s="12" t="s">
        <v>310</v>
      </c>
      <c r="E27" s="12" t="s">
        <v>2</v>
      </c>
      <c r="F27" s="12" t="s">
        <v>6</v>
      </c>
      <c r="G27" s="12">
        <v>2</v>
      </c>
      <c r="H27" s="12" t="str">
        <f t="shared" si="8"/>
        <v xml:space="preserve">3 </v>
      </c>
      <c r="I27" s="12" t="str">
        <f t="shared" si="9"/>
        <v>0</v>
      </c>
      <c r="J27" s="12" t="str">
        <f t="shared" si="10"/>
        <v>9</v>
      </c>
      <c r="K27" s="12" t="str">
        <f t="shared" si="11"/>
        <v>0</v>
      </c>
      <c r="L27" s="12" t="s">
        <v>311</v>
      </c>
      <c r="M27" s="12" t="s">
        <v>312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62</v>
      </c>
      <c r="V27" s="10">
        <v>0</v>
      </c>
      <c r="W27" s="10">
        <v>62</v>
      </c>
      <c r="X27" s="10">
        <v>186</v>
      </c>
      <c r="Y27" s="10">
        <v>10.33</v>
      </c>
      <c r="Z27" s="10">
        <v>2558</v>
      </c>
      <c r="AA27" s="10">
        <v>2</v>
      </c>
    </row>
    <row r="28" spans="1:27" ht="16.5" customHeight="1" x14ac:dyDescent="0.2">
      <c r="A28" s="10" t="s">
        <v>0</v>
      </c>
      <c r="B28" s="10" t="s">
        <v>1</v>
      </c>
      <c r="C28" s="11" t="s">
        <v>309</v>
      </c>
      <c r="D28" s="12" t="s">
        <v>310</v>
      </c>
      <c r="E28" s="12" t="s">
        <v>2</v>
      </c>
      <c r="F28" s="12" t="s">
        <v>6</v>
      </c>
      <c r="G28" s="12">
        <v>1</v>
      </c>
      <c r="H28" s="12" t="str">
        <f t="shared" si="8"/>
        <v xml:space="preserve">3 </v>
      </c>
      <c r="I28" s="12" t="str">
        <f t="shared" si="9"/>
        <v>0</v>
      </c>
      <c r="J28" s="12" t="str">
        <f t="shared" si="10"/>
        <v>9</v>
      </c>
      <c r="K28" s="12" t="str">
        <f t="shared" si="11"/>
        <v>0</v>
      </c>
      <c r="L28" s="12" t="s">
        <v>311</v>
      </c>
      <c r="M28" s="12" t="s">
        <v>312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113</v>
      </c>
      <c r="V28" s="10">
        <v>0</v>
      </c>
      <c r="W28" s="10">
        <v>113</v>
      </c>
      <c r="X28" s="10">
        <v>339</v>
      </c>
      <c r="Y28" s="10">
        <v>18.829999999999998</v>
      </c>
      <c r="Z28" s="10">
        <v>2558</v>
      </c>
      <c r="AA28" s="10">
        <v>2</v>
      </c>
    </row>
    <row r="29" spans="1:27" ht="16.5" customHeight="1" x14ac:dyDescent="0.2">
      <c r="A29" s="10" t="s">
        <v>0</v>
      </c>
      <c r="B29" s="10" t="s">
        <v>1</v>
      </c>
      <c r="C29" s="11" t="s">
        <v>60</v>
      </c>
      <c r="D29" s="12" t="s">
        <v>61</v>
      </c>
      <c r="E29" s="12" t="s">
        <v>2</v>
      </c>
      <c r="F29" s="12" t="s">
        <v>6</v>
      </c>
      <c r="G29" s="12">
        <v>3</v>
      </c>
      <c r="H29" s="12" t="str">
        <f t="shared" si="8"/>
        <v xml:space="preserve">3 </v>
      </c>
      <c r="I29" s="12" t="str">
        <f t="shared" si="9"/>
        <v>2</v>
      </c>
      <c r="J29" s="12" t="str">
        <f t="shared" si="10"/>
        <v>2</v>
      </c>
      <c r="K29" s="12" t="str">
        <f t="shared" si="11"/>
        <v>5</v>
      </c>
      <c r="L29" s="12" t="s">
        <v>7</v>
      </c>
      <c r="M29" s="12" t="s">
        <v>62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66</v>
      </c>
      <c r="V29" s="10">
        <v>0</v>
      </c>
      <c r="W29" s="10">
        <v>66</v>
      </c>
      <c r="X29" s="10">
        <v>198</v>
      </c>
      <c r="Y29" s="10">
        <v>11</v>
      </c>
      <c r="Z29" s="10">
        <v>2558</v>
      </c>
      <c r="AA29" s="10">
        <v>2</v>
      </c>
    </row>
    <row r="30" spans="1:27" ht="16.5" customHeight="1" x14ac:dyDescent="0.2">
      <c r="A30" s="10" t="s">
        <v>0</v>
      </c>
      <c r="B30" s="10" t="s">
        <v>1</v>
      </c>
      <c r="C30" s="11" t="s">
        <v>63</v>
      </c>
      <c r="D30" s="12" t="s">
        <v>64</v>
      </c>
      <c r="E30" s="12" t="s">
        <v>2</v>
      </c>
      <c r="F30" s="12" t="s">
        <v>6</v>
      </c>
      <c r="G30" s="12">
        <v>1</v>
      </c>
      <c r="H30" s="12" t="str">
        <f t="shared" si="8"/>
        <v xml:space="preserve">3 </v>
      </c>
      <c r="I30" s="12" t="str">
        <f t="shared" si="9"/>
        <v>2</v>
      </c>
      <c r="J30" s="12" t="str">
        <f t="shared" si="10"/>
        <v>2</v>
      </c>
      <c r="K30" s="12" t="str">
        <f t="shared" si="11"/>
        <v>5</v>
      </c>
      <c r="L30" s="12" t="s">
        <v>7</v>
      </c>
      <c r="M30" s="12" t="s">
        <v>41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59</v>
      </c>
      <c r="V30" s="10">
        <v>0</v>
      </c>
      <c r="W30" s="10">
        <v>59</v>
      </c>
      <c r="X30" s="10">
        <v>177</v>
      </c>
      <c r="Y30" s="10">
        <v>9.83</v>
      </c>
      <c r="Z30" s="10">
        <v>2558</v>
      </c>
      <c r="AA30" s="10">
        <v>2</v>
      </c>
    </row>
    <row r="31" spans="1:27" ht="16.5" customHeight="1" x14ac:dyDescent="0.2">
      <c r="A31" s="10" t="s">
        <v>0</v>
      </c>
      <c r="B31" s="10" t="s">
        <v>1</v>
      </c>
      <c r="C31" s="11" t="s">
        <v>313</v>
      </c>
      <c r="D31" s="12" t="s">
        <v>66</v>
      </c>
      <c r="E31" s="12" t="s">
        <v>2</v>
      </c>
      <c r="F31" s="12" t="s">
        <v>6</v>
      </c>
      <c r="G31" s="12">
        <v>1</v>
      </c>
      <c r="H31" s="12" t="str">
        <f t="shared" si="8"/>
        <v xml:space="preserve">3 </v>
      </c>
      <c r="I31" s="12" t="str">
        <f t="shared" si="9"/>
        <v>3</v>
      </c>
      <c r="J31" s="12" t="str">
        <f t="shared" si="10"/>
        <v>0</v>
      </c>
      <c r="K31" s="12" t="str">
        <f t="shared" si="11"/>
        <v>6</v>
      </c>
      <c r="L31" s="12" t="s">
        <v>3</v>
      </c>
      <c r="M31" s="12" t="s">
        <v>44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1</v>
      </c>
      <c r="V31" s="10">
        <v>0</v>
      </c>
      <c r="W31" s="10">
        <v>1</v>
      </c>
      <c r="X31" s="10">
        <v>3</v>
      </c>
      <c r="Y31" s="10">
        <v>0.17</v>
      </c>
      <c r="Z31" s="10">
        <v>2558</v>
      </c>
      <c r="AA31" s="10">
        <v>2</v>
      </c>
    </row>
    <row r="32" spans="1:27" ht="16.5" customHeight="1" x14ac:dyDescent="0.2">
      <c r="A32" s="10" t="s">
        <v>0</v>
      </c>
      <c r="B32" s="10" t="s">
        <v>1</v>
      </c>
      <c r="C32" s="11" t="s">
        <v>314</v>
      </c>
      <c r="D32" s="12" t="s">
        <v>315</v>
      </c>
      <c r="E32" s="12" t="s">
        <v>2</v>
      </c>
      <c r="F32" s="12" t="s">
        <v>6</v>
      </c>
      <c r="G32" s="12">
        <v>1</v>
      </c>
      <c r="H32" s="12" t="str">
        <f t="shared" si="8"/>
        <v xml:space="preserve">3 </v>
      </c>
      <c r="I32" s="12" t="str">
        <f t="shared" si="9"/>
        <v>3</v>
      </c>
      <c r="J32" s="12" t="str">
        <f t="shared" si="10"/>
        <v>0</v>
      </c>
      <c r="K32" s="12" t="str">
        <f t="shared" si="11"/>
        <v>6</v>
      </c>
      <c r="L32" s="12" t="s">
        <v>3</v>
      </c>
      <c r="M32" s="12" t="s">
        <v>44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1</v>
      </c>
      <c r="V32" s="10">
        <v>0</v>
      </c>
      <c r="W32" s="10">
        <v>1</v>
      </c>
      <c r="X32" s="10">
        <v>3</v>
      </c>
      <c r="Y32" s="10">
        <v>0.17</v>
      </c>
      <c r="Z32" s="10">
        <v>2558</v>
      </c>
      <c r="AA32" s="10">
        <v>2</v>
      </c>
    </row>
    <row r="33" spans="1:27" ht="16.5" customHeight="1" x14ac:dyDescent="0.2">
      <c r="A33" s="10" t="s">
        <v>0</v>
      </c>
      <c r="B33" s="10" t="s">
        <v>1</v>
      </c>
      <c r="C33" s="11" t="s">
        <v>65</v>
      </c>
      <c r="D33" s="12" t="s">
        <v>66</v>
      </c>
      <c r="E33" s="12" t="s">
        <v>2</v>
      </c>
      <c r="F33" s="12" t="s">
        <v>6</v>
      </c>
      <c r="G33" s="12">
        <v>1</v>
      </c>
      <c r="H33" s="12" t="str">
        <f t="shared" si="8"/>
        <v xml:space="preserve">3 </v>
      </c>
      <c r="I33" s="12" t="str">
        <f t="shared" si="9"/>
        <v>3</v>
      </c>
      <c r="J33" s="12" t="str">
        <f t="shared" si="10"/>
        <v>0</v>
      </c>
      <c r="K33" s="12" t="str">
        <f t="shared" si="11"/>
        <v>6</v>
      </c>
      <c r="L33" s="12" t="s">
        <v>3</v>
      </c>
      <c r="M33" s="12" t="s">
        <v>44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95</v>
      </c>
      <c r="V33" s="10">
        <v>0</v>
      </c>
      <c r="W33" s="10">
        <v>95</v>
      </c>
      <c r="X33" s="10">
        <v>285</v>
      </c>
      <c r="Y33" s="10">
        <v>15.83</v>
      </c>
      <c r="Z33" s="10">
        <v>2558</v>
      </c>
      <c r="AA33" s="10">
        <v>2</v>
      </c>
    </row>
    <row r="34" spans="1:27" ht="16.5" customHeight="1" x14ac:dyDescent="0.2">
      <c r="A34" s="10" t="s">
        <v>0</v>
      </c>
      <c r="B34" s="10" t="s">
        <v>1</v>
      </c>
      <c r="C34" s="11" t="s">
        <v>67</v>
      </c>
      <c r="D34" s="12" t="s">
        <v>68</v>
      </c>
      <c r="E34" s="12" t="s">
        <v>2</v>
      </c>
      <c r="F34" s="12" t="s">
        <v>6</v>
      </c>
      <c r="G34" s="12">
        <v>1</v>
      </c>
      <c r="H34" s="12" t="str">
        <f t="shared" si="8"/>
        <v xml:space="preserve">3 </v>
      </c>
      <c r="I34" s="12" t="str">
        <f t="shared" si="9"/>
        <v>2</v>
      </c>
      <c r="J34" s="12" t="str">
        <f t="shared" si="10"/>
        <v>2</v>
      </c>
      <c r="K34" s="12" t="str">
        <f t="shared" si="11"/>
        <v>5</v>
      </c>
      <c r="L34" s="12" t="s">
        <v>7</v>
      </c>
      <c r="M34" s="12" t="s">
        <v>69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59</v>
      </c>
      <c r="V34" s="10">
        <v>0</v>
      </c>
      <c r="W34" s="10">
        <v>59</v>
      </c>
      <c r="X34" s="10">
        <v>177</v>
      </c>
      <c r="Y34" s="10">
        <v>9.83</v>
      </c>
      <c r="Z34" s="10">
        <v>2558</v>
      </c>
      <c r="AA34" s="10">
        <v>2</v>
      </c>
    </row>
    <row r="35" spans="1:27" ht="16.5" customHeight="1" x14ac:dyDescent="0.2">
      <c r="A35" s="10" t="s">
        <v>0</v>
      </c>
      <c r="B35" s="10" t="s">
        <v>1</v>
      </c>
      <c r="C35" s="11" t="s">
        <v>70</v>
      </c>
      <c r="D35" s="12" t="s">
        <v>71</v>
      </c>
      <c r="E35" s="12" t="s">
        <v>2</v>
      </c>
      <c r="F35" s="12" t="s">
        <v>6</v>
      </c>
      <c r="G35" s="12">
        <v>1</v>
      </c>
      <c r="H35" s="12" t="str">
        <f t="shared" si="8"/>
        <v xml:space="preserve">3 </v>
      </c>
      <c r="I35" s="12" t="str">
        <f t="shared" si="9"/>
        <v>2</v>
      </c>
      <c r="J35" s="12" t="str">
        <f t="shared" si="10"/>
        <v>2</v>
      </c>
      <c r="K35" s="12" t="str">
        <f t="shared" si="11"/>
        <v>5</v>
      </c>
      <c r="L35" s="12" t="s">
        <v>7</v>
      </c>
      <c r="M35" s="12" t="s">
        <v>316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59</v>
      </c>
      <c r="V35" s="10">
        <v>0</v>
      </c>
      <c r="W35" s="10">
        <v>59</v>
      </c>
      <c r="X35" s="10">
        <v>177</v>
      </c>
      <c r="Y35" s="10">
        <v>9.83</v>
      </c>
      <c r="Z35" s="10">
        <v>2558</v>
      </c>
      <c r="AA35" s="10">
        <v>2</v>
      </c>
    </row>
    <row r="36" spans="1:27" ht="16.5" customHeight="1" x14ac:dyDescent="0.2">
      <c r="A36" s="10" t="s">
        <v>0</v>
      </c>
      <c r="B36" s="10" t="s">
        <v>1</v>
      </c>
      <c r="C36" s="11" t="s">
        <v>72</v>
      </c>
      <c r="D36" s="12" t="s">
        <v>73</v>
      </c>
      <c r="E36" s="12" t="s">
        <v>2</v>
      </c>
      <c r="F36" s="12" t="s">
        <v>6</v>
      </c>
      <c r="G36" s="12">
        <v>1</v>
      </c>
      <c r="H36" s="12" t="str">
        <f t="shared" si="8"/>
        <v xml:space="preserve">3 </v>
      </c>
      <c r="I36" s="12" t="str">
        <f t="shared" si="9"/>
        <v>3</v>
      </c>
      <c r="J36" s="12" t="str">
        <f t="shared" si="10"/>
        <v>0</v>
      </c>
      <c r="K36" s="12" t="str">
        <f t="shared" si="11"/>
        <v>6</v>
      </c>
      <c r="L36" s="12" t="s">
        <v>3</v>
      </c>
      <c r="M36" s="12" t="s">
        <v>51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66</v>
      </c>
      <c r="V36" s="10">
        <v>0</v>
      </c>
      <c r="W36" s="10">
        <v>66</v>
      </c>
      <c r="X36" s="10">
        <v>198</v>
      </c>
      <c r="Y36" s="10">
        <v>11</v>
      </c>
      <c r="Z36" s="10">
        <v>2558</v>
      </c>
      <c r="AA36" s="10">
        <v>2</v>
      </c>
    </row>
    <row r="37" spans="1:27" ht="16.5" customHeight="1" x14ac:dyDescent="0.2">
      <c r="A37" s="10" t="s">
        <v>0</v>
      </c>
      <c r="B37" s="10" t="s">
        <v>1</v>
      </c>
      <c r="C37" s="11" t="s">
        <v>317</v>
      </c>
      <c r="D37" s="12" t="s">
        <v>318</v>
      </c>
      <c r="E37" s="12" t="s">
        <v>2</v>
      </c>
      <c r="F37" s="12" t="s">
        <v>78</v>
      </c>
      <c r="G37" s="12">
        <v>1</v>
      </c>
      <c r="H37" s="12" t="str">
        <f t="shared" si="8"/>
        <v xml:space="preserve">2 </v>
      </c>
      <c r="I37" s="12" t="str">
        <f t="shared" si="9"/>
        <v>2</v>
      </c>
      <c r="J37" s="12" t="str">
        <f t="shared" si="10"/>
        <v>0</v>
      </c>
      <c r="K37" s="12" t="str">
        <f t="shared" si="11"/>
        <v>4</v>
      </c>
      <c r="L37" s="12" t="s">
        <v>147</v>
      </c>
      <c r="M37" s="12" t="s">
        <v>79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95</v>
      </c>
      <c r="V37" s="10">
        <v>0</v>
      </c>
      <c r="W37" s="10">
        <v>95</v>
      </c>
      <c r="X37" s="10">
        <v>190</v>
      </c>
      <c r="Y37" s="10">
        <v>10.56</v>
      </c>
      <c r="Z37" s="10">
        <v>2558</v>
      </c>
      <c r="AA37" s="10">
        <v>2</v>
      </c>
    </row>
    <row r="38" spans="1:27" ht="16.5" customHeight="1" x14ac:dyDescent="0.2">
      <c r="A38" s="10" t="s">
        <v>0</v>
      </c>
      <c r="B38" s="10" t="s">
        <v>1</v>
      </c>
      <c r="C38" s="11" t="s">
        <v>319</v>
      </c>
      <c r="D38" s="12" t="s">
        <v>320</v>
      </c>
      <c r="E38" s="12" t="s">
        <v>2</v>
      </c>
      <c r="F38" s="12" t="s">
        <v>78</v>
      </c>
      <c r="G38" s="12">
        <v>2</v>
      </c>
      <c r="H38" s="12" t="str">
        <f t="shared" si="8"/>
        <v xml:space="preserve">3 </v>
      </c>
      <c r="I38" s="12" t="str">
        <f t="shared" si="9"/>
        <v>3</v>
      </c>
      <c r="J38" s="12" t="str">
        <f t="shared" si="10"/>
        <v>0</v>
      </c>
      <c r="K38" s="12" t="str">
        <f t="shared" si="11"/>
        <v>6</v>
      </c>
      <c r="L38" s="12" t="s">
        <v>3</v>
      </c>
      <c r="M38" s="12" t="s">
        <v>321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34</v>
      </c>
      <c r="V38" s="10">
        <v>0</v>
      </c>
      <c r="W38" s="10">
        <v>34</v>
      </c>
      <c r="X38" s="10">
        <v>102</v>
      </c>
      <c r="Y38" s="10">
        <v>5.67</v>
      </c>
      <c r="Z38" s="10">
        <v>2558</v>
      </c>
      <c r="AA38" s="10">
        <v>2</v>
      </c>
    </row>
    <row r="39" spans="1:27" ht="16.5" customHeight="1" x14ac:dyDescent="0.2">
      <c r="A39" s="10" t="s">
        <v>0</v>
      </c>
      <c r="B39" s="10" t="s">
        <v>1</v>
      </c>
      <c r="C39" s="11" t="s">
        <v>319</v>
      </c>
      <c r="D39" s="12" t="s">
        <v>320</v>
      </c>
      <c r="E39" s="12" t="s">
        <v>2</v>
      </c>
      <c r="F39" s="12" t="s">
        <v>78</v>
      </c>
      <c r="G39" s="12">
        <v>1</v>
      </c>
      <c r="H39" s="12" t="str">
        <f t="shared" si="8"/>
        <v xml:space="preserve">3 </v>
      </c>
      <c r="I39" s="12" t="str">
        <f t="shared" si="9"/>
        <v>3</v>
      </c>
      <c r="J39" s="12" t="str">
        <f t="shared" si="10"/>
        <v>0</v>
      </c>
      <c r="K39" s="12" t="str">
        <f t="shared" si="11"/>
        <v>6</v>
      </c>
      <c r="L39" s="12" t="s">
        <v>3</v>
      </c>
      <c r="M39" s="12" t="s">
        <v>321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58</v>
      </c>
      <c r="V39" s="10">
        <v>0</v>
      </c>
      <c r="W39" s="10">
        <v>58</v>
      </c>
      <c r="X39" s="10">
        <v>174</v>
      </c>
      <c r="Y39" s="10">
        <v>9.67</v>
      </c>
      <c r="Z39" s="10">
        <v>2558</v>
      </c>
      <c r="AA39" s="10">
        <v>2</v>
      </c>
    </row>
    <row r="40" spans="1:27" ht="16.5" customHeight="1" x14ac:dyDescent="0.2">
      <c r="A40" s="10" t="s">
        <v>0</v>
      </c>
      <c r="B40" s="10" t="s">
        <v>1</v>
      </c>
      <c r="C40" s="11" t="s">
        <v>322</v>
      </c>
      <c r="D40" s="12" t="s">
        <v>323</v>
      </c>
      <c r="E40" s="12" t="s">
        <v>2</v>
      </c>
      <c r="F40" s="12" t="s">
        <v>78</v>
      </c>
      <c r="G40" s="12">
        <v>1</v>
      </c>
      <c r="H40" s="12" t="str">
        <f t="shared" si="8"/>
        <v xml:space="preserve">3 </v>
      </c>
      <c r="I40" s="12" t="str">
        <f t="shared" si="9"/>
        <v>3</v>
      </c>
      <c r="J40" s="12" t="str">
        <f t="shared" si="10"/>
        <v>0</v>
      </c>
      <c r="K40" s="12" t="str">
        <f t="shared" si="11"/>
        <v>6</v>
      </c>
      <c r="L40" s="12" t="s">
        <v>3</v>
      </c>
      <c r="M40" s="12" t="s">
        <v>324</v>
      </c>
      <c r="N40" s="10">
        <v>0</v>
      </c>
      <c r="O40" s="10">
        <v>1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96</v>
      </c>
      <c r="V40" s="10">
        <v>0</v>
      </c>
      <c r="W40" s="10">
        <v>97</v>
      </c>
      <c r="X40" s="10">
        <v>291</v>
      </c>
      <c r="Y40" s="10">
        <v>16.170000000000002</v>
      </c>
      <c r="Z40" s="10">
        <v>2558</v>
      </c>
      <c r="AA40" s="10">
        <v>2</v>
      </c>
    </row>
    <row r="41" spans="1:27" ht="16.5" customHeight="1" x14ac:dyDescent="0.2">
      <c r="A41" s="10" t="s">
        <v>0</v>
      </c>
      <c r="B41" s="10" t="s">
        <v>1</v>
      </c>
      <c r="C41" s="11" t="s">
        <v>325</v>
      </c>
      <c r="D41" s="12" t="s">
        <v>326</v>
      </c>
      <c r="E41" s="12" t="s">
        <v>2</v>
      </c>
      <c r="F41" s="12" t="s">
        <v>78</v>
      </c>
      <c r="G41" s="12">
        <v>2</v>
      </c>
      <c r="H41" s="12" t="str">
        <f t="shared" si="8"/>
        <v xml:space="preserve">3 </v>
      </c>
      <c r="I41" s="12" t="str">
        <f t="shared" si="9"/>
        <v>3</v>
      </c>
      <c r="J41" s="12" t="str">
        <f t="shared" si="10"/>
        <v>0</v>
      </c>
      <c r="K41" s="12" t="str">
        <f t="shared" si="11"/>
        <v>6</v>
      </c>
      <c r="L41" s="12" t="s">
        <v>3</v>
      </c>
      <c r="M41" s="12" t="s">
        <v>327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107</v>
      </c>
      <c r="V41" s="10">
        <v>0</v>
      </c>
      <c r="W41" s="10">
        <v>107</v>
      </c>
      <c r="X41" s="10">
        <v>321</v>
      </c>
      <c r="Y41" s="10">
        <v>17.829999999999998</v>
      </c>
      <c r="Z41" s="10">
        <v>2558</v>
      </c>
      <c r="AA41" s="10">
        <v>2</v>
      </c>
    </row>
    <row r="42" spans="1:27" ht="16.5" customHeight="1" x14ac:dyDescent="0.2">
      <c r="A42" s="10" t="s">
        <v>0</v>
      </c>
      <c r="B42" s="10" t="s">
        <v>1</v>
      </c>
      <c r="C42" s="11" t="s">
        <v>328</v>
      </c>
      <c r="D42" s="12" t="s">
        <v>329</v>
      </c>
      <c r="E42" s="12" t="s">
        <v>2</v>
      </c>
      <c r="F42" s="12" t="s">
        <v>78</v>
      </c>
      <c r="G42" s="12">
        <v>1</v>
      </c>
      <c r="H42" s="12" t="str">
        <f t="shared" si="8"/>
        <v xml:space="preserve">3 </v>
      </c>
      <c r="I42" s="12" t="str">
        <f t="shared" si="9"/>
        <v>3</v>
      </c>
      <c r="J42" s="12" t="str">
        <f t="shared" si="10"/>
        <v>0</v>
      </c>
      <c r="K42" s="12" t="str">
        <f t="shared" si="11"/>
        <v>6</v>
      </c>
      <c r="L42" s="12" t="s">
        <v>3</v>
      </c>
      <c r="M42" s="12" t="s">
        <v>330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193</v>
      </c>
      <c r="V42" s="10">
        <v>0</v>
      </c>
      <c r="W42" s="10">
        <v>193</v>
      </c>
      <c r="X42" s="10">
        <v>579</v>
      </c>
      <c r="Y42" s="10">
        <v>32.17</v>
      </c>
      <c r="Z42" s="10">
        <v>2558</v>
      </c>
      <c r="AA42" s="10">
        <v>2</v>
      </c>
    </row>
    <row r="43" spans="1:27" ht="16.5" customHeight="1" x14ac:dyDescent="0.2">
      <c r="A43" s="10" t="s">
        <v>0</v>
      </c>
      <c r="B43" s="10" t="s">
        <v>1</v>
      </c>
      <c r="C43" s="11" t="s">
        <v>331</v>
      </c>
      <c r="D43" s="12" t="s">
        <v>332</v>
      </c>
      <c r="E43" s="12" t="s">
        <v>2</v>
      </c>
      <c r="F43" s="12" t="s">
        <v>78</v>
      </c>
      <c r="G43" s="12">
        <v>2</v>
      </c>
      <c r="H43" s="12" t="str">
        <f t="shared" si="8"/>
        <v xml:space="preserve">3 </v>
      </c>
      <c r="I43" s="12" t="str">
        <f t="shared" si="9"/>
        <v>2</v>
      </c>
      <c r="J43" s="12" t="str">
        <f t="shared" si="10"/>
        <v>2</v>
      </c>
      <c r="K43" s="12" t="str">
        <f t="shared" si="11"/>
        <v>5</v>
      </c>
      <c r="L43" s="12" t="s">
        <v>7</v>
      </c>
      <c r="M43" s="12" t="s">
        <v>333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51</v>
      </c>
      <c r="V43" s="10">
        <v>0</v>
      </c>
      <c r="W43" s="10">
        <v>51</v>
      </c>
      <c r="X43" s="10">
        <v>153</v>
      </c>
      <c r="Y43" s="10">
        <v>8.5</v>
      </c>
      <c r="Z43" s="10">
        <v>2558</v>
      </c>
      <c r="AA43" s="10">
        <v>2</v>
      </c>
    </row>
    <row r="44" spans="1:27" ht="16.5" customHeight="1" x14ac:dyDescent="0.2">
      <c r="A44" s="10" t="s">
        <v>0</v>
      </c>
      <c r="B44" s="10" t="s">
        <v>1</v>
      </c>
      <c r="C44" s="11" t="s">
        <v>331</v>
      </c>
      <c r="D44" s="12" t="s">
        <v>332</v>
      </c>
      <c r="E44" s="12" t="s">
        <v>2</v>
      </c>
      <c r="F44" s="12" t="s">
        <v>78</v>
      </c>
      <c r="G44" s="12">
        <v>1</v>
      </c>
      <c r="H44" s="12" t="str">
        <f t="shared" si="8"/>
        <v xml:space="preserve">3 </v>
      </c>
      <c r="I44" s="12" t="str">
        <f t="shared" si="9"/>
        <v>2</v>
      </c>
      <c r="J44" s="12" t="str">
        <f t="shared" si="10"/>
        <v>2</v>
      </c>
      <c r="K44" s="12" t="str">
        <f t="shared" si="11"/>
        <v>5</v>
      </c>
      <c r="L44" s="12" t="s">
        <v>7</v>
      </c>
      <c r="M44" s="12" t="s">
        <v>333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46</v>
      </c>
      <c r="V44" s="10">
        <v>0</v>
      </c>
      <c r="W44" s="10">
        <v>46</v>
      </c>
      <c r="X44" s="10">
        <v>138</v>
      </c>
      <c r="Y44" s="10">
        <v>7.67</v>
      </c>
      <c r="Z44" s="10">
        <v>2558</v>
      </c>
      <c r="AA44" s="10">
        <v>2</v>
      </c>
    </row>
    <row r="45" spans="1:27" ht="16.5" customHeight="1" x14ac:dyDescent="0.2">
      <c r="A45" s="10" t="s">
        <v>0</v>
      </c>
      <c r="B45" s="10" t="s">
        <v>1</v>
      </c>
      <c r="C45" s="11" t="s">
        <v>334</v>
      </c>
      <c r="D45" s="12" t="s">
        <v>335</v>
      </c>
      <c r="E45" s="12" t="s">
        <v>2</v>
      </c>
      <c r="F45" s="12" t="s">
        <v>78</v>
      </c>
      <c r="G45" s="12">
        <v>1</v>
      </c>
      <c r="H45" s="12" t="str">
        <f t="shared" si="8"/>
        <v xml:space="preserve">2 </v>
      </c>
      <c r="I45" s="12" t="str">
        <f t="shared" si="9"/>
        <v>1</v>
      </c>
      <c r="J45" s="12" t="str">
        <f t="shared" si="10"/>
        <v>2</v>
      </c>
      <c r="K45" s="12" t="str">
        <f t="shared" si="11"/>
        <v>3</v>
      </c>
      <c r="L45" s="12" t="s">
        <v>96</v>
      </c>
      <c r="M45" s="12" t="s">
        <v>97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95</v>
      </c>
      <c r="V45" s="10">
        <v>0</v>
      </c>
      <c r="W45" s="10">
        <v>95</v>
      </c>
      <c r="X45" s="10">
        <v>190</v>
      </c>
      <c r="Y45" s="10">
        <v>10.56</v>
      </c>
      <c r="Z45" s="10">
        <v>2558</v>
      </c>
      <c r="AA45" s="10">
        <v>2</v>
      </c>
    </row>
    <row r="46" spans="1:27" ht="16.5" customHeight="1" x14ac:dyDescent="0.2">
      <c r="A46" s="10" t="s">
        <v>0</v>
      </c>
      <c r="B46" s="10" t="s">
        <v>1</v>
      </c>
      <c r="C46" s="11" t="s">
        <v>336</v>
      </c>
      <c r="D46" s="12" t="s">
        <v>337</v>
      </c>
      <c r="E46" s="12" t="s">
        <v>2</v>
      </c>
      <c r="F46" s="12" t="s">
        <v>78</v>
      </c>
      <c r="G46" s="12">
        <v>1</v>
      </c>
      <c r="H46" s="12" t="str">
        <f t="shared" si="8"/>
        <v xml:space="preserve">3 </v>
      </c>
      <c r="I46" s="12" t="str">
        <f t="shared" si="9"/>
        <v>3</v>
      </c>
      <c r="J46" s="12" t="str">
        <f t="shared" si="10"/>
        <v>0</v>
      </c>
      <c r="K46" s="12" t="str">
        <f t="shared" si="11"/>
        <v>6</v>
      </c>
      <c r="L46" s="12" t="s">
        <v>3</v>
      </c>
      <c r="M46" s="12" t="s">
        <v>79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102</v>
      </c>
      <c r="V46" s="10">
        <v>0</v>
      </c>
      <c r="W46" s="10">
        <v>102</v>
      </c>
      <c r="X46" s="10">
        <v>306</v>
      </c>
      <c r="Y46" s="10">
        <v>17</v>
      </c>
      <c r="Z46" s="10">
        <v>2558</v>
      </c>
      <c r="AA46" s="10">
        <v>2</v>
      </c>
    </row>
    <row r="47" spans="1:27" ht="16.5" customHeight="1" x14ac:dyDescent="0.2">
      <c r="A47" s="10" t="s">
        <v>0</v>
      </c>
      <c r="B47" s="10" t="s">
        <v>1</v>
      </c>
      <c r="C47" s="11" t="s">
        <v>338</v>
      </c>
      <c r="D47" s="12" t="s">
        <v>339</v>
      </c>
      <c r="E47" s="12" t="s">
        <v>2</v>
      </c>
      <c r="F47" s="12" t="s">
        <v>78</v>
      </c>
      <c r="G47" s="12">
        <v>1</v>
      </c>
      <c r="H47" s="12" t="str">
        <f t="shared" si="8"/>
        <v xml:space="preserve">3 </v>
      </c>
      <c r="I47" s="12" t="str">
        <f t="shared" si="9"/>
        <v>3</v>
      </c>
      <c r="J47" s="12" t="str">
        <f t="shared" si="10"/>
        <v>0</v>
      </c>
      <c r="K47" s="12" t="str">
        <f t="shared" si="11"/>
        <v>6</v>
      </c>
      <c r="L47" s="12" t="s">
        <v>3</v>
      </c>
      <c r="M47" s="12" t="s">
        <v>340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53</v>
      </c>
      <c r="V47" s="10">
        <v>0</v>
      </c>
      <c r="W47" s="10">
        <v>53</v>
      </c>
      <c r="X47" s="10">
        <v>159</v>
      </c>
      <c r="Y47" s="10">
        <v>8.83</v>
      </c>
      <c r="Z47" s="10">
        <v>2558</v>
      </c>
      <c r="AA47" s="10">
        <v>2</v>
      </c>
    </row>
    <row r="48" spans="1:27" ht="16.5" customHeight="1" x14ac:dyDescent="0.2">
      <c r="A48" s="10" t="s">
        <v>0</v>
      </c>
      <c r="B48" s="10" t="s">
        <v>1</v>
      </c>
      <c r="C48" s="11" t="s">
        <v>341</v>
      </c>
      <c r="D48" s="12" t="s">
        <v>342</v>
      </c>
      <c r="E48" s="12" t="s">
        <v>2</v>
      </c>
      <c r="F48" s="12" t="s">
        <v>78</v>
      </c>
      <c r="G48" s="12">
        <v>1</v>
      </c>
      <c r="H48" s="12" t="str">
        <f t="shared" si="8"/>
        <v xml:space="preserve">3 </v>
      </c>
      <c r="I48" s="12" t="str">
        <f t="shared" si="9"/>
        <v>3</v>
      </c>
      <c r="J48" s="12" t="str">
        <f t="shared" si="10"/>
        <v>0</v>
      </c>
      <c r="K48" s="12" t="str">
        <f t="shared" si="11"/>
        <v>6</v>
      </c>
      <c r="L48" s="12" t="s">
        <v>3</v>
      </c>
      <c r="M48" s="12" t="s">
        <v>93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2558</v>
      </c>
      <c r="AA48" s="10">
        <v>2</v>
      </c>
    </row>
    <row r="49" spans="1:27" ht="16.5" customHeight="1" x14ac:dyDescent="0.2">
      <c r="A49" s="10" t="s">
        <v>0</v>
      </c>
      <c r="B49" s="10" t="s">
        <v>1</v>
      </c>
      <c r="C49" s="11" t="s">
        <v>106</v>
      </c>
      <c r="D49" s="12" t="s">
        <v>107</v>
      </c>
      <c r="E49" s="12" t="s">
        <v>2</v>
      </c>
      <c r="F49" s="12" t="s">
        <v>78</v>
      </c>
      <c r="G49" s="12">
        <v>1</v>
      </c>
      <c r="H49" s="12" t="str">
        <f t="shared" si="8"/>
        <v xml:space="preserve">3 </v>
      </c>
      <c r="I49" s="12" t="str">
        <f t="shared" si="9"/>
        <v>3</v>
      </c>
      <c r="J49" s="12" t="str">
        <f t="shared" si="10"/>
        <v>0</v>
      </c>
      <c r="K49" s="12" t="str">
        <f t="shared" si="11"/>
        <v>6</v>
      </c>
      <c r="L49" s="12" t="s">
        <v>3</v>
      </c>
      <c r="M49" s="12" t="s">
        <v>108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25</v>
      </c>
      <c r="V49" s="10">
        <v>0</v>
      </c>
      <c r="W49" s="10">
        <v>25</v>
      </c>
      <c r="X49" s="10">
        <v>75</v>
      </c>
      <c r="Y49" s="10">
        <v>4.17</v>
      </c>
      <c r="Z49" s="10">
        <v>2558</v>
      </c>
      <c r="AA49" s="10">
        <v>2</v>
      </c>
    </row>
    <row r="50" spans="1:27" ht="16.5" customHeight="1" x14ac:dyDescent="0.2">
      <c r="A50" s="10" t="s">
        <v>0</v>
      </c>
      <c r="B50" s="10" t="s">
        <v>1</v>
      </c>
      <c r="C50" s="11" t="s">
        <v>343</v>
      </c>
      <c r="D50" s="12" t="s">
        <v>344</v>
      </c>
      <c r="E50" s="12" t="s">
        <v>2</v>
      </c>
      <c r="F50" s="12" t="s">
        <v>78</v>
      </c>
      <c r="G50" s="12">
        <v>1</v>
      </c>
      <c r="H50" s="12" t="str">
        <f t="shared" si="8"/>
        <v xml:space="preserve">3 </v>
      </c>
      <c r="I50" s="12" t="str">
        <f t="shared" si="9"/>
        <v>3</v>
      </c>
      <c r="J50" s="12" t="str">
        <f t="shared" si="10"/>
        <v>0</v>
      </c>
      <c r="K50" s="12" t="str">
        <f t="shared" si="11"/>
        <v>6</v>
      </c>
      <c r="L50" s="12" t="s">
        <v>3</v>
      </c>
      <c r="M50" s="12" t="s">
        <v>340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55</v>
      </c>
      <c r="V50" s="10">
        <v>0</v>
      </c>
      <c r="W50" s="10">
        <v>55</v>
      </c>
      <c r="X50" s="10">
        <v>165</v>
      </c>
      <c r="Y50" s="10">
        <v>9.17</v>
      </c>
      <c r="Z50" s="10">
        <v>2558</v>
      </c>
      <c r="AA50" s="10">
        <v>2</v>
      </c>
    </row>
    <row r="51" spans="1:27" ht="16.5" customHeight="1" x14ac:dyDescent="0.2">
      <c r="A51" s="10" t="s">
        <v>0</v>
      </c>
      <c r="B51" s="10" t="s">
        <v>1</v>
      </c>
      <c r="C51" s="11" t="s">
        <v>345</v>
      </c>
      <c r="D51" s="12" t="s">
        <v>346</v>
      </c>
      <c r="E51" s="12" t="s">
        <v>2</v>
      </c>
      <c r="F51" s="12" t="s">
        <v>78</v>
      </c>
      <c r="G51" s="12">
        <v>1</v>
      </c>
      <c r="H51" s="12" t="str">
        <f t="shared" si="8"/>
        <v xml:space="preserve">3 </v>
      </c>
      <c r="I51" s="12" t="str">
        <f t="shared" si="9"/>
        <v>3</v>
      </c>
      <c r="J51" s="12" t="str">
        <f t="shared" si="10"/>
        <v>0</v>
      </c>
      <c r="K51" s="12" t="str">
        <f t="shared" si="11"/>
        <v>6</v>
      </c>
      <c r="L51" s="12" t="s">
        <v>3</v>
      </c>
      <c r="M51" s="12" t="s">
        <v>20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54</v>
      </c>
      <c r="V51" s="10">
        <v>0</v>
      </c>
      <c r="W51" s="10">
        <v>54</v>
      </c>
      <c r="X51" s="10">
        <v>162</v>
      </c>
      <c r="Y51" s="10">
        <v>9</v>
      </c>
      <c r="Z51" s="10">
        <v>2558</v>
      </c>
      <c r="AA51" s="10">
        <v>2</v>
      </c>
    </row>
    <row r="52" spans="1:27" ht="16.5" customHeight="1" x14ac:dyDescent="0.2">
      <c r="A52" s="10" t="s">
        <v>0</v>
      </c>
      <c r="B52" s="10" t="s">
        <v>1</v>
      </c>
      <c r="C52" s="11" t="s">
        <v>113</v>
      </c>
      <c r="D52" s="12" t="s">
        <v>114</v>
      </c>
      <c r="E52" s="12" t="s">
        <v>2</v>
      </c>
      <c r="F52" s="12" t="s">
        <v>78</v>
      </c>
      <c r="G52" s="12">
        <v>1</v>
      </c>
      <c r="H52" s="12" t="str">
        <f t="shared" si="8"/>
        <v xml:space="preserve">3 </v>
      </c>
      <c r="I52" s="12" t="str">
        <f t="shared" si="9"/>
        <v>3</v>
      </c>
      <c r="J52" s="12" t="str">
        <f t="shared" si="10"/>
        <v>0</v>
      </c>
      <c r="K52" s="12" t="str">
        <f t="shared" si="11"/>
        <v>6</v>
      </c>
      <c r="L52" s="12" t="s">
        <v>3</v>
      </c>
      <c r="M52" s="12" t="s">
        <v>20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1</v>
      </c>
      <c r="V52" s="10">
        <v>0</v>
      </c>
      <c r="W52" s="10">
        <v>1</v>
      </c>
      <c r="X52" s="10">
        <v>3</v>
      </c>
      <c r="Y52" s="10">
        <v>0.17</v>
      </c>
      <c r="Z52" s="10">
        <v>2558</v>
      </c>
      <c r="AA52" s="10">
        <v>2</v>
      </c>
    </row>
    <row r="53" spans="1:27" ht="16.5" customHeight="1" x14ac:dyDescent="0.2">
      <c r="A53" s="10" t="s">
        <v>0</v>
      </c>
      <c r="B53" s="10" t="s">
        <v>1</v>
      </c>
      <c r="C53" s="11" t="s">
        <v>347</v>
      </c>
      <c r="D53" s="12" t="s">
        <v>348</v>
      </c>
      <c r="E53" s="12" t="s">
        <v>2</v>
      </c>
      <c r="F53" s="12" t="s">
        <v>78</v>
      </c>
      <c r="G53" s="12">
        <v>1</v>
      </c>
      <c r="H53" s="12" t="str">
        <f t="shared" si="8"/>
        <v xml:space="preserve">3 </v>
      </c>
      <c r="I53" s="12" t="str">
        <f t="shared" si="9"/>
        <v>3</v>
      </c>
      <c r="J53" s="12" t="str">
        <f t="shared" si="10"/>
        <v>0</v>
      </c>
      <c r="K53" s="12" t="str">
        <f t="shared" si="11"/>
        <v>6</v>
      </c>
      <c r="L53" s="12" t="s">
        <v>3</v>
      </c>
      <c r="M53" s="12" t="s">
        <v>79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44</v>
      </c>
      <c r="V53" s="10">
        <v>0</v>
      </c>
      <c r="W53" s="10">
        <v>44</v>
      </c>
      <c r="X53" s="10">
        <v>132</v>
      </c>
      <c r="Y53" s="10">
        <v>7.33</v>
      </c>
      <c r="Z53" s="10">
        <v>2558</v>
      </c>
      <c r="AA53" s="10">
        <v>2</v>
      </c>
    </row>
    <row r="54" spans="1:27" ht="16.5" customHeight="1" x14ac:dyDescent="0.2">
      <c r="A54" s="10" t="s">
        <v>0</v>
      </c>
      <c r="B54" s="10" t="s">
        <v>1</v>
      </c>
      <c r="C54" s="11" t="s">
        <v>349</v>
      </c>
      <c r="D54" s="12" t="s">
        <v>350</v>
      </c>
      <c r="E54" s="12" t="s">
        <v>2</v>
      </c>
      <c r="F54" s="12" t="s">
        <v>78</v>
      </c>
      <c r="G54" s="12">
        <v>1</v>
      </c>
      <c r="H54" s="12" t="str">
        <f t="shared" si="8"/>
        <v xml:space="preserve">3 </v>
      </c>
      <c r="I54" s="12" t="str">
        <f t="shared" si="9"/>
        <v>3</v>
      </c>
      <c r="J54" s="12" t="str">
        <f t="shared" si="10"/>
        <v>0</v>
      </c>
      <c r="K54" s="12" t="str">
        <f t="shared" si="11"/>
        <v>6</v>
      </c>
      <c r="L54" s="12" t="s">
        <v>3</v>
      </c>
      <c r="M54" s="12" t="s">
        <v>17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15</v>
      </c>
      <c r="V54" s="10">
        <v>0</v>
      </c>
      <c r="W54" s="10">
        <v>15</v>
      </c>
      <c r="X54" s="10">
        <v>45</v>
      </c>
      <c r="Y54" s="10">
        <v>2.5</v>
      </c>
      <c r="Z54" s="10">
        <v>2558</v>
      </c>
      <c r="AA54" s="10">
        <v>2</v>
      </c>
    </row>
    <row r="55" spans="1:27" ht="16.5" customHeight="1" x14ac:dyDescent="0.2">
      <c r="A55" s="10" t="s">
        <v>0</v>
      </c>
      <c r="B55" s="10" t="s">
        <v>1</v>
      </c>
      <c r="C55" s="11" t="s">
        <v>119</v>
      </c>
      <c r="D55" s="12" t="s">
        <v>120</v>
      </c>
      <c r="E55" s="12" t="s">
        <v>2</v>
      </c>
      <c r="F55" s="12" t="s">
        <v>78</v>
      </c>
      <c r="G55" s="12">
        <v>1</v>
      </c>
      <c r="H55" s="12" t="str">
        <f t="shared" si="8"/>
        <v xml:space="preserve">3 </v>
      </c>
      <c r="I55" s="12" t="str">
        <f t="shared" si="9"/>
        <v>3</v>
      </c>
      <c r="J55" s="12" t="str">
        <f t="shared" si="10"/>
        <v>0</v>
      </c>
      <c r="K55" s="12" t="str">
        <f t="shared" si="11"/>
        <v>6</v>
      </c>
      <c r="L55" s="12" t="s">
        <v>3</v>
      </c>
      <c r="M55" s="12" t="s">
        <v>93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2</v>
      </c>
      <c r="V55" s="10">
        <v>0</v>
      </c>
      <c r="W55" s="10">
        <v>2</v>
      </c>
      <c r="X55" s="10">
        <v>6</v>
      </c>
      <c r="Y55" s="10">
        <v>0.33</v>
      </c>
      <c r="Z55" s="10">
        <v>2558</v>
      </c>
      <c r="AA55" s="10">
        <v>2</v>
      </c>
    </row>
    <row r="56" spans="1:27" ht="16.5" customHeight="1" x14ac:dyDescent="0.2">
      <c r="A56" s="10" t="s">
        <v>0</v>
      </c>
      <c r="B56" s="10" t="s">
        <v>1</v>
      </c>
      <c r="C56" s="11" t="s">
        <v>351</v>
      </c>
      <c r="D56" s="12" t="s">
        <v>352</v>
      </c>
      <c r="E56" s="12" t="s">
        <v>2</v>
      </c>
      <c r="F56" s="12" t="s">
        <v>78</v>
      </c>
      <c r="G56" s="12">
        <v>1</v>
      </c>
      <c r="H56" s="12" t="str">
        <f t="shared" si="8"/>
        <v xml:space="preserve">3 </v>
      </c>
      <c r="I56" s="12" t="str">
        <f t="shared" si="9"/>
        <v>3</v>
      </c>
      <c r="J56" s="12" t="str">
        <f t="shared" si="10"/>
        <v>0</v>
      </c>
      <c r="K56" s="12" t="str">
        <f t="shared" si="11"/>
        <v>6</v>
      </c>
      <c r="L56" s="12" t="s">
        <v>3</v>
      </c>
      <c r="M56" s="12" t="s">
        <v>123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59</v>
      </c>
      <c r="V56" s="10">
        <v>0</v>
      </c>
      <c r="W56" s="10">
        <v>59</v>
      </c>
      <c r="X56" s="10">
        <v>177</v>
      </c>
      <c r="Y56" s="10">
        <v>9.83</v>
      </c>
      <c r="Z56" s="10">
        <v>2558</v>
      </c>
      <c r="AA56" s="10">
        <v>2</v>
      </c>
    </row>
    <row r="57" spans="1:27" ht="16.5" customHeight="1" x14ac:dyDescent="0.2">
      <c r="A57" s="10" t="s">
        <v>0</v>
      </c>
      <c r="B57" s="10" t="s">
        <v>1</v>
      </c>
      <c r="C57" s="11" t="s">
        <v>353</v>
      </c>
      <c r="D57" s="12" t="s">
        <v>354</v>
      </c>
      <c r="E57" s="12" t="s">
        <v>2</v>
      </c>
      <c r="F57" s="12" t="s">
        <v>78</v>
      </c>
      <c r="G57" s="12">
        <v>1</v>
      </c>
      <c r="H57" s="12" t="str">
        <f t="shared" si="8"/>
        <v xml:space="preserve">3 </v>
      </c>
      <c r="I57" s="12" t="str">
        <f t="shared" si="9"/>
        <v>3</v>
      </c>
      <c r="J57" s="12" t="str">
        <f t="shared" si="10"/>
        <v>0</v>
      </c>
      <c r="K57" s="12" t="str">
        <f t="shared" si="11"/>
        <v>6</v>
      </c>
      <c r="L57" s="12" t="s">
        <v>3</v>
      </c>
      <c r="M57" s="12" t="s">
        <v>123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15</v>
      </c>
      <c r="V57" s="10">
        <v>0</v>
      </c>
      <c r="W57" s="10">
        <v>15</v>
      </c>
      <c r="X57" s="10">
        <v>45</v>
      </c>
      <c r="Y57" s="10">
        <v>2.5</v>
      </c>
      <c r="Z57" s="10">
        <v>2558</v>
      </c>
      <c r="AA57" s="10">
        <v>2</v>
      </c>
    </row>
    <row r="58" spans="1:27" ht="16.5" customHeight="1" x14ac:dyDescent="0.2">
      <c r="A58" s="10" t="s">
        <v>0</v>
      </c>
      <c r="B58" s="10" t="s">
        <v>1</v>
      </c>
      <c r="C58" s="11" t="s">
        <v>355</v>
      </c>
      <c r="D58" s="12" t="s">
        <v>356</v>
      </c>
      <c r="E58" s="12" t="s">
        <v>2</v>
      </c>
      <c r="F58" s="12" t="s">
        <v>78</v>
      </c>
      <c r="G58" s="12">
        <v>7</v>
      </c>
      <c r="H58" s="12" t="str">
        <f t="shared" si="8"/>
        <v xml:space="preserve">2 </v>
      </c>
      <c r="I58" s="12" t="str">
        <f t="shared" si="9"/>
        <v>1</v>
      </c>
      <c r="J58" s="12" t="str">
        <f t="shared" si="10"/>
        <v>2</v>
      </c>
      <c r="K58" s="12" t="str">
        <f t="shared" si="11"/>
        <v>3</v>
      </c>
      <c r="L58" s="12" t="s">
        <v>96</v>
      </c>
      <c r="M58" s="12" t="s">
        <v>340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8</v>
      </c>
      <c r="V58" s="10">
        <v>0</v>
      </c>
      <c r="W58" s="10">
        <v>8</v>
      </c>
      <c r="X58" s="10">
        <v>16</v>
      </c>
      <c r="Y58" s="10">
        <v>0.89</v>
      </c>
      <c r="Z58" s="10">
        <v>2558</v>
      </c>
      <c r="AA58" s="10">
        <v>2</v>
      </c>
    </row>
    <row r="59" spans="1:27" ht="16.5" customHeight="1" x14ac:dyDescent="0.2">
      <c r="A59" s="10" t="s">
        <v>0</v>
      </c>
      <c r="B59" s="10" t="s">
        <v>1</v>
      </c>
      <c r="C59" s="11" t="s">
        <v>355</v>
      </c>
      <c r="D59" s="12" t="s">
        <v>356</v>
      </c>
      <c r="E59" s="12" t="s">
        <v>2</v>
      </c>
      <c r="F59" s="12" t="s">
        <v>78</v>
      </c>
      <c r="G59" s="12">
        <v>6</v>
      </c>
      <c r="H59" s="12" t="str">
        <f t="shared" si="8"/>
        <v xml:space="preserve">2 </v>
      </c>
      <c r="I59" s="12" t="str">
        <f t="shared" si="9"/>
        <v>1</v>
      </c>
      <c r="J59" s="12" t="str">
        <f t="shared" si="10"/>
        <v>2</v>
      </c>
      <c r="K59" s="12" t="str">
        <f t="shared" si="11"/>
        <v>3</v>
      </c>
      <c r="L59" s="12" t="s">
        <v>96</v>
      </c>
      <c r="M59" s="12" t="s">
        <v>97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17</v>
      </c>
      <c r="V59" s="10">
        <v>0</v>
      </c>
      <c r="W59" s="10">
        <v>17</v>
      </c>
      <c r="X59" s="10">
        <v>34</v>
      </c>
      <c r="Y59" s="10">
        <v>1.89</v>
      </c>
      <c r="Z59" s="10">
        <v>2558</v>
      </c>
      <c r="AA59" s="10">
        <v>2</v>
      </c>
    </row>
    <row r="60" spans="1:27" ht="16.5" customHeight="1" x14ac:dyDescent="0.2">
      <c r="A60" s="10" t="s">
        <v>0</v>
      </c>
      <c r="B60" s="10" t="s">
        <v>1</v>
      </c>
      <c r="C60" s="11" t="s">
        <v>355</v>
      </c>
      <c r="D60" s="12" t="s">
        <v>356</v>
      </c>
      <c r="E60" s="12" t="s">
        <v>2</v>
      </c>
      <c r="F60" s="12" t="s">
        <v>78</v>
      </c>
      <c r="G60" s="12">
        <v>5</v>
      </c>
      <c r="H60" s="12" t="str">
        <f t="shared" si="8"/>
        <v xml:space="preserve">2 </v>
      </c>
      <c r="I60" s="12" t="str">
        <f t="shared" si="9"/>
        <v>1</v>
      </c>
      <c r="J60" s="12" t="str">
        <f t="shared" si="10"/>
        <v>2</v>
      </c>
      <c r="K60" s="12" t="str">
        <f t="shared" si="11"/>
        <v>3</v>
      </c>
      <c r="L60" s="12" t="s">
        <v>96</v>
      </c>
      <c r="M60" s="12" t="s">
        <v>105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15</v>
      </c>
      <c r="V60" s="10">
        <v>0</v>
      </c>
      <c r="W60" s="10">
        <v>15</v>
      </c>
      <c r="X60" s="10">
        <v>30</v>
      </c>
      <c r="Y60" s="10">
        <v>1.67</v>
      </c>
      <c r="Z60" s="10">
        <v>2558</v>
      </c>
      <c r="AA60" s="10">
        <v>2</v>
      </c>
    </row>
    <row r="61" spans="1:27" ht="16.5" customHeight="1" x14ac:dyDescent="0.2">
      <c r="A61" s="10" t="s">
        <v>0</v>
      </c>
      <c r="B61" s="10" t="s">
        <v>1</v>
      </c>
      <c r="C61" s="11" t="s">
        <v>355</v>
      </c>
      <c r="D61" s="12" t="s">
        <v>356</v>
      </c>
      <c r="E61" s="12" t="s">
        <v>2</v>
      </c>
      <c r="F61" s="12" t="s">
        <v>78</v>
      </c>
      <c r="G61" s="12">
        <v>1</v>
      </c>
      <c r="H61" s="12" t="str">
        <f t="shared" si="8"/>
        <v xml:space="preserve">2 </v>
      </c>
      <c r="I61" s="12" t="str">
        <f t="shared" si="9"/>
        <v>1</v>
      </c>
      <c r="J61" s="12" t="str">
        <f t="shared" si="10"/>
        <v>2</v>
      </c>
      <c r="K61" s="12" t="str">
        <f t="shared" si="11"/>
        <v>3</v>
      </c>
      <c r="L61" s="12" t="s">
        <v>96</v>
      </c>
      <c r="M61" s="12" t="s">
        <v>79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13</v>
      </c>
      <c r="V61" s="10">
        <v>0</v>
      </c>
      <c r="W61" s="10">
        <v>13</v>
      </c>
      <c r="X61" s="10">
        <v>26</v>
      </c>
      <c r="Y61" s="10">
        <v>1.44</v>
      </c>
      <c r="Z61" s="10">
        <v>2558</v>
      </c>
      <c r="AA61" s="10">
        <v>2</v>
      </c>
    </row>
    <row r="62" spans="1:27" ht="16.5" customHeight="1" x14ac:dyDescent="0.2">
      <c r="A62" s="10" t="s">
        <v>0</v>
      </c>
      <c r="B62" s="10" t="s">
        <v>1</v>
      </c>
      <c r="C62" s="11" t="s">
        <v>355</v>
      </c>
      <c r="D62" s="12" t="s">
        <v>356</v>
      </c>
      <c r="E62" s="12" t="s">
        <v>2</v>
      </c>
      <c r="F62" s="12" t="s">
        <v>78</v>
      </c>
      <c r="G62" s="12">
        <v>2</v>
      </c>
      <c r="H62" s="12" t="str">
        <f t="shared" si="8"/>
        <v xml:space="preserve">2 </v>
      </c>
      <c r="I62" s="12" t="str">
        <f t="shared" si="9"/>
        <v>1</v>
      </c>
      <c r="J62" s="12" t="str">
        <f t="shared" si="10"/>
        <v>2</v>
      </c>
      <c r="K62" s="12" t="str">
        <f t="shared" si="11"/>
        <v>3</v>
      </c>
      <c r="L62" s="12" t="s">
        <v>96</v>
      </c>
      <c r="M62" s="12" t="s">
        <v>108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13</v>
      </c>
      <c r="V62" s="10">
        <v>0</v>
      </c>
      <c r="W62" s="10">
        <v>13</v>
      </c>
      <c r="X62" s="10">
        <v>26</v>
      </c>
      <c r="Y62" s="10">
        <v>1.44</v>
      </c>
      <c r="Z62" s="10">
        <v>2558</v>
      </c>
      <c r="AA62" s="10">
        <v>2</v>
      </c>
    </row>
    <row r="63" spans="1:27" ht="16.5" customHeight="1" x14ac:dyDescent="0.2">
      <c r="A63" s="10" t="s">
        <v>0</v>
      </c>
      <c r="B63" s="10" t="s">
        <v>1</v>
      </c>
      <c r="C63" s="11" t="s">
        <v>355</v>
      </c>
      <c r="D63" s="12" t="s">
        <v>356</v>
      </c>
      <c r="E63" s="12" t="s">
        <v>2</v>
      </c>
      <c r="F63" s="12" t="s">
        <v>78</v>
      </c>
      <c r="G63" s="12">
        <v>3</v>
      </c>
      <c r="H63" s="12" t="str">
        <f t="shared" si="8"/>
        <v xml:space="preserve">2 </v>
      </c>
      <c r="I63" s="12" t="str">
        <f t="shared" si="9"/>
        <v>1</v>
      </c>
      <c r="J63" s="12" t="str">
        <f t="shared" si="10"/>
        <v>2</v>
      </c>
      <c r="K63" s="12" t="str">
        <f t="shared" si="11"/>
        <v>3</v>
      </c>
      <c r="L63" s="12" t="s">
        <v>96</v>
      </c>
      <c r="M63" s="12" t="s">
        <v>17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2558</v>
      </c>
      <c r="AA63" s="10">
        <v>2</v>
      </c>
    </row>
    <row r="64" spans="1:27" ht="16.5" customHeight="1" x14ac:dyDescent="0.2">
      <c r="A64" s="10" t="s">
        <v>0</v>
      </c>
      <c r="B64" s="10" t="s">
        <v>1</v>
      </c>
      <c r="C64" s="11" t="s">
        <v>355</v>
      </c>
      <c r="D64" s="12" t="s">
        <v>356</v>
      </c>
      <c r="E64" s="12" t="s">
        <v>2</v>
      </c>
      <c r="F64" s="12" t="s">
        <v>78</v>
      </c>
      <c r="G64" s="12">
        <v>4</v>
      </c>
      <c r="H64" s="12" t="str">
        <f t="shared" si="8"/>
        <v xml:space="preserve">2 </v>
      </c>
      <c r="I64" s="12" t="str">
        <f t="shared" si="9"/>
        <v>1</v>
      </c>
      <c r="J64" s="12" t="str">
        <f t="shared" si="10"/>
        <v>2</v>
      </c>
      <c r="K64" s="12" t="str">
        <f t="shared" si="11"/>
        <v>3</v>
      </c>
      <c r="L64" s="12" t="s">
        <v>96</v>
      </c>
      <c r="M64" s="12" t="s">
        <v>20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14</v>
      </c>
      <c r="V64" s="10">
        <v>0</v>
      </c>
      <c r="W64" s="10">
        <v>14</v>
      </c>
      <c r="X64" s="10">
        <v>28</v>
      </c>
      <c r="Y64" s="10">
        <v>1.56</v>
      </c>
      <c r="Z64" s="10">
        <v>2558</v>
      </c>
      <c r="AA64" s="10">
        <v>2</v>
      </c>
    </row>
    <row r="65" spans="1:27" ht="16.5" customHeight="1" x14ac:dyDescent="0.2">
      <c r="A65" s="10" t="s">
        <v>0</v>
      </c>
      <c r="B65" s="10" t="s">
        <v>1</v>
      </c>
      <c r="C65" s="11" t="s">
        <v>357</v>
      </c>
      <c r="D65" s="12" t="s">
        <v>358</v>
      </c>
      <c r="E65" s="12" t="s">
        <v>2</v>
      </c>
      <c r="F65" s="12" t="s">
        <v>78</v>
      </c>
      <c r="G65" s="12">
        <v>1</v>
      </c>
      <c r="H65" s="12" t="str">
        <f t="shared" si="8"/>
        <v xml:space="preserve">3 </v>
      </c>
      <c r="I65" s="12" t="str">
        <f t="shared" si="9"/>
        <v>3</v>
      </c>
      <c r="J65" s="12" t="str">
        <f t="shared" si="10"/>
        <v>0</v>
      </c>
      <c r="K65" s="12" t="str">
        <f t="shared" si="11"/>
        <v>6</v>
      </c>
      <c r="L65" s="12" t="s">
        <v>3</v>
      </c>
      <c r="M65" s="12" t="s">
        <v>105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28</v>
      </c>
      <c r="V65" s="10">
        <v>0</v>
      </c>
      <c r="W65" s="10">
        <v>28</v>
      </c>
      <c r="X65" s="10">
        <v>84</v>
      </c>
      <c r="Y65" s="10">
        <v>4.67</v>
      </c>
      <c r="Z65" s="10">
        <v>2558</v>
      </c>
      <c r="AA65" s="10">
        <v>2</v>
      </c>
    </row>
    <row r="66" spans="1:27" ht="16.5" customHeight="1" x14ac:dyDescent="0.2">
      <c r="A66" s="10" t="s">
        <v>0</v>
      </c>
      <c r="B66" s="10" t="s">
        <v>1</v>
      </c>
      <c r="C66" s="11" t="s">
        <v>132</v>
      </c>
      <c r="D66" s="12" t="s">
        <v>37</v>
      </c>
      <c r="E66" s="12" t="s">
        <v>2</v>
      </c>
      <c r="F66" s="12" t="s">
        <v>78</v>
      </c>
      <c r="G66" s="12">
        <v>1</v>
      </c>
      <c r="H66" s="12" t="str">
        <f t="shared" si="8"/>
        <v xml:space="preserve">3 </v>
      </c>
      <c r="I66" s="12" t="str">
        <f t="shared" si="9"/>
        <v>3</v>
      </c>
      <c r="J66" s="12" t="str">
        <f t="shared" si="10"/>
        <v>0</v>
      </c>
      <c r="K66" s="12" t="str">
        <f t="shared" si="11"/>
        <v>6</v>
      </c>
      <c r="L66" s="12" t="s">
        <v>3</v>
      </c>
      <c r="M66" s="12" t="s">
        <v>340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33</v>
      </c>
      <c r="V66" s="10">
        <v>0</v>
      </c>
      <c r="W66" s="10">
        <v>33</v>
      </c>
      <c r="X66" s="10">
        <v>99</v>
      </c>
      <c r="Y66" s="10">
        <v>5.5</v>
      </c>
      <c r="Z66" s="10">
        <v>2558</v>
      </c>
      <c r="AA66" s="10">
        <v>2</v>
      </c>
    </row>
    <row r="67" spans="1:27" ht="16.5" customHeight="1" x14ac:dyDescent="0.2">
      <c r="A67" s="10" t="s">
        <v>0</v>
      </c>
      <c r="B67" s="10" t="s">
        <v>1</v>
      </c>
      <c r="C67" s="11" t="s">
        <v>135</v>
      </c>
      <c r="D67" s="12" t="s">
        <v>136</v>
      </c>
      <c r="E67" s="12" t="s">
        <v>2</v>
      </c>
      <c r="F67" s="12" t="s">
        <v>78</v>
      </c>
      <c r="G67" s="12">
        <v>1</v>
      </c>
      <c r="H67" s="12" t="str">
        <f t="shared" si="8"/>
        <v xml:space="preserve">3 </v>
      </c>
      <c r="I67" s="12" t="str">
        <f t="shared" si="9"/>
        <v>3</v>
      </c>
      <c r="J67" s="12" t="str">
        <f t="shared" si="10"/>
        <v>0</v>
      </c>
      <c r="K67" s="12" t="str">
        <f t="shared" si="11"/>
        <v>6</v>
      </c>
      <c r="L67" s="12" t="s">
        <v>3</v>
      </c>
      <c r="M67" s="12" t="s">
        <v>97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15</v>
      </c>
      <c r="V67" s="10">
        <v>0</v>
      </c>
      <c r="W67" s="10">
        <v>15</v>
      </c>
      <c r="X67" s="10">
        <v>45</v>
      </c>
      <c r="Y67" s="10">
        <v>2.5</v>
      </c>
      <c r="Z67" s="10">
        <v>2558</v>
      </c>
      <c r="AA67" s="10">
        <v>2</v>
      </c>
    </row>
    <row r="68" spans="1:27" ht="16.5" customHeight="1" x14ac:dyDescent="0.2">
      <c r="A68" s="10" t="s">
        <v>0</v>
      </c>
      <c r="B68" s="10" t="s">
        <v>1</v>
      </c>
      <c r="C68" s="11" t="s">
        <v>359</v>
      </c>
      <c r="D68" s="12" t="s">
        <v>360</v>
      </c>
      <c r="E68" s="12" t="s">
        <v>2</v>
      </c>
      <c r="F68" s="12" t="s">
        <v>78</v>
      </c>
      <c r="G68" s="12">
        <v>1</v>
      </c>
      <c r="H68" s="12" t="str">
        <f t="shared" si="8"/>
        <v xml:space="preserve">3 </v>
      </c>
      <c r="I68" s="12" t="str">
        <f t="shared" si="9"/>
        <v>3</v>
      </c>
      <c r="J68" s="12" t="str">
        <f t="shared" si="10"/>
        <v>0</v>
      </c>
      <c r="K68" s="12" t="str">
        <f t="shared" si="11"/>
        <v>6</v>
      </c>
      <c r="L68" s="12" t="s">
        <v>3</v>
      </c>
      <c r="M68" s="12" t="s">
        <v>93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2558</v>
      </c>
      <c r="AA68" s="10">
        <v>2</v>
      </c>
    </row>
    <row r="69" spans="1:27" ht="16.5" customHeight="1" x14ac:dyDescent="0.2">
      <c r="A69" s="10" t="s">
        <v>0</v>
      </c>
      <c r="B69" s="10" t="s">
        <v>1</v>
      </c>
      <c r="C69" s="11" t="s">
        <v>361</v>
      </c>
      <c r="D69" s="12" t="s">
        <v>362</v>
      </c>
      <c r="E69" s="12" t="s">
        <v>2</v>
      </c>
      <c r="F69" s="12" t="s">
        <v>78</v>
      </c>
      <c r="G69" s="12">
        <v>7</v>
      </c>
      <c r="H69" s="12" t="str">
        <f t="shared" si="8"/>
        <v xml:space="preserve">3 </v>
      </c>
      <c r="I69" s="12" t="str">
        <f t="shared" si="9"/>
        <v>0</v>
      </c>
      <c r="J69" s="12" t="str">
        <f t="shared" si="10"/>
        <v>6</v>
      </c>
      <c r="K69" s="12" t="str">
        <f t="shared" si="11"/>
        <v>3</v>
      </c>
      <c r="L69" s="12" t="s">
        <v>216</v>
      </c>
      <c r="M69" s="12" t="s">
        <v>340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16</v>
      </c>
      <c r="V69" s="10">
        <v>0</v>
      </c>
      <c r="W69" s="10">
        <v>16</v>
      </c>
      <c r="X69" s="10">
        <v>48</v>
      </c>
      <c r="Y69" s="10">
        <v>2.67</v>
      </c>
      <c r="Z69" s="10">
        <v>2558</v>
      </c>
      <c r="AA69" s="10">
        <v>2</v>
      </c>
    </row>
    <row r="70" spans="1:27" ht="16.5" customHeight="1" x14ac:dyDescent="0.2">
      <c r="A70" s="10" t="s">
        <v>0</v>
      </c>
      <c r="B70" s="10" t="s">
        <v>1</v>
      </c>
      <c r="C70" s="11" t="s">
        <v>361</v>
      </c>
      <c r="D70" s="12" t="s">
        <v>362</v>
      </c>
      <c r="E70" s="12" t="s">
        <v>2</v>
      </c>
      <c r="F70" s="12" t="s">
        <v>78</v>
      </c>
      <c r="G70" s="12">
        <v>4</v>
      </c>
      <c r="H70" s="12" t="str">
        <f t="shared" si="8"/>
        <v xml:space="preserve">3 </v>
      </c>
      <c r="I70" s="12" t="str">
        <f t="shared" si="9"/>
        <v>0</v>
      </c>
      <c r="J70" s="12" t="str">
        <f t="shared" si="10"/>
        <v>6</v>
      </c>
      <c r="K70" s="12" t="str">
        <f t="shared" si="11"/>
        <v>3</v>
      </c>
      <c r="L70" s="12" t="s">
        <v>216</v>
      </c>
      <c r="M70" s="12" t="s">
        <v>20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20</v>
      </c>
      <c r="V70" s="10">
        <v>0</v>
      </c>
      <c r="W70" s="10">
        <v>20</v>
      </c>
      <c r="X70" s="10">
        <v>60</v>
      </c>
      <c r="Y70" s="10">
        <v>3.33</v>
      </c>
      <c r="Z70" s="10">
        <v>2558</v>
      </c>
      <c r="AA70" s="10">
        <v>2</v>
      </c>
    </row>
    <row r="71" spans="1:27" ht="16.5" customHeight="1" x14ac:dyDescent="0.2">
      <c r="A71" s="10" t="s">
        <v>0</v>
      </c>
      <c r="B71" s="10" t="s">
        <v>1</v>
      </c>
      <c r="C71" s="11" t="s">
        <v>361</v>
      </c>
      <c r="D71" s="12" t="s">
        <v>362</v>
      </c>
      <c r="E71" s="12" t="s">
        <v>2</v>
      </c>
      <c r="F71" s="12" t="s">
        <v>78</v>
      </c>
      <c r="G71" s="12">
        <v>2</v>
      </c>
      <c r="H71" s="12" t="str">
        <f t="shared" si="8"/>
        <v xml:space="preserve">3 </v>
      </c>
      <c r="I71" s="12" t="str">
        <f t="shared" si="9"/>
        <v>0</v>
      </c>
      <c r="J71" s="12" t="str">
        <f t="shared" si="10"/>
        <v>6</v>
      </c>
      <c r="K71" s="12" t="str">
        <f t="shared" si="11"/>
        <v>3</v>
      </c>
      <c r="L71" s="12" t="s">
        <v>216</v>
      </c>
      <c r="M71" s="12" t="s">
        <v>108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14</v>
      </c>
      <c r="V71" s="10">
        <v>0</v>
      </c>
      <c r="W71" s="10">
        <v>14</v>
      </c>
      <c r="X71" s="10">
        <v>42</v>
      </c>
      <c r="Y71" s="10">
        <v>2.33</v>
      </c>
      <c r="Z71" s="10">
        <v>2558</v>
      </c>
      <c r="AA71" s="10">
        <v>2</v>
      </c>
    </row>
    <row r="72" spans="1:27" ht="16.5" customHeight="1" x14ac:dyDescent="0.2">
      <c r="A72" s="10" t="s">
        <v>0</v>
      </c>
      <c r="B72" s="10" t="s">
        <v>1</v>
      </c>
      <c r="C72" s="11" t="s">
        <v>361</v>
      </c>
      <c r="D72" s="12" t="s">
        <v>362</v>
      </c>
      <c r="E72" s="12" t="s">
        <v>2</v>
      </c>
      <c r="F72" s="12" t="s">
        <v>78</v>
      </c>
      <c r="G72" s="12">
        <v>1</v>
      </c>
      <c r="H72" s="12" t="str">
        <f t="shared" ref="H72:H135" si="12">LEFT(L72,2)</f>
        <v xml:space="preserve">3 </v>
      </c>
      <c r="I72" s="12" t="str">
        <f t="shared" ref="I72:I135" si="13">MID(L72,4,1)</f>
        <v>0</v>
      </c>
      <c r="J72" s="12" t="str">
        <f t="shared" ref="J72:J135" si="14">MID(L72,6,1)</f>
        <v>6</v>
      </c>
      <c r="K72" s="12" t="str">
        <f t="shared" ref="K72:K135" si="15">MID(L72,8,1)</f>
        <v>3</v>
      </c>
      <c r="L72" s="12" t="s">
        <v>216</v>
      </c>
      <c r="M72" s="12" t="s">
        <v>79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3</v>
      </c>
      <c r="V72" s="10">
        <v>0</v>
      </c>
      <c r="W72" s="10">
        <v>3</v>
      </c>
      <c r="X72" s="10">
        <v>9</v>
      </c>
      <c r="Y72" s="10">
        <v>0.5</v>
      </c>
      <c r="Z72" s="10">
        <v>2558</v>
      </c>
      <c r="AA72" s="10">
        <v>2</v>
      </c>
    </row>
    <row r="73" spans="1:27" ht="16.5" customHeight="1" x14ac:dyDescent="0.2">
      <c r="A73" s="10" t="s">
        <v>0</v>
      </c>
      <c r="B73" s="10" t="s">
        <v>1</v>
      </c>
      <c r="C73" s="11" t="s">
        <v>361</v>
      </c>
      <c r="D73" s="12" t="s">
        <v>362</v>
      </c>
      <c r="E73" s="12" t="s">
        <v>2</v>
      </c>
      <c r="F73" s="12" t="s">
        <v>78</v>
      </c>
      <c r="G73" s="12">
        <v>3</v>
      </c>
      <c r="H73" s="12" t="str">
        <f t="shared" si="12"/>
        <v xml:space="preserve">3 </v>
      </c>
      <c r="I73" s="12" t="str">
        <f t="shared" si="13"/>
        <v>0</v>
      </c>
      <c r="J73" s="12" t="str">
        <f t="shared" si="14"/>
        <v>6</v>
      </c>
      <c r="K73" s="12" t="str">
        <f t="shared" si="15"/>
        <v>3</v>
      </c>
      <c r="L73" s="12" t="s">
        <v>216</v>
      </c>
      <c r="M73" s="12" t="s">
        <v>17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4</v>
      </c>
      <c r="V73" s="10">
        <v>0</v>
      </c>
      <c r="W73" s="10">
        <v>4</v>
      </c>
      <c r="X73" s="10">
        <v>12</v>
      </c>
      <c r="Y73" s="10">
        <v>0.67</v>
      </c>
      <c r="Z73" s="10">
        <v>2558</v>
      </c>
      <c r="AA73" s="10">
        <v>2</v>
      </c>
    </row>
    <row r="74" spans="1:27" ht="16.5" customHeight="1" x14ac:dyDescent="0.2">
      <c r="A74" s="10" t="s">
        <v>0</v>
      </c>
      <c r="B74" s="10" t="s">
        <v>1</v>
      </c>
      <c r="C74" s="11" t="s">
        <v>361</v>
      </c>
      <c r="D74" s="12" t="s">
        <v>362</v>
      </c>
      <c r="E74" s="12" t="s">
        <v>2</v>
      </c>
      <c r="F74" s="12" t="s">
        <v>78</v>
      </c>
      <c r="G74" s="12">
        <v>5</v>
      </c>
      <c r="H74" s="12" t="str">
        <f t="shared" si="12"/>
        <v xml:space="preserve">3 </v>
      </c>
      <c r="I74" s="12" t="str">
        <f t="shared" si="13"/>
        <v>0</v>
      </c>
      <c r="J74" s="12" t="str">
        <f t="shared" si="14"/>
        <v>6</v>
      </c>
      <c r="K74" s="12" t="str">
        <f t="shared" si="15"/>
        <v>3</v>
      </c>
      <c r="L74" s="12" t="s">
        <v>216</v>
      </c>
      <c r="M74" s="12" t="s">
        <v>105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20</v>
      </c>
      <c r="V74" s="10">
        <v>0</v>
      </c>
      <c r="W74" s="10">
        <v>20</v>
      </c>
      <c r="X74" s="10">
        <v>60</v>
      </c>
      <c r="Y74" s="10">
        <v>3.33</v>
      </c>
      <c r="Z74" s="10">
        <v>2558</v>
      </c>
      <c r="AA74" s="10">
        <v>2</v>
      </c>
    </row>
    <row r="75" spans="1:27" ht="16.5" customHeight="1" x14ac:dyDescent="0.2">
      <c r="A75" s="10" t="s">
        <v>0</v>
      </c>
      <c r="B75" s="10" t="s">
        <v>1</v>
      </c>
      <c r="C75" s="11" t="s">
        <v>361</v>
      </c>
      <c r="D75" s="12" t="s">
        <v>362</v>
      </c>
      <c r="E75" s="12" t="s">
        <v>2</v>
      </c>
      <c r="F75" s="12" t="s">
        <v>78</v>
      </c>
      <c r="G75" s="12">
        <v>6</v>
      </c>
      <c r="H75" s="12" t="str">
        <f t="shared" si="12"/>
        <v xml:space="preserve">3 </v>
      </c>
      <c r="I75" s="12" t="str">
        <f t="shared" si="13"/>
        <v>0</v>
      </c>
      <c r="J75" s="12" t="str">
        <f t="shared" si="14"/>
        <v>6</v>
      </c>
      <c r="K75" s="12" t="str">
        <f t="shared" si="15"/>
        <v>3</v>
      </c>
      <c r="L75" s="12" t="s">
        <v>216</v>
      </c>
      <c r="M75" s="12" t="s">
        <v>97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22</v>
      </c>
      <c r="V75" s="10">
        <v>0</v>
      </c>
      <c r="W75" s="10">
        <v>22</v>
      </c>
      <c r="X75" s="10">
        <v>66</v>
      </c>
      <c r="Y75" s="10">
        <v>3.67</v>
      </c>
      <c r="Z75" s="10">
        <v>2558</v>
      </c>
      <c r="AA75" s="10">
        <v>2</v>
      </c>
    </row>
    <row r="76" spans="1:27" ht="16.5" customHeight="1" x14ac:dyDescent="0.2">
      <c r="A76" s="10" t="s">
        <v>0</v>
      </c>
      <c r="B76" s="10" t="s">
        <v>1</v>
      </c>
      <c r="C76" s="11" t="s">
        <v>363</v>
      </c>
      <c r="D76" s="12" t="s">
        <v>364</v>
      </c>
      <c r="E76" s="12" t="s">
        <v>2</v>
      </c>
      <c r="F76" s="12" t="s">
        <v>78</v>
      </c>
      <c r="G76" s="12">
        <v>1</v>
      </c>
      <c r="H76" s="12" t="str">
        <f t="shared" si="12"/>
        <v xml:space="preserve">6 </v>
      </c>
      <c r="I76" s="12" t="str">
        <f t="shared" si="13"/>
        <v>0</v>
      </c>
      <c r="J76" s="12" t="str">
        <f>MID(L76,6,2)</f>
        <v>18</v>
      </c>
      <c r="K76" s="12" t="str">
        <f>MID(L76,9,1)</f>
        <v>0</v>
      </c>
      <c r="L76" s="12" t="s">
        <v>237</v>
      </c>
      <c r="M76" s="12" t="s">
        <v>20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1</v>
      </c>
      <c r="V76" s="10">
        <v>0</v>
      </c>
      <c r="W76" s="10">
        <v>1</v>
      </c>
      <c r="X76" s="10">
        <v>6</v>
      </c>
      <c r="Y76" s="10">
        <v>0.33</v>
      </c>
      <c r="Z76" s="10">
        <v>2558</v>
      </c>
      <c r="AA76" s="10">
        <v>2</v>
      </c>
    </row>
    <row r="77" spans="1:27" ht="16.5" customHeight="1" x14ac:dyDescent="0.2">
      <c r="A77" s="10" t="s">
        <v>0</v>
      </c>
      <c r="B77" s="10" t="s">
        <v>1</v>
      </c>
      <c r="C77" s="11" t="s">
        <v>365</v>
      </c>
      <c r="D77" s="12" t="s">
        <v>300</v>
      </c>
      <c r="E77" s="12" t="s">
        <v>2</v>
      </c>
      <c r="F77" s="12" t="s">
        <v>146</v>
      </c>
      <c r="G77" s="12">
        <v>3</v>
      </c>
      <c r="H77" s="12" t="str">
        <f t="shared" si="12"/>
        <v xml:space="preserve">3 </v>
      </c>
      <c r="I77" s="12" t="str">
        <f t="shared" si="13"/>
        <v>3</v>
      </c>
      <c r="J77" s="12" t="str">
        <f t="shared" si="14"/>
        <v>0</v>
      </c>
      <c r="K77" s="12" t="str">
        <f t="shared" si="15"/>
        <v>6</v>
      </c>
      <c r="L77" s="12" t="s">
        <v>3</v>
      </c>
      <c r="M77" s="12" t="s">
        <v>366</v>
      </c>
      <c r="N77" s="10">
        <v>0</v>
      </c>
      <c r="O77" s="10">
        <v>13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52</v>
      </c>
      <c r="V77" s="10">
        <v>0</v>
      </c>
      <c r="W77" s="10">
        <v>65</v>
      </c>
      <c r="X77" s="10">
        <v>195</v>
      </c>
      <c r="Y77" s="10">
        <v>10.83</v>
      </c>
      <c r="Z77" s="10">
        <v>2558</v>
      </c>
      <c r="AA77" s="10">
        <v>2</v>
      </c>
    </row>
    <row r="78" spans="1:27" ht="16.5" customHeight="1" x14ac:dyDescent="0.2">
      <c r="A78" s="10" t="s">
        <v>0</v>
      </c>
      <c r="B78" s="10" t="s">
        <v>1</v>
      </c>
      <c r="C78" s="11" t="s">
        <v>365</v>
      </c>
      <c r="D78" s="12" t="s">
        <v>300</v>
      </c>
      <c r="E78" s="12" t="s">
        <v>2</v>
      </c>
      <c r="F78" s="12" t="s">
        <v>146</v>
      </c>
      <c r="G78" s="12">
        <v>2</v>
      </c>
      <c r="H78" s="12" t="str">
        <f t="shared" si="12"/>
        <v xml:space="preserve">3 </v>
      </c>
      <c r="I78" s="12" t="str">
        <f t="shared" si="13"/>
        <v>3</v>
      </c>
      <c r="J78" s="12" t="str">
        <f t="shared" si="14"/>
        <v>0</v>
      </c>
      <c r="K78" s="12" t="str">
        <f t="shared" si="15"/>
        <v>6</v>
      </c>
      <c r="L78" s="12" t="s">
        <v>3</v>
      </c>
      <c r="M78" s="12" t="s">
        <v>366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67</v>
      </c>
      <c r="V78" s="10">
        <v>0</v>
      </c>
      <c r="W78" s="10">
        <v>67</v>
      </c>
      <c r="X78" s="10">
        <v>201</v>
      </c>
      <c r="Y78" s="10">
        <v>11.17</v>
      </c>
      <c r="Z78" s="10">
        <v>2558</v>
      </c>
      <c r="AA78" s="10">
        <v>2</v>
      </c>
    </row>
    <row r="79" spans="1:27" ht="16.5" customHeight="1" x14ac:dyDescent="0.2">
      <c r="A79" s="10" t="s">
        <v>0</v>
      </c>
      <c r="B79" s="10" t="s">
        <v>1</v>
      </c>
      <c r="C79" s="11" t="s">
        <v>365</v>
      </c>
      <c r="D79" s="12" t="s">
        <v>300</v>
      </c>
      <c r="E79" s="12" t="s">
        <v>2</v>
      </c>
      <c r="F79" s="12" t="s">
        <v>146</v>
      </c>
      <c r="G79" s="12">
        <v>1</v>
      </c>
      <c r="H79" s="12" t="str">
        <f t="shared" si="12"/>
        <v xml:space="preserve">3 </v>
      </c>
      <c r="I79" s="12" t="str">
        <f t="shared" si="13"/>
        <v>3</v>
      </c>
      <c r="J79" s="12" t="str">
        <f t="shared" si="14"/>
        <v>0</v>
      </c>
      <c r="K79" s="12" t="str">
        <f t="shared" si="15"/>
        <v>6</v>
      </c>
      <c r="L79" s="12" t="s">
        <v>3</v>
      </c>
      <c r="M79" s="12" t="s">
        <v>301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60</v>
      </c>
      <c r="V79" s="10">
        <v>0</v>
      </c>
      <c r="W79" s="10">
        <v>60</v>
      </c>
      <c r="X79" s="10">
        <v>180</v>
      </c>
      <c r="Y79" s="10">
        <v>10</v>
      </c>
      <c r="Z79" s="10">
        <v>2558</v>
      </c>
      <c r="AA79" s="10">
        <v>2</v>
      </c>
    </row>
    <row r="80" spans="1:27" ht="16.5" customHeight="1" x14ac:dyDescent="0.2">
      <c r="A80" s="10" t="s">
        <v>0</v>
      </c>
      <c r="B80" s="10" t="s">
        <v>1</v>
      </c>
      <c r="C80" s="11" t="s">
        <v>367</v>
      </c>
      <c r="D80" s="12" t="s">
        <v>368</v>
      </c>
      <c r="E80" s="12" t="s">
        <v>2</v>
      </c>
      <c r="F80" s="12" t="s">
        <v>146</v>
      </c>
      <c r="G80" s="12">
        <v>3</v>
      </c>
      <c r="H80" s="12" t="str">
        <f t="shared" si="12"/>
        <v xml:space="preserve">3 </v>
      </c>
      <c r="I80" s="12" t="str">
        <f t="shared" si="13"/>
        <v>3</v>
      </c>
      <c r="J80" s="12" t="str">
        <f t="shared" si="14"/>
        <v>0</v>
      </c>
      <c r="K80" s="12" t="str">
        <f t="shared" si="15"/>
        <v>6</v>
      </c>
      <c r="L80" s="12" t="s">
        <v>3</v>
      </c>
      <c r="M80" s="12" t="s">
        <v>173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57</v>
      </c>
      <c r="V80" s="10">
        <v>0</v>
      </c>
      <c r="W80" s="10">
        <v>57</v>
      </c>
      <c r="X80" s="10">
        <v>171</v>
      </c>
      <c r="Y80" s="10">
        <v>9.5</v>
      </c>
      <c r="Z80" s="10">
        <v>2558</v>
      </c>
      <c r="AA80" s="10">
        <v>2</v>
      </c>
    </row>
    <row r="81" spans="1:27" ht="16.5" customHeight="1" x14ac:dyDescent="0.2">
      <c r="A81" s="10" t="s">
        <v>0</v>
      </c>
      <c r="B81" s="10" t="s">
        <v>1</v>
      </c>
      <c r="C81" s="11" t="s">
        <v>367</v>
      </c>
      <c r="D81" s="12" t="s">
        <v>368</v>
      </c>
      <c r="E81" s="12" t="s">
        <v>2</v>
      </c>
      <c r="F81" s="12" t="s">
        <v>146</v>
      </c>
      <c r="G81" s="12">
        <v>1</v>
      </c>
      <c r="H81" s="12" t="str">
        <f t="shared" si="12"/>
        <v xml:space="preserve">3 </v>
      </c>
      <c r="I81" s="12" t="str">
        <f t="shared" si="13"/>
        <v>3</v>
      </c>
      <c r="J81" s="12" t="str">
        <f t="shared" si="14"/>
        <v>0</v>
      </c>
      <c r="K81" s="12" t="str">
        <f t="shared" si="15"/>
        <v>6</v>
      </c>
      <c r="L81" s="12" t="s">
        <v>3</v>
      </c>
      <c r="M81" s="12" t="s">
        <v>173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79</v>
      </c>
      <c r="V81" s="10">
        <v>0</v>
      </c>
      <c r="W81" s="10">
        <v>79</v>
      </c>
      <c r="X81" s="10">
        <v>237</v>
      </c>
      <c r="Y81" s="10">
        <v>13.17</v>
      </c>
      <c r="Z81" s="10">
        <v>2558</v>
      </c>
      <c r="AA81" s="10">
        <v>2</v>
      </c>
    </row>
    <row r="82" spans="1:27" ht="16.5" customHeight="1" x14ac:dyDescent="0.2">
      <c r="A82" s="10" t="s">
        <v>0</v>
      </c>
      <c r="B82" s="10" t="s">
        <v>1</v>
      </c>
      <c r="C82" s="11" t="s">
        <v>367</v>
      </c>
      <c r="D82" s="12" t="s">
        <v>368</v>
      </c>
      <c r="E82" s="12" t="s">
        <v>2</v>
      </c>
      <c r="F82" s="12" t="s">
        <v>146</v>
      </c>
      <c r="G82" s="12">
        <v>2</v>
      </c>
      <c r="H82" s="12" t="str">
        <f t="shared" si="12"/>
        <v xml:space="preserve">3 </v>
      </c>
      <c r="I82" s="12" t="str">
        <f t="shared" si="13"/>
        <v>3</v>
      </c>
      <c r="J82" s="12" t="str">
        <f t="shared" si="14"/>
        <v>0</v>
      </c>
      <c r="K82" s="12" t="str">
        <f t="shared" si="15"/>
        <v>6</v>
      </c>
      <c r="L82" s="12" t="s">
        <v>3</v>
      </c>
      <c r="M82" s="12" t="s">
        <v>173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56</v>
      </c>
      <c r="V82" s="10">
        <v>0</v>
      </c>
      <c r="W82" s="10">
        <v>56</v>
      </c>
      <c r="X82" s="10">
        <v>168</v>
      </c>
      <c r="Y82" s="10">
        <v>9.33</v>
      </c>
      <c r="Z82" s="10">
        <v>2558</v>
      </c>
      <c r="AA82" s="10">
        <v>2</v>
      </c>
    </row>
    <row r="83" spans="1:27" ht="16.5" customHeight="1" x14ac:dyDescent="0.2">
      <c r="A83" s="10" t="s">
        <v>0</v>
      </c>
      <c r="B83" s="10" t="s">
        <v>1</v>
      </c>
      <c r="C83" s="11" t="s">
        <v>369</v>
      </c>
      <c r="D83" s="12" t="s">
        <v>10</v>
      </c>
      <c r="E83" s="12" t="s">
        <v>2</v>
      </c>
      <c r="F83" s="12" t="s">
        <v>146</v>
      </c>
      <c r="G83" s="12">
        <v>3</v>
      </c>
      <c r="H83" s="12" t="str">
        <f t="shared" si="12"/>
        <v xml:space="preserve">3 </v>
      </c>
      <c r="I83" s="12" t="str">
        <f t="shared" si="13"/>
        <v>3</v>
      </c>
      <c r="J83" s="12" t="str">
        <f t="shared" si="14"/>
        <v>0</v>
      </c>
      <c r="K83" s="12" t="str">
        <f t="shared" si="15"/>
        <v>6</v>
      </c>
      <c r="L83" s="12" t="s">
        <v>3</v>
      </c>
      <c r="M83" s="12" t="s">
        <v>11</v>
      </c>
      <c r="N83" s="10">
        <v>0</v>
      </c>
      <c r="O83" s="10">
        <v>1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59</v>
      </c>
      <c r="V83" s="10">
        <v>0</v>
      </c>
      <c r="W83" s="10">
        <v>60</v>
      </c>
      <c r="X83" s="10">
        <v>180</v>
      </c>
      <c r="Y83" s="10">
        <v>10</v>
      </c>
      <c r="Z83" s="10">
        <v>2558</v>
      </c>
      <c r="AA83" s="10">
        <v>2</v>
      </c>
    </row>
    <row r="84" spans="1:27" ht="16.5" customHeight="1" x14ac:dyDescent="0.2">
      <c r="A84" s="10" t="s">
        <v>0</v>
      </c>
      <c r="B84" s="10" t="s">
        <v>1</v>
      </c>
      <c r="C84" s="11" t="s">
        <v>369</v>
      </c>
      <c r="D84" s="12" t="s">
        <v>10</v>
      </c>
      <c r="E84" s="12" t="s">
        <v>2</v>
      </c>
      <c r="F84" s="12" t="s">
        <v>146</v>
      </c>
      <c r="G84" s="12">
        <v>2</v>
      </c>
      <c r="H84" s="12" t="str">
        <f t="shared" si="12"/>
        <v xml:space="preserve">3 </v>
      </c>
      <c r="I84" s="12" t="str">
        <f t="shared" si="13"/>
        <v>3</v>
      </c>
      <c r="J84" s="12" t="str">
        <f t="shared" si="14"/>
        <v>0</v>
      </c>
      <c r="K84" s="12" t="str">
        <f t="shared" si="15"/>
        <v>6</v>
      </c>
      <c r="L84" s="12" t="s">
        <v>3</v>
      </c>
      <c r="M84" s="12" t="s">
        <v>11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1</v>
      </c>
      <c r="U84" s="10">
        <v>73</v>
      </c>
      <c r="V84" s="10">
        <v>0</v>
      </c>
      <c r="W84" s="10">
        <v>74</v>
      </c>
      <c r="X84" s="10">
        <v>222</v>
      </c>
      <c r="Y84" s="10">
        <v>12.33</v>
      </c>
      <c r="Z84" s="10">
        <v>2558</v>
      </c>
      <c r="AA84" s="10">
        <v>2</v>
      </c>
    </row>
    <row r="85" spans="1:27" ht="16.5" customHeight="1" x14ac:dyDescent="0.2">
      <c r="A85" s="10" t="s">
        <v>0</v>
      </c>
      <c r="B85" s="10" t="s">
        <v>1</v>
      </c>
      <c r="C85" s="11" t="s">
        <v>369</v>
      </c>
      <c r="D85" s="12" t="s">
        <v>10</v>
      </c>
      <c r="E85" s="12" t="s">
        <v>2</v>
      </c>
      <c r="F85" s="12" t="s">
        <v>146</v>
      </c>
      <c r="G85" s="12">
        <v>1</v>
      </c>
      <c r="H85" s="12" t="str">
        <f t="shared" si="12"/>
        <v xml:space="preserve">3 </v>
      </c>
      <c r="I85" s="12" t="str">
        <f t="shared" si="13"/>
        <v>3</v>
      </c>
      <c r="J85" s="12" t="str">
        <f t="shared" si="14"/>
        <v>0</v>
      </c>
      <c r="K85" s="12" t="str">
        <f t="shared" si="15"/>
        <v>6</v>
      </c>
      <c r="L85" s="12" t="s">
        <v>3</v>
      </c>
      <c r="M85" s="12" t="s">
        <v>11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57</v>
      </c>
      <c r="V85" s="10">
        <v>0</v>
      </c>
      <c r="W85" s="10">
        <v>57</v>
      </c>
      <c r="X85" s="10">
        <v>171</v>
      </c>
      <c r="Y85" s="10">
        <v>9.5</v>
      </c>
      <c r="Z85" s="10">
        <v>2558</v>
      </c>
      <c r="AA85" s="10">
        <v>2</v>
      </c>
    </row>
    <row r="86" spans="1:27" ht="16.5" customHeight="1" x14ac:dyDescent="0.2">
      <c r="A86" s="10" t="s">
        <v>0</v>
      </c>
      <c r="B86" s="10" t="s">
        <v>1</v>
      </c>
      <c r="C86" s="11" t="s">
        <v>370</v>
      </c>
      <c r="D86" s="12" t="s">
        <v>19</v>
      </c>
      <c r="E86" s="12" t="s">
        <v>2</v>
      </c>
      <c r="F86" s="12" t="s">
        <v>146</v>
      </c>
      <c r="G86" s="12">
        <v>1</v>
      </c>
      <c r="H86" s="12" t="str">
        <f t="shared" si="12"/>
        <v xml:space="preserve">3 </v>
      </c>
      <c r="I86" s="12" t="str">
        <f t="shared" si="13"/>
        <v>3</v>
      </c>
      <c r="J86" s="12" t="str">
        <f t="shared" si="14"/>
        <v>0</v>
      </c>
      <c r="K86" s="12" t="str">
        <f t="shared" si="15"/>
        <v>6</v>
      </c>
      <c r="L86" s="12" t="s">
        <v>3</v>
      </c>
      <c r="M86" s="12" t="s">
        <v>155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82</v>
      </c>
      <c r="V86" s="10">
        <v>0</v>
      </c>
      <c r="W86" s="10">
        <v>82</v>
      </c>
      <c r="X86" s="10">
        <v>246</v>
      </c>
      <c r="Y86" s="10">
        <v>13.67</v>
      </c>
      <c r="Z86" s="10">
        <v>2558</v>
      </c>
      <c r="AA86" s="10">
        <v>2</v>
      </c>
    </row>
    <row r="87" spans="1:27" ht="16.5" customHeight="1" x14ac:dyDescent="0.2">
      <c r="A87" s="10" t="s">
        <v>0</v>
      </c>
      <c r="B87" s="10" t="s">
        <v>1</v>
      </c>
      <c r="C87" s="11" t="s">
        <v>370</v>
      </c>
      <c r="D87" s="12" t="s">
        <v>19</v>
      </c>
      <c r="E87" s="12" t="s">
        <v>2</v>
      </c>
      <c r="F87" s="12" t="s">
        <v>146</v>
      </c>
      <c r="G87" s="12">
        <v>2</v>
      </c>
      <c r="H87" s="12" t="str">
        <f t="shared" si="12"/>
        <v xml:space="preserve">3 </v>
      </c>
      <c r="I87" s="12" t="str">
        <f t="shared" si="13"/>
        <v>3</v>
      </c>
      <c r="J87" s="12" t="str">
        <f t="shared" si="14"/>
        <v>0</v>
      </c>
      <c r="K87" s="12" t="str">
        <f t="shared" si="15"/>
        <v>6</v>
      </c>
      <c r="L87" s="12" t="s">
        <v>3</v>
      </c>
      <c r="M87" s="12" t="s">
        <v>155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58</v>
      </c>
      <c r="V87" s="10">
        <v>0</v>
      </c>
      <c r="W87" s="10">
        <v>58</v>
      </c>
      <c r="X87" s="10">
        <v>174</v>
      </c>
      <c r="Y87" s="10">
        <v>9.67</v>
      </c>
      <c r="Z87" s="10">
        <v>2558</v>
      </c>
      <c r="AA87" s="10">
        <v>2</v>
      </c>
    </row>
    <row r="88" spans="1:27" ht="16.5" customHeight="1" x14ac:dyDescent="0.2">
      <c r="A88" s="10" t="s">
        <v>0</v>
      </c>
      <c r="B88" s="10" t="s">
        <v>1</v>
      </c>
      <c r="C88" s="11" t="s">
        <v>371</v>
      </c>
      <c r="D88" s="12" t="s">
        <v>84</v>
      </c>
      <c r="E88" s="12" t="s">
        <v>2</v>
      </c>
      <c r="F88" s="12" t="s">
        <v>146</v>
      </c>
      <c r="G88" s="12">
        <v>3</v>
      </c>
      <c r="H88" s="12" t="str">
        <f t="shared" si="12"/>
        <v xml:space="preserve">3 </v>
      </c>
      <c r="I88" s="12" t="str">
        <f t="shared" si="13"/>
        <v>3</v>
      </c>
      <c r="J88" s="12" t="str">
        <f t="shared" si="14"/>
        <v>0</v>
      </c>
      <c r="K88" s="12" t="str">
        <f t="shared" si="15"/>
        <v>6</v>
      </c>
      <c r="L88" s="12" t="s">
        <v>3</v>
      </c>
      <c r="M88" s="12" t="s">
        <v>41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53</v>
      </c>
      <c r="V88" s="10">
        <v>0</v>
      </c>
      <c r="W88" s="10">
        <v>53</v>
      </c>
      <c r="X88" s="10">
        <v>159</v>
      </c>
      <c r="Y88" s="10">
        <v>8.83</v>
      </c>
      <c r="Z88" s="10">
        <v>2558</v>
      </c>
      <c r="AA88" s="10">
        <v>2</v>
      </c>
    </row>
    <row r="89" spans="1:27" ht="16.5" customHeight="1" x14ac:dyDescent="0.2">
      <c r="A89" s="10" t="s">
        <v>0</v>
      </c>
      <c r="B89" s="10" t="s">
        <v>1</v>
      </c>
      <c r="C89" s="11" t="s">
        <v>371</v>
      </c>
      <c r="D89" s="12" t="s">
        <v>84</v>
      </c>
      <c r="E89" s="12" t="s">
        <v>2</v>
      </c>
      <c r="F89" s="12" t="s">
        <v>146</v>
      </c>
      <c r="G89" s="12">
        <v>2</v>
      </c>
      <c r="H89" s="12" t="str">
        <f t="shared" si="12"/>
        <v xml:space="preserve">3 </v>
      </c>
      <c r="I89" s="12" t="str">
        <f t="shared" si="13"/>
        <v>3</v>
      </c>
      <c r="J89" s="12" t="str">
        <f t="shared" si="14"/>
        <v>0</v>
      </c>
      <c r="K89" s="12" t="str">
        <f t="shared" si="15"/>
        <v>6</v>
      </c>
      <c r="L89" s="12" t="s">
        <v>3</v>
      </c>
      <c r="M89" s="12" t="s">
        <v>51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52</v>
      </c>
      <c r="V89" s="10">
        <v>0</v>
      </c>
      <c r="W89" s="10">
        <v>52</v>
      </c>
      <c r="X89" s="10">
        <v>156</v>
      </c>
      <c r="Y89" s="10">
        <v>8.67</v>
      </c>
      <c r="Z89" s="10">
        <v>2558</v>
      </c>
      <c r="AA89" s="10">
        <v>2</v>
      </c>
    </row>
    <row r="90" spans="1:27" ht="16.5" customHeight="1" x14ac:dyDescent="0.2">
      <c r="A90" s="10" t="s">
        <v>0</v>
      </c>
      <c r="B90" s="10" t="s">
        <v>1</v>
      </c>
      <c r="C90" s="11" t="s">
        <v>371</v>
      </c>
      <c r="D90" s="12" t="s">
        <v>84</v>
      </c>
      <c r="E90" s="12" t="s">
        <v>2</v>
      </c>
      <c r="F90" s="12" t="s">
        <v>146</v>
      </c>
      <c r="G90" s="12">
        <v>1</v>
      </c>
      <c r="H90" s="12" t="str">
        <f t="shared" si="12"/>
        <v xml:space="preserve">3 </v>
      </c>
      <c r="I90" s="12" t="str">
        <f t="shared" si="13"/>
        <v>3</v>
      </c>
      <c r="J90" s="12" t="str">
        <f t="shared" si="14"/>
        <v>0</v>
      </c>
      <c r="K90" s="12" t="str">
        <f t="shared" si="15"/>
        <v>6</v>
      </c>
      <c r="L90" s="12" t="s">
        <v>3</v>
      </c>
      <c r="M90" s="12" t="s">
        <v>54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40</v>
      </c>
      <c r="V90" s="10">
        <v>0</v>
      </c>
      <c r="W90" s="10">
        <v>40</v>
      </c>
      <c r="X90" s="10">
        <v>120</v>
      </c>
      <c r="Y90" s="10">
        <v>6.67</v>
      </c>
      <c r="Z90" s="10">
        <v>2558</v>
      </c>
      <c r="AA90" s="10">
        <v>2</v>
      </c>
    </row>
    <row r="91" spans="1:27" ht="16.5" customHeight="1" x14ac:dyDescent="0.2">
      <c r="A91" s="10" t="s">
        <v>0</v>
      </c>
      <c r="B91" s="10" t="s">
        <v>1</v>
      </c>
      <c r="C91" s="11" t="s">
        <v>156</v>
      </c>
      <c r="D91" s="12" t="s">
        <v>34</v>
      </c>
      <c r="E91" s="12" t="s">
        <v>2</v>
      </c>
      <c r="F91" s="12" t="s">
        <v>146</v>
      </c>
      <c r="G91" s="12">
        <v>3</v>
      </c>
      <c r="H91" s="12" t="str">
        <f t="shared" si="12"/>
        <v xml:space="preserve">3 </v>
      </c>
      <c r="I91" s="12" t="str">
        <f t="shared" si="13"/>
        <v>3</v>
      </c>
      <c r="J91" s="12" t="str">
        <f t="shared" si="14"/>
        <v>0</v>
      </c>
      <c r="K91" s="12" t="str">
        <f t="shared" si="15"/>
        <v>6</v>
      </c>
      <c r="L91" s="12" t="s">
        <v>3</v>
      </c>
      <c r="M91" s="12" t="s">
        <v>35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39</v>
      </c>
      <c r="V91" s="10">
        <v>0</v>
      </c>
      <c r="W91" s="10">
        <v>39</v>
      </c>
      <c r="X91" s="10">
        <v>117</v>
      </c>
      <c r="Y91" s="10">
        <v>6.5</v>
      </c>
      <c r="Z91" s="10">
        <v>2558</v>
      </c>
      <c r="AA91" s="10">
        <v>2</v>
      </c>
    </row>
    <row r="92" spans="1:27" ht="16.5" customHeight="1" x14ac:dyDescent="0.2">
      <c r="A92" s="10" t="s">
        <v>0</v>
      </c>
      <c r="B92" s="10" t="s">
        <v>1</v>
      </c>
      <c r="C92" s="11" t="s">
        <v>156</v>
      </c>
      <c r="D92" s="12" t="s">
        <v>34</v>
      </c>
      <c r="E92" s="12" t="s">
        <v>2</v>
      </c>
      <c r="F92" s="12" t="s">
        <v>146</v>
      </c>
      <c r="G92" s="12">
        <v>2</v>
      </c>
      <c r="H92" s="12" t="str">
        <f t="shared" si="12"/>
        <v xml:space="preserve">3 </v>
      </c>
      <c r="I92" s="12" t="str">
        <f t="shared" si="13"/>
        <v>3</v>
      </c>
      <c r="J92" s="12" t="str">
        <f t="shared" si="14"/>
        <v>0</v>
      </c>
      <c r="K92" s="12" t="str">
        <f t="shared" si="15"/>
        <v>6</v>
      </c>
      <c r="L92" s="12" t="s">
        <v>3</v>
      </c>
      <c r="M92" s="12" t="s">
        <v>35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58</v>
      </c>
      <c r="V92" s="10">
        <v>0</v>
      </c>
      <c r="W92" s="10">
        <v>58</v>
      </c>
      <c r="X92" s="10">
        <v>174</v>
      </c>
      <c r="Y92" s="10">
        <v>9.67</v>
      </c>
      <c r="Z92" s="10">
        <v>2558</v>
      </c>
      <c r="AA92" s="10">
        <v>2</v>
      </c>
    </row>
    <row r="93" spans="1:27" ht="16.5" customHeight="1" x14ac:dyDescent="0.2">
      <c r="A93" s="10" t="s">
        <v>0</v>
      </c>
      <c r="B93" s="10" t="s">
        <v>1</v>
      </c>
      <c r="C93" s="11" t="s">
        <v>156</v>
      </c>
      <c r="D93" s="12" t="s">
        <v>34</v>
      </c>
      <c r="E93" s="12" t="s">
        <v>2</v>
      </c>
      <c r="F93" s="12" t="s">
        <v>146</v>
      </c>
      <c r="G93" s="12">
        <v>1</v>
      </c>
      <c r="H93" s="12" t="str">
        <f t="shared" si="12"/>
        <v xml:space="preserve">3 </v>
      </c>
      <c r="I93" s="12" t="str">
        <f t="shared" si="13"/>
        <v>3</v>
      </c>
      <c r="J93" s="12" t="str">
        <f t="shared" si="14"/>
        <v>0</v>
      </c>
      <c r="K93" s="12" t="str">
        <f t="shared" si="15"/>
        <v>6</v>
      </c>
      <c r="L93" s="12" t="s">
        <v>3</v>
      </c>
      <c r="M93" s="12" t="s">
        <v>35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56</v>
      </c>
      <c r="V93" s="10">
        <v>0</v>
      </c>
      <c r="W93" s="10">
        <v>56</v>
      </c>
      <c r="X93" s="10">
        <v>168</v>
      </c>
      <c r="Y93" s="10">
        <v>9.33</v>
      </c>
      <c r="Z93" s="10">
        <v>2558</v>
      </c>
      <c r="AA93" s="10">
        <v>2</v>
      </c>
    </row>
    <row r="94" spans="1:27" ht="16.5" customHeight="1" x14ac:dyDescent="0.2">
      <c r="A94" s="10" t="s">
        <v>0</v>
      </c>
      <c r="B94" s="10" t="s">
        <v>1</v>
      </c>
      <c r="C94" s="11" t="s">
        <v>372</v>
      </c>
      <c r="D94" s="12" t="s">
        <v>323</v>
      </c>
      <c r="E94" s="12" t="s">
        <v>2</v>
      </c>
      <c r="F94" s="12" t="s">
        <v>146</v>
      </c>
      <c r="G94" s="12">
        <v>3</v>
      </c>
      <c r="H94" s="12" t="str">
        <f t="shared" si="12"/>
        <v xml:space="preserve">2 </v>
      </c>
      <c r="I94" s="12" t="str">
        <f t="shared" si="13"/>
        <v>2</v>
      </c>
      <c r="J94" s="12" t="str">
        <f t="shared" si="14"/>
        <v>0</v>
      </c>
      <c r="K94" s="12" t="str">
        <f t="shared" si="15"/>
        <v>4</v>
      </c>
      <c r="L94" s="12" t="s">
        <v>147</v>
      </c>
      <c r="M94" s="12" t="s">
        <v>373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51</v>
      </c>
      <c r="V94" s="10">
        <v>0</v>
      </c>
      <c r="W94" s="10">
        <v>51</v>
      </c>
      <c r="X94" s="10">
        <v>102</v>
      </c>
      <c r="Y94" s="10">
        <v>5.67</v>
      </c>
      <c r="Z94" s="10">
        <v>2558</v>
      </c>
      <c r="AA94" s="10">
        <v>2</v>
      </c>
    </row>
    <row r="95" spans="1:27" ht="16.5" customHeight="1" x14ac:dyDescent="0.2">
      <c r="A95" s="10" t="s">
        <v>0</v>
      </c>
      <c r="B95" s="10" t="s">
        <v>1</v>
      </c>
      <c r="C95" s="11" t="s">
        <v>372</v>
      </c>
      <c r="D95" s="12" t="s">
        <v>323</v>
      </c>
      <c r="E95" s="12" t="s">
        <v>2</v>
      </c>
      <c r="F95" s="12" t="s">
        <v>146</v>
      </c>
      <c r="G95" s="12">
        <v>1</v>
      </c>
      <c r="H95" s="12" t="str">
        <f t="shared" si="12"/>
        <v xml:space="preserve">2 </v>
      </c>
      <c r="I95" s="12" t="str">
        <f t="shared" si="13"/>
        <v>2</v>
      </c>
      <c r="J95" s="12" t="str">
        <f t="shared" si="14"/>
        <v>0</v>
      </c>
      <c r="K95" s="12" t="str">
        <f t="shared" si="15"/>
        <v>4</v>
      </c>
      <c r="L95" s="12" t="s">
        <v>147</v>
      </c>
      <c r="M95" s="12" t="s">
        <v>373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39</v>
      </c>
      <c r="V95" s="10">
        <v>0</v>
      </c>
      <c r="W95" s="10">
        <v>39</v>
      </c>
      <c r="X95" s="10">
        <v>78</v>
      </c>
      <c r="Y95" s="10">
        <v>4.33</v>
      </c>
      <c r="Z95" s="10">
        <v>2558</v>
      </c>
      <c r="AA95" s="10">
        <v>2</v>
      </c>
    </row>
    <row r="96" spans="1:27" ht="16.5" customHeight="1" x14ac:dyDescent="0.2">
      <c r="A96" s="10" t="s">
        <v>0</v>
      </c>
      <c r="B96" s="10" t="s">
        <v>1</v>
      </c>
      <c r="C96" s="11" t="s">
        <v>372</v>
      </c>
      <c r="D96" s="12" t="s">
        <v>323</v>
      </c>
      <c r="E96" s="12" t="s">
        <v>2</v>
      </c>
      <c r="F96" s="12" t="s">
        <v>146</v>
      </c>
      <c r="G96" s="12">
        <v>2</v>
      </c>
      <c r="H96" s="12" t="str">
        <f t="shared" si="12"/>
        <v xml:space="preserve">2 </v>
      </c>
      <c r="I96" s="12" t="str">
        <f t="shared" si="13"/>
        <v>2</v>
      </c>
      <c r="J96" s="12" t="str">
        <f t="shared" si="14"/>
        <v>0</v>
      </c>
      <c r="K96" s="12" t="str">
        <f t="shared" si="15"/>
        <v>4</v>
      </c>
      <c r="L96" s="12" t="s">
        <v>147</v>
      </c>
      <c r="M96" s="12" t="s">
        <v>373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53</v>
      </c>
      <c r="V96" s="10">
        <v>0</v>
      </c>
      <c r="W96" s="10">
        <v>53</v>
      </c>
      <c r="X96" s="10">
        <v>106</v>
      </c>
      <c r="Y96" s="10">
        <v>5.89</v>
      </c>
      <c r="Z96" s="10">
        <v>2558</v>
      </c>
      <c r="AA96" s="10">
        <v>2</v>
      </c>
    </row>
    <row r="97" spans="1:27" ht="16.5" customHeight="1" x14ac:dyDescent="0.2">
      <c r="A97" s="10" t="s">
        <v>0</v>
      </c>
      <c r="B97" s="10" t="s">
        <v>1</v>
      </c>
      <c r="C97" s="11" t="s">
        <v>374</v>
      </c>
      <c r="D97" s="12" t="s">
        <v>375</v>
      </c>
      <c r="E97" s="12" t="s">
        <v>2</v>
      </c>
      <c r="F97" s="12" t="s">
        <v>146</v>
      </c>
      <c r="G97" s="12">
        <v>2</v>
      </c>
      <c r="H97" s="12" t="str">
        <f t="shared" si="12"/>
        <v xml:space="preserve">3 </v>
      </c>
      <c r="I97" s="12" t="str">
        <f t="shared" si="13"/>
        <v>3</v>
      </c>
      <c r="J97" s="12" t="str">
        <f t="shared" si="14"/>
        <v>0</v>
      </c>
      <c r="K97" s="12" t="str">
        <f t="shared" si="15"/>
        <v>6</v>
      </c>
      <c r="L97" s="12" t="s">
        <v>3</v>
      </c>
      <c r="M97" s="12" t="s">
        <v>185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31</v>
      </c>
      <c r="V97" s="10">
        <v>0</v>
      </c>
      <c r="W97" s="10">
        <v>31</v>
      </c>
      <c r="X97" s="10">
        <v>93</v>
      </c>
      <c r="Y97" s="10">
        <v>5.17</v>
      </c>
      <c r="Z97" s="10">
        <v>2558</v>
      </c>
      <c r="AA97" s="10">
        <v>2</v>
      </c>
    </row>
    <row r="98" spans="1:27" ht="16.5" customHeight="1" x14ac:dyDescent="0.2">
      <c r="A98" s="10" t="s">
        <v>0</v>
      </c>
      <c r="B98" s="10" t="s">
        <v>1</v>
      </c>
      <c r="C98" s="11" t="s">
        <v>374</v>
      </c>
      <c r="D98" s="12" t="s">
        <v>375</v>
      </c>
      <c r="E98" s="12" t="s">
        <v>2</v>
      </c>
      <c r="F98" s="12" t="s">
        <v>146</v>
      </c>
      <c r="G98" s="12">
        <v>1</v>
      </c>
      <c r="H98" s="12" t="str">
        <f t="shared" si="12"/>
        <v xml:space="preserve">3 </v>
      </c>
      <c r="I98" s="12" t="str">
        <f t="shared" si="13"/>
        <v>3</v>
      </c>
      <c r="J98" s="12" t="str">
        <f t="shared" si="14"/>
        <v>0</v>
      </c>
      <c r="K98" s="12" t="str">
        <f t="shared" si="15"/>
        <v>6</v>
      </c>
      <c r="L98" s="12" t="s">
        <v>3</v>
      </c>
      <c r="M98" s="12" t="s">
        <v>185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69</v>
      </c>
      <c r="V98" s="10">
        <v>0</v>
      </c>
      <c r="W98" s="10">
        <v>69</v>
      </c>
      <c r="X98" s="10">
        <v>207</v>
      </c>
      <c r="Y98" s="10">
        <v>11.5</v>
      </c>
      <c r="Z98" s="10">
        <v>2558</v>
      </c>
      <c r="AA98" s="10">
        <v>2</v>
      </c>
    </row>
    <row r="99" spans="1:27" ht="16.5" customHeight="1" x14ac:dyDescent="0.2">
      <c r="A99" s="10" t="s">
        <v>0</v>
      </c>
      <c r="B99" s="10" t="s">
        <v>1</v>
      </c>
      <c r="C99" s="11" t="s">
        <v>376</v>
      </c>
      <c r="D99" s="12" t="s">
        <v>377</v>
      </c>
      <c r="E99" s="12" t="s">
        <v>2</v>
      </c>
      <c r="F99" s="12" t="s">
        <v>146</v>
      </c>
      <c r="G99" s="12">
        <v>2</v>
      </c>
      <c r="H99" s="12" t="str">
        <f t="shared" si="12"/>
        <v xml:space="preserve">3 </v>
      </c>
      <c r="I99" s="12" t="str">
        <f t="shared" si="13"/>
        <v>3</v>
      </c>
      <c r="J99" s="12" t="str">
        <f t="shared" si="14"/>
        <v>0</v>
      </c>
      <c r="K99" s="12" t="str">
        <f t="shared" si="15"/>
        <v>6</v>
      </c>
      <c r="L99" s="12" t="s">
        <v>3</v>
      </c>
      <c r="M99" s="12" t="s">
        <v>164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32</v>
      </c>
      <c r="V99" s="10">
        <v>0</v>
      </c>
      <c r="W99" s="10">
        <v>32</v>
      </c>
      <c r="X99" s="10">
        <v>96</v>
      </c>
      <c r="Y99" s="10">
        <v>5.33</v>
      </c>
      <c r="Z99" s="10">
        <v>2558</v>
      </c>
      <c r="AA99" s="10">
        <v>2</v>
      </c>
    </row>
    <row r="100" spans="1:27" ht="16.5" customHeight="1" x14ac:dyDescent="0.2">
      <c r="A100" s="10" t="s">
        <v>0</v>
      </c>
      <c r="B100" s="10" t="s">
        <v>1</v>
      </c>
      <c r="C100" s="11" t="s">
        <v>376</v>
      </c>
      <c r="D100" s="12" t="s">
        <v>377</v>
      </c>
      <c r="E100" s="12" t="s">
        <v>2</v>
      </c>
      <c r="F100" s="12" t="s">
        <v>146</v>
      </c>
      <c r="G100" s="12">
        <v>1</v>
      </c>
      <c r="H100" s="12" t="str">
        <f t="shared" si="12"/>
        <v xml:space="preserve">3 </v>
      </c>
      <c r="I100" s="12" t="str">
        <f t="shared" si="13"/>
        <v>3</v>
      </c>
      <c r="J100" s="12" t="str">
        <f t="shared" si="14"/>
        <v>0</v>
      </c>
      <c r="K100" s="12" t="str">
        <f t="shared" si="15"/>
        <v>6</v>
      </c>
      <c r="L100" s="12" t="s">
        <v>3</v>
      </c>
      <c r="M100" s="12" t="s">
        <v>164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67</v>
      </c>
      <c r="V100" s="10">
        <v>0</v>
      </c>
      <c r="W100" s="10">
        <v>67</v>
      </c>
      <c r="X100" s="10">
        <v>201</v>
      </c>
      <c r="Y100" s="10">
        <v>11.17</v>
      </c>
      <c r="Z100" s="10">
        <v>2558</v>
      </c>
      <c r="AA100" s="10">
        <v>2</v>
      </c>
    </row>
    <row r="101" spans="1:27" ht="16.5" customHeight="1" x14ac:dyDescent="0.2">
      <c r="A101" s="10" t="s">
        <v>0</v>
      </c>
      <c r="B101" s="10" t="s">
        <v>1</v>
      </c>
      <c r="C101" s="11" t="s">
        <v>378</v>
      </c>
      <c r="D101" s="12" t="s">
        <v>379</v>
      </c>
      <c r="E101" s="12" t="s">
        <v>2</v>
      </c>
      <c r="F101" s="12" t="s">
        <v>146</v>
      </c>
      <c r="G101" s="12">
        <v>1</v>
      </c>
      <c r="H101" s="12" t="str">
        <f t="shared" si="12"/>
        <v xml:space="preserve">3 </v>
      </c>
      <c r="I101" s="12" t="str">
        <f t="shared" si="13"/>
        <v>3</v>
      </c>
      <c r="J101" s="12" t="str">
        <f t="shared" si="14"/>
        <v>0</v>
      </c>
      <c r="K101" s="12" t="str">
        <f t="shared" si="15"/>
        <v>6</v>
      </c>
      <c r="L101" s="12" t="s">
        <v>3</v>
      </c>
      <c r="M101" s="12" t="s">
        <v>167</v>
      </c>
      <c r="N101" s="10">
        <v>0</v>
      </c>
      <c r="O101" s="10">
        <v>3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3</v>
      </c>
      <c r="X101" s="10">
        <v>9</v>
      </c>
      <c r="Y101" s="10">
        <v>0.5</v>
      </c>
      <c r="Z101" s="10">
        <v>2558</v>
      </c>
      <c r="AA101" s="10">
        <v>2</v>
      </c>
    </row>
    <row r="102" spans="1:27" ht="16.5" customHeight="1" x14ac:dyDescent="0.2">
      <c r="A102" s="10" t="s">
        <v>0</v>
      </c>
      <c r="B102" s="10" t="s">
        <v>1</v>
      </c>
      <c r="C102" s="11" t="s">
        <v>171</v>
      </c>
      <c r="D102" s="12" t="s">
        <v>172</v>
      </c>
      <c r="E102" s="12" t="s">
        <v>2</v>
      </c>
      <c r="F102" s="12" t="s">
        <v>146</v>
      </c>
      <c r="G102" s="12">
        <v>1</v>
      </c>
      <c r="H102" s="12" t="str">
        <f t="shared" si="12"/>
        <v xml:space="preserve">3 </v>
      </c>
      <c r="I102" s="12" t="str">
        <f t="shared" si="13"/>
        <v>2</v>
      </c>
      <c r="J102" s="12" t="str">
        <f t="shared" si="14"/>
        <v>2</v>
      </c>
      <c r="K102" s="12" t="str">
        <f t="shared" si="15"/>
        <v>5</v>
      </c>
      <c r="L102" s="12" t="s">
        <v>7</v>
      </c>
      <c r="M102" s="12" t="s">
        <v>173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61</v>
      </c>
      <c r="V102" s="10">
        <v>0</v>
      </c>
      <c r="W102" s="10">
        <v>61</v>
      </c>
      <c r="X102" s="10">
        <v>183</v>
      </c>
      <c r="Y102" s="10">
        <v>10.17</v>
      </c>
      <c r="Z102" s="10">
        <v>2558</v>
      </c>
      <c r="AA102" s="10">
        <v>2</v>
      </c>
    </row>
    <row r="103" spans="1:27" ht="16.5" customHeight="1" x14ac:dyDescent="0.2">
      <c r="A103" s="10" t="s">
        <v>0</v>
      </c>
      <c r="B103" s="10" t="s">
        <v>1</v>
      </c>
      <c r="C103" s="11" t="s">
        <v>174</v>
      </c>
      <c r="D103" s="12" t="s">
        <v>99</v>
      </c>
      <c r="E103" s="12" t="s">
        <v>2</v>
      </c>
      <c r="F103" s="12" t="s">
        <v>146</v>
      </c>
      <c r="G103" s="12">
        <v>1</v>
      </c>
      <c r="H103" s="12" t="str">
        <f t="shared" si="12"/>
        <v xml:space="preserve">3 </v>
      </c>
      <c r="I103" s="12" t="str">
        <f t="shared" si="13"/>
        <v>3</v>
      </c>
      <c r="J103" s="12" t="str">
        <f t="shared" si="14"/>
        <v>0</v>
      </c>
      <c r="K103" s="12" t="str">
        <f t="shared" si="15"/>
        <v>6</v>
      </c>
      <c r="L103" s="12" t="s">
        <v>3</v>
      </c>
      <c r="M103" s="12" t="s">
        <v>54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8</v>
      </c>
      <c r="V103" s="10">
        <v>0</v>
      </c>
      <c r="W103" s="10">
        <v>8</v>
      </c>
      <c r="X103" s="10">
        <v>24</v>
      </c>
      <c r="Y103" s="10">
        <v>1.33</v>
      </c>
      <c r="Z103" s="10">
        <v>2558</v>
      </c>
      <c r="AA103" s="10">
        <v>2</v>
      </c>
    </row>
    <row r="104" spans="1:27" ht="16.5" customHeight="1" x14ac:dyDescent="0.2">
      <c r="A104" s="10" t="s">
        <v>0</v>
      </c>
      <c r="B104" s="10" t="s">
        <v>1</v>
      </c>
      <c r="C104" s="11" t="s">
        <v>175</v>
      </c>
      <c r="D104" s="12" t="s">
        <v>176</v>
      </c>
      <c r="E104" s="12" t="s">
        <v>2</v>
      </c>
      <c r="F104" s="12" t="s">
        <v>146</v>
      </c>
      <c r="G104" s="12">
        <v>4</v>
      </c>
      <c r="H104" s="12" t="str">
        <f t="shared" si="12"/>
        <v xml:space="preserve">3 </v>
      </c>
      <c r="I104" s="12" t="str">
        <f t="shared" si="13"/>
        <v>3</v>
      </c>
      <c r="J104" s="12" t="str">
        <f t="shared" si="14"/>
        <v>0</v>
      </c>
      <c r="K104" s="12" t="str">
        <f t="shared" si="15"/>
        <v>6</v>
      </c>
      <c r="L104" s="12" t="s">
        <v>3</v>
      </c>
      <c r="M104" s="12" t="s">
        <v>177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114</v>
      </c>
      <c r="V104" s="10">
        <v>0</v>
      </c>
      <c r="W104" s="10">
        <v>114</v>
      </c>
      <c r="X104" s="10">
        <v>342</v>
      </c>
      <c r="Y104" s="10">
        <v>19</v>
      </c>
      <c r="Z104" s="10">
        <v>2558</v>
      </c>
      <c r="AA104" s="10">
        <v>2</v>
      </c>
    </row>
    <row r="105" spans="1:27" ht="16.5" customHeight="1" x14ac:dyDescent="0.2">
      <c r="A105" s="10" t="s">
        <v>0</v>
      </c>
      <c r="B105" s="10" t="s">
        <v>1</v>
      </c>
      <c r="C105" s="11" t="s">
        <v>175</v>
      </c>
      <c r="D105" s="12" t="s">
        <v>176</v>
      </c>
      <c r="E105" s="12" t="s">
        <v>2</v>
      </c>
      <c r="F105" s="12" t="s">
        <v>146</v>
      </c>
      <c r="G105" s="12">
        <v>3</v>
      </c>
      <c r="H105" s="12" t="str">
        <f t="shared" si="12"/>
        <v xml:space="preserve">3 </v>
      </c>
      <c r="I105" s="12" t="str">
        <f t="shared" si="13"/>
        <v>3</v>
      </c>
      <c r="J105" s="12" t="str">
        <f t="shared" si="14"/>
        <v>0</v>
      </c>
      <c r="K105" s="12" t="str">
        <f t="shared" si="15"/>
        <v>6</v>
      </c>
      <c r="L105" s="12" t="s">
        <v>3</v>
      </c>
      <c r="M105" s="12" t="s">
        <v>177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63</v>
      </c>
      <c r="V105" s="10">
        <v>0</v>
      </c>
      <c r="W105" s="10">
        <v>63</v>
      </c>
      <c r="X105" s="10">
        <v>189</v>
      </c>
      <c r="Y105" s="10">
        <v>10.5</v>
      </c>
      <c r="Z105" s="10">
        <v>2558</v>
      </c>
      <c r="AA105" s="10">
        <v>2</v>
      </c>
    </row>
    <row r="106" spans="1:27" ht="16.5" customHeight="1" x14ac:dyDescent="0.2">
      <c r="A106" s="10" t="s">
        <v>0</v>
      </c>
      <c r="B106" s="10" t="s">
        <v>1</v>
      </c>
      <c r="C106" s="11" t="s">
        <v>175</v>
      </c>
      <c r="D106" s="12" t="s">
        <v>176</v>
      </c>
      <c r="E106" s="12" t="s">
        <v>2</v>
      </c>
      <c r="F106" s="12" t="s">
        <v>146</v>
      </c>
      <c r="G106" s="12">
        <v>1</v>
      </c>
      <c r="H106" s="12" t="str">
        <f t="shared" si="12"/>
        <v xml:space="preserve">3 </v>
      </c>
      <c r="I106" s="12" t="str">
        <f t="shared" si="13"/>
        <v>3</v>
      </c>
      <c r="J106" s="12" t="str">
        <f t="shared" si="14"/>
        <v>0</v>
      </c>
      <c r="K106" s="12" t="str">
        <f t="shared" si="15"/>
        <v>6</v>
      </c>
      <c r="L106" s="12" t="s">
        <v>3</v>
      </c>
      <c r="M106" s="12" t="s">
        <v>177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71</v>
      </c>
      <c r="V106" s="10">
        <v>0</v>
      </c>
      <c r="W106" s="10">
        <v>71</v>
      </c>
      <c r="X106" s="10">
        <v>213</v>
      </c>
      <c r="Y106" s="10">
        <v>11.83</v>
      </c>
      <c r="Z106" s="10">
        <v>2558</v>
      </c>
      <c r="AA106" s="10">
        <v>2</v>
      </c>
    </row>
    <row r="107" spans="1:27" ht="16.5" customHeight="1" x14ac:dyDescent="0.2">
      <c r="A107" s="10" t="s">
        <v>0</v>
      </c>
      <c r="B107" s="10" t="s">
        <v>1</v>
      </c>
      <c r="C107" s="11" t="s">
        <v>175</v>
      </c>
      <c r="D107" s="12" t="s">
        <v>176</v>
      </c>
      <c r="E107" s="12" t="s">
        <v>2</v>
      </c>
      <c r="F107" s="12" t="s">
        <v>146</v>
      </c>
      <c r="G107" s="12">
        <v>2</v>
      </c>
      <c r="H107" s="12" t="str">
        <f t="shared" si="12"/>
        <v xml:space="preserve">3 </v>
      </c>
      <c r="I107" s="12" t="str">
        <f t="shared" si="13"/>
        <v>3</v>
      </c>
      <c r="J107" s="12" t="str">
        <f t="shared" si="14"/>
        <v>0</v>
      </c>
      <c r="K107" s="12" t="str">
        <f t="shared" si="15"/>
        <v>6</v>
      </c>
      <c r="L107" s="12" t="s">
        <v>3</v>
      </c>
      <c r="M107" s="12" t="s">
        <v>177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51</v>
      </c>
      <c r="V107" s="10">
        <v>0</v>
      </c>
      <c r="W107" s="10">
        <v>51</v>
      </c>
      <c r="X107" s="10">
        <v>153</v>
      </c>
      <c r="Y107" s="10">
        <v>8.5</v>
      </c>
      <c r="Z107" s="10">
        <v>2558</v>
      </c>
      <c r="AA107" s="10">
        <v>2</v>
      </c>
    </row>
    <row r="108" spans="1:27" ht="16.5" customHeight="1" x14ac:dyDescent="0.2">
      <c r="A108" s="10" t="s">
        <v>0</v>
      </c>
      <c r="B108" s="10" t="s">
        <v>1</v>
      </c>
      <c r="C108" s="11" t="s">
        <v>178</v>
      </c>
      <c r="D108" s="12" t="s">
        <v>179</v>
      </c>
      <c r="E108" s="12" t="s">
        <v>2</v>
      </c>
      <c r="F108" s="12" t="s">
        <v>146</v>
      </c>
      <c r="G108" s="12">
        <v>2</v>
      </c>
      <c r="H108" s="12" t="str">
        <f t="shared" si="12"/>
        <v xml:space="preserve">3 </v>
      </c>
      <c r="I108" s="12" t="str">
        <f t="shared" si="13"/>
        <v>3</v>
      </c>
      <c r="J108" s="12" t="str">
        <f t="shared" si="14"/>
        <v>0</v>
      </c>
      <c r="K108" s="12" t="str">
        <f t="shared" si="15"/>
        <v>6</v>
      </c>
      <c r="L108" s="12" t="s">
        <v>3</v>
      </c>
      <c r="M108" s="12" t="s">
        <v>11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61</v>
      </c>
      <c r="V108" s="10">
        <v>0</v>
      </c>
      <c r="W108" s="10">
        <v>61</v>
      </c>
      <c r="X108" s="10">
        <v>183</v>
      </c>
      <c r="Y108" s="10">
        <v>10.17</v>
      </c>
      <c r="Z108" s="10">
        <v>2558</v>
      </c>
      <c r="AA108" s="10">
        <v>2</v>
      </c>
    </row>
    <row r="109" spans="1:27" ht="16.5" customHeight="1" x14ac:dyDescent="0.2">
      <c r="A109" s="10" t="s">
        <v>0</v>
      </c>
      <c r="B109" s="10" t="s">
        <v>1</v>
      </c>
      <c r="C109" s="11" t="s">
        <v>178</v>
      </c>
      <c r="D109" s="12" t="s">
        <v>179</v>
      </c>
      <c r="E109" s="12" t="s">
        <v>2</v>
      </c>
      <c r="F109" s="12" t="s">
        <v>146</v>
      </c>
      <c r="G109" s="12">
        <v>1</v>
      </c>
      <c r="H109" s="12" t="str">
        <f t="shared" si="12"/>
        <v xml:space="preserve">3 </v>
      </c>
      <c r="I109" s="12" t="str">
        <f t="shared" si="13"/>
        <v>3</v>
      </c>
      <c r="J109" s="12" t="str">
        <f t="shared" si="14"/>
        <v>0</v>
      </c>
      <c r="K109" s="12" t="str">
        <f t="shared" si="15"/>
        <v>6</v>
      </c>
      <c r="L109" s="12" t="s">
        <v>3</v>
      </c>
      <c r="M109" s="12" t="s">
        <v>167</v>
      </c>
      <c r="N109" s="10">
        <v>0</v>
      </c>
      <c r="O109" s="10">
        <v>13</v>
      </c>
      <c r="P109" s="10">
        <v>0</v>
      </c>
      <c r="Q109" s="10">
        <v>2</v>
      </c>
      <c r="R109" s="10">
        <v>0</v>
      </c>
      <c r="S109" s="10">
        <v>0</v>
      </c>
      <c r="T109" s="10">
        <v>0</v>
      </c>
      <c r="U109" s="10">
        <v>75</v>
      </c>
      <c r="V109" s="10">
        <v>0</v>
      </c>
      <c r="W109" s="10">
        <v>90</v>
      </c>
      <c r="X109" s="10">
        <v>270</v>
      </c>
      <c r="Y109" s="10">
        <v>15</v>
      </c>
      <c r="Z109" s="10">
        <v>2558</v>
      </c>
      <c r="AA109" s="10">
        <v>2</v>
      </c>
    </row>
    <row r="110" spans="1:27" ht="16.5" customHeight="1" x14ac:dyDescent="0.2">
      <c r="A110" s="10" t="s">
        <v>0</v>
      </c>
      <c r="B110" s="10" t="s">
        <v>1</v>
      </c>
      <c r="C110" s="11" t="s">
        <v>180</v>
      </c>
      <c r="D110" s="12" t="s">
        <v>181</v>
      </c>
      <c r="E110" s="12" t="s">
        <v>2</v>
      </c>
      <c r="F110" s="12" t="s">
        <v>146</v>
      </c>
      <c r="G110" s="12">
        <v>4</v>
      </c>
      <c r="H110" s="12" t="str">
        <f t="shared" si="12"/>
        <v xml:space="preserve">3 </v>
      </c>
      <c r="I110" s="12" t="str">
        <f t="shared" si="13"/>
        <v>3</v>
      </c>
      <c r="J110" s="12" t="str">
        <f t="shared" si="14"/>
        <v>0</v>
      </c>
      <c r="K110" s="12" t="str">
        <f t="shared" si="15"/>
        <v>6</v>
      </c>
      <c r="L110" s="12" t="s">
        <v>3</v>
      </c>
      <c r="M110" s="12" t="s">
        <v>182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32</v>
      </c>
      <c r="V110" s="10">
        <v>0</v>
      </c>
      <c r="W110" s="10">
        <v>32</v>
      </c>
      <c r="X110" s="10">
        <v>96</v>
      </c>
      <c r="Y110" s="10">
        <v>5.33</v>
      </c>
      <c r="Z110" s="10">
        <v>2558</v>
      </c>
      <c r="AA110" s="10">
        <v>2</v>
      </c>
    </row>
    <row r="111" spans="1:27" ht="16.5" customHeight="1" x14ac:dyDescent="0.2">
      <c r="A111" s="10" t="s">
        <v>0</v>
      </c>
      <c r="B111" s="10" t="s">
        <v>1</v>
      </c>
      <c r="C111" s="11" t="s">
        <v>180</v>
      </c>
      <c r="D111" s="12" t="s">
        <v>181</v>
      </c>
      <c r="E111" s="12" t="s">
        <v>2</v>
      </c>
      <c r="F111" s="12" t="s">
        <v>146</v>
      </c>
      <c r="G111" s="12">
        <v>1</v>
      </c>
      <c r="H111" s="12" t="str">
        <f t="shared" si="12"/>
        <v xml:space="preserve">3 </v>
      </c>
      <c r="I111" s="12" t="str">
        <f t="shared" si="13"/>
        <v>3</v>
      </c>
      <c r="J111" s="12" t="str">
        <f t="shared" si="14"/>
        <v>0</v>
      </c>
      <c r="K111" s="12" t="str">
        <f t="shared" si="15"/>
        <v>6</v>
      </c>
      <c r="L111" s="12" t="s">
        <v>3</v>
      </c>
      <c r="M111" s="12" t="s">
        <v>182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70</v>
      </c>
      <c r="V111" s="10">
        <v>0</v>
      </c>
      <c r="W111" s="10">
        <v>70</v>
      </c>
      <c r="X111" s="10">
        <v>210</v>
      </c>
      <c r="Y111" s="10">
        <v>11.67</v>
      </c>
      <c r="Z111" s="10">
        <v>2558</v>
      </c>
      <c r="AA111" s="10">
        <v>2</v>
      </c>
    </row>
    <row r="112" spans="1:27" ht="16.5" customHeight="1" x14ac:dyDescent="0.2">
      <c r="A112" s="10" t="s">
        <v>0</v>
      </c>
      <c r="B112" s="10" t="s">
        <v>1</v>
      </c>
      <c r="C112" s="11" t="s">
        <v>180</v>
      </c>
      <c r="D112" s="12" t="s">
        <v>181</v>
      </c>
      <c r="E112" s="12" t="s">
        <v>2</v>
      </c>
      <c r="F112" s="12" t="s">
        <v>146</v>
      </c>
      <c r="G112" s="12">
        <v>3</v>
      </c>
      <c r="H112" s="12" t="str">
        <f t="shared" si="12"/>
        <v xml:space="preserve">3 </v>
      </c>
      <c r="I112" s="12" t="str">
        <f t="shared" si="13"/>
        <v>3</v>
      </c>
      <c r="J112" s="12" t="str">
        <f t="shared" si="14"/>
        <v>0</v>
      </c>
      <c r="K112" s="12" t="str">
        <f t="shared" si="15"/>
        <v>6</v>
      </c>
      <c r="L112" s="12" t="s">
        <v>3</v>
      </c>
      <c r="M112" s="12" t="s">
        <v>182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50</v>
      </c>
      <c r="V112" s="10">
        <v>0</v>
      </c>
      <c r="W112" s="10">
        <v>50</v>
      </c>
      <c r="X112" s="10">
        <v>150</v>
      </c>
      <c r="Y112" s="10">
        <v>8.33</v>
      </c>
      <c r="Z112" s="10">
        <v>2558</v>
      </c>
      <c r="AA112" s="10">
        <v>2</v>
      </c>
    </row>
    <row r="113" spans="1:27" ht="16.5" customHeight="1" x14ac:dyDescent="0.2">
      <c r="A113" s="10" t="s">
        <v>0</v>
      </c>
      <c r="B113" s="10" t="s">
        <v>1</v>
      </c>
      <c r="C113" s="11" t="s">
        <v>180</v>
      </c>
      <c r="D113" s="12" t="s">
        <v>181</v>
      </c>
      <c r="E113" s="12" t="s">
        <v>2</v>
      </c>
      <c r="F113" s="12" t="s">
        <v>146</v>
      </c>
      <c r="G113" s="12">
        <v>2</v>
      </c>
      <c r="H113" s="12" t="str">
        <f t="shared" si="12"/>
        <v xml:space="preserve">3 </v>
      </c>
      <c r="I113" s="12" t="str">
        <f t="shared" si="13"/>
        <v>3</v>
      </c>
      <c r="J113" s="12" t="str">
        <f t="shared" si="14"/>
        <v>0</v>
      </c>
      <c r="K113" s="12" t="str">
        <f t="shared" si="15"/>
        <v>6</v>
      </c>
      <c r="L113" s="12" t="s">
        <v>3</v>
      </c>
      <c r="M113" s="12" t="s">
        <v>182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58</v>
      </c>
      <c r="V113" s="10">
        <v>0</v>
      </c>
      <c r="W113" s="10">
        <v>58</v>
      </c>
      <c r="X113" s="10">
        <v>174</v>
      </c>
      <c r="Y113" s="10">
        <v>9.67</v>
      </c>
      <c r="Z113" s="10">
        <v>2558</v>
      </c>
      <c r="AA113" s="10">
        <v>2</v>
      </c>
    </row>
    <row r="114" spans="1:27" ht="16.5" customHeight="1" x14ac:dyDescent="0.2">
      <c r="A114" s="10" t="s">
        <v>0</v>
      </c>
      <c r="B114" s="10" t="s">
        <v>1</v>
      </c>
      <c r="C114" s="11" t="s">
        <v>183</v>
      </c>
      <c r="D114" s="12" t="s">
        <v>184</v>
      </c>
      <c r="E114" s="12" t="s">
        <v>2</v>
      </c>
      <c r="F114" s="12" t="s">
        <v>146</v>
      </c>
      <c r="G114" s="12">
        <v>1</v>
      </c>
      <c r="H114" s="12" t="str">
        <f t="shared" si="12"/>
        <v xml:space="preserve">3 </v>
      </c>
      <c r="I114" s="12" t="str">
        <f t="shared" si="13"/>
        <v>3</v>
      </c>
      <c r="J114" s="12" t="str">
        <f t="shared" si="14"/>
        <v>0</v>
      </c>
      <c r="K114" s="12" t="str">
        <f t="shared" si="15"/>
        <v>6</v>
      </c>
      <c r="L114" s="12" t="s">
        <v>3</v>
      </c>
      <c r="M114" s="12" t="s">
        <v>185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82</v>
      </c>
      <c r="V114" s="10">
        <v>0</v>
      </c>
      <c r="W114" s="10">
        <v>82</v>
      </c>
      <c r="X114" s="10">
        <v>246</v>
      </c>
      <c r="Y114" s="10">
        <v>13.67</v>
      </c>
      <c r="Z114" s="10">
        <v>2558</v>
      </c>
      <c r="AA114" s="10">
        <v>2</v>
      </c>
    </row>
    <row r="115" spans="1:27" ht="16.5" customHeight="1" x14ac:dyDescent="0.2">
      <c r="A115" s="10" t="s">
        <v>0</v>
      </c>
      <c r="B115" s="10" t="s">
        <v>1</v>
      </c>
      <c r="C115" s="11" t="s">
        <v>380</v>
      </c>
      <c r="D115" s="12" t="s">
        <v>381</v>
      </c>
      <c r="E115" s="12" t="s">
        <v>2</v>
      </c>
      <c r="F115" s="12" t="s">
        <v>146</v>
      </c>
      <c r="G115" s="12">
        <v>2</v>
      </c>
      <c r="H115" s="12" t="str">
        <f t="shared" si="12"/>
        <v xml:space="preserve">3 </v>
      </c>
      <c r="I115" s="12" t="str">
        <f t="shared" si="13"/>
        <v>3</v>
      </c>
      <c r="J115" s="12" t="str">
        <f t="shared" si="14"/>
        <v>0</v>
      </c>
      <c r="K115" s="12" t="str">
        <f t="shared" si="15"/>
        <v>6</v>
      </c>
      <c r="L115" s="12" t="s">
        <v>3</v>
      </c>
      <c r="M115" s="12" t="s">
        <v>207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33</v>
      </c>
      <c r="V115" s="10">
        <v>0</v>
      </c>
      <c r="W115" s="10">
        <v>33</v>
      </c>
      <c r="X115" s="10">
        <v>99</v>
      </c>
      <c r="Y115" s="10">
        <v>5.5</v>
      </c>
      <c r="Z115" s="10">
        <v>2558</v>
      </c>
      <c r="AA115" s="10">
        <v>2</v>
      </c>
    </row>
    <row r="116" spans="1:27" ht="16.5" customHeight="1" x14ac:dyDescent="0.2">
      <c r="A116" s="10" t="s">
        <v>0</v>
      </c>
      <c r="B116" s="10" t="s">
        <v>1</v>
      </c>
      <c r="C116" s="11" t="s">
        <v>380</v>
      </c>
      <c r="D116" s="12" t="s">
        <v>381</v>
      </c>
      <c r="E116" s="12" t="s">
        <v>2</v>
      </c>
      <c r="F116" s="12" t="s">
        <v>146</v>
      </c>
      <c r="G116" s="12">
        <v>1</v>
      </c>
      <c r="H116" s="12" t="str">
        <f t="shared" si="12"/>
        <v xml:space="preserve">3 </v>
      </c>
      <c r="I116" s="12" t="str">
        <f t="shared" si="13"/>
        <v>3</v>
      </c>
      <c r="J116" s="12" t="str">
        <f t="shared" si="14"/>
        <v>0</v>
      </c>
      <c r="K116" s="12" t="str">
        <f t="shared" si="15"/>
        <v>6</v>
      </c>
      <c r="L116" s="12" t="s">
        <v>3</v>
      </c>
      <c r="M116" s="12" t="s">
        <v>207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73</v>
      </c>
      <c r="V116" s="10">
        <v>0</v>
      </c>
      <c r="W116" s="10">
        <v>73</v>
      </c>
      <c r="X116" s="10">
        <v>219</v>
      </c>
      <c r="Y116" s="10">
        <v>12.17</v>
      </c>
      <c r="Z116" s="10">
        <v>2558</v>
      </c>
      <c r="AA116" s="10">
        <v>2</v>
      </c>
    </row>
    <row r="117" spans="1:27" ht="16.5" customHeight="1" x14ac:dyDescent="0.2">
      <c r="A117" s="10" t="s">
        <v>0</v>
      </c>
      <c r="B117" s="10" t="s">
        <v>1</v>
      </c>
      <c r="C117" s="11" t="s">
        <v>382</v>
      </c>
      <c r="D117" s="12" t="s">
        <v>383</v>
      </c>
      <c r="E117" s="12" t="s">
        <v>2</v>
      </c>
      <c r="F117" s="12" t="s">
        <v>146</v>
      </c>
      <c r="G117" s="12">
        <v>2</v>
      </c>
      <c r="H117" s="12" t="str">
        <f t="shared" si="12"/>
        <v xml:space="preserve">3 </v>
      </c>
      <c r="I117" s="12" t="str">
        <f t="shared" si="13"/>
        <v>2</v>
      </c>
      <c r="J117" s="12" t="str">
        <f t="shared" si="14"/>
        <v>2</v>
      </c>
      <c r="K117" s="12" t="str">
        <f t="shared" si="15"/>
        <v>5</v>
      </c>
      <c r="L117" s="12" t="s">
        <v>7</v>
      </c>
      <c r="M117" s="12" t="s">
        <v>153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58</v>
      </c>
      <c r="V117" s="10">
        <v>0</v>
      </c>
      <c r="W117" s="10">
        <v>58</v>
      </c>
      <c r="X117" s="10">
        <v>174</v>
      </c>
      <c r="Y117" s="10">
        <v>9.67</v>
      </c>
      <c r="Z117" s="10">
        <v>2558</v>
      </c>
      <c r="AA117" s="10">
        <v>2</v>
      </c>
    </row>
    <row r="118" spans="1:27" ht="16.5" customHeight="1" x14ac:dyDescent="0.2">
      <c r="A118" s="10" t="s">
        <v>0</v>
      </c>
      <c r="B118" s="10" t="s">
        <v>1</v>
      </c>
      <c r="C118" s="11" t="s">
        <v>382</v>
      </c>
      <c r="D118" s="12" t="s">
        <v>383</v>
      </c>
      <c r="E118" s="12" t="s">
        <v>2</v>
      </c>
      <c r="F118" s="12" t="s">
        <v>146</v>
      </c>
      <c r="G118" s="12">
        <v>1</v>
      </c>
      <c r="H118" s="12" t="str">
        <f t="shared" si="12"/>
        <v xml:space="preserve">3 </v>
      </c>
      <c r="I118" s="12" t="str">
        <f t="shared" si="13"/>
        <v>2</v>
      </c>
      <c r="J118" s="12" t="str">
        <f t="shared" si="14"/>
        <v>2</v>
      </c>
      <c r="K118" s="12" t="str">
        <f t="shared" si="15"/>
        <v>5</v>
      </c>
      <c r="L118" s="12" t="s">
        <v>7</v>
      </c>
      <c r="M118" s="12" t="s">
        <v>153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69</v>
      </c>
      <c r="V118" s="10">
        <v>0</v>
      </c>
      <c r="W118" s="10">
        <v>69</v>
      </c>
      <c r="X118" s="10">
        <v>207</v>
      </c>
      <c r="Y118" s="10">
        <v>11.5</v>
      </c>
      <c r="Z118" s="10">
        <v>2558</v>
      </c>
      <c r="AA118" s="10">
        <v>2</v>
      </c>
    </row>
    <row r="119" spans="1:27" ht="16.5" customHeight="1" x14ac:dyDescent="0.2">
      <c r="A119" s="10" t="s">
        <v>0</v>
      </c>
      <c r="B119" s="10" t="s">
        <v>1</v>
      </c>
      <c r="C119" s="11" t="s">
        <v>384</v>
      </c>
      <c r="D119" s="12" t="s">
        <v>385</v>
      </c>
      <c r="E119" s="12" t="s">
        <v>2</v>
      </c>
      <c r="F119" s="12" t="s">
        <v>146</v>
      </c>
      <c r="G119" s="12">
        <v>1</v>
      </c>
      <c r="H119" s="12" t="str">
        <f t="shared" si="12"/>
        <v xml:space="preserve">3 </v>
      </c>
      <c r="I119" s="12" t="str">
        <f t="shared" si="13"/>
        <v>3</v>
      </c>
      <c r="J119" s="12" t="str">
        <f t="shared" si="14"/>
        <v>0</v>
      </c>
      <c r="K119" s="12" t="str">
        <f t="shared" si="15"/>
        <v>6</v>
      </c>
      <c r="L119" s="12" t="s">
        <v>3</v>
      </c>
      <c r="M119" s="12" t="s">
        <v>191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60</v>
      </c>
      <c r="V119" s="10">
        <v>0</v>
      </c>
      <c r="W119" s="10">
        <v>60</v>
      </c>
      <c r="X119" s="10">
        <v>180</v>
      </c>
      <c r="Y119" s="10">
        <v>10</v>
      </c>
      <c r="Z119" s="10">
        <v>2558</v>
      </c>
      <c r="AA119" s="10">
        <v>2</v>
      </c>
    </row>
    <row r="120" spans="1:27" ht="16.5" customHeight="1" x14ac:dyDescent="0.2">
      <c r="A120" s="10" t="s">
        <v>0</v>
      </c>
      <c r="B120" s="10" t="s">
        <v>1</v>
      </c>
      <c r="C120" s="11" t="s">
        <v>195</v>
      </c>
      <c r="D120" s="12" t="s">
        <v>196</v>
      </c>
      <c r="E120" s="12" t="s">
        <v>2</v>
      </c>
      <c r="F120" s="12" t="s">
        <v>146</v>
      </c>
      <c r="G120" s="12">
        <v>1</v>
      </c>
      <c r="H120" s="12" t="str">
        <f t="shared" si="12"/>
        <v xml:space="preserve">3 </v>
      </c>
      <c r="I120" s="12" t="str">
        <f t="shared" si="13"/>
        <v>2</v>
      </c>
      <c r="J120" s="12" t="str">
        <f t="shared" si="14"/>
        <v>2</v>
      </c>
      <c r="K120" s="12" t="str">
        <f t="shared" si="15"/>
        <v>5</v>
      </c>
      <c r="L120" s="12" t="s">
        <v>7</v>
      </c>
      <c r="M120" s="12" t="s">
        <v>386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41</v>
      </c>
      <c r="V120" s="10">
        <v>0</v>
      </c>
      <c r="W120" s="10">
        <v>41</v>
      </c>
      <c r="X120" s="10">
        <v>123</v>
      </c>
      <c r="Y120" s="10">
        <v>6.83</v>
      </c>
      <c r="Z120" s="10">
        <v>2558</v>
      </c>
      <c r="AA120" s="10">
        <v>2</v>
      </c>
    </row>
    <row r="121" spans="1:27" ht="16.5" customHeight="1" x14ac:dyDescent="0.2">
      <c r="A121" s="10" t="s">
        <v>0</v>
      </c>
      <c r="B121" s="10" t="s">
        <v>1</v>
      </c>
      <c r="C121" s="11" t="s">
        <v>387</v>
      </c>
      <c r="D121" s="12" t="s">
        <v>388</v>
      </c>
      <c r="E121" s="12" t="s">
        <v>2</v>
      </c>
      <c r="F121" s="12" t="s">
        <v>146</v>
      </c>
      <c r="G121" s="12">
        <v>1</v>
      </c>
      <c r="H121" s="12" t="str">
        <f t="shared" si="12"/>
        <v xml:space="preserve">3 </v>
      </c>
      <c r="I121" s="12" t="str">
        <f t="shared" si="13"/>
        <v>3</v>
      </c>
      <c r="J121" s="12" t="str">
        <f t="shared" si="14"/>
        <v>0</v>
      </c>
      <c r="K121" s="12" t="str">
        <f t="shared" si="15"/>
        <v>6</v>
      </c>
      <c r="L121" s="12" t="s">
        <v>3</v>
      </c>
      <c r="M121" s="12" t="s">
        <v>194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40</v>
      </c>
      <c r="V121" s="10">
        <v>0</v>
      </c>
      <c r="W121" s="10">
        <v>40</v>
      </c>
      <c r="X121" s="10">
        <v>120</v>
      </c>
      <c r="Y121" s="10">
        <v>6.67</v>
      </c>
      <c r="Z121" s="10">
        <v>2558</v>
      </c>
      <c r="AA121" s="10">
        <v>2</v>
      </c>
    </row>
    <row r="122" spans="1:27" ht="16.5" customHeight="1" x14ac:dyDescent="0.2">
      <c r="A122" s="10" t="s">
        <v>0</v>
      </c>
      <c r="B122" s="10" t="s">
        <v>1</v>
      </c>
      <c r="C122" s="11" t="s">
        <v>389</v>
      </c>
      <c r="D122" s="12" t="s">
        <v>390</v>
      </c>
      <c r="E122" s="12" t="s">
        <v>2</v>
      </c>
      <c r="F122" s="12" t="s">
        <v>146</v>
      </c>
      <c r="G122" s="12">
        <v>3</v>
      </c>
      <c r="H122" s="12" t="str">
        <f t="shared" si="12"/>
        <v xml:space="preserve">3 </v>
      </c>
      <c r="I122" s="12" t="str">
        <f t="shared" si="13"/>
        <v>3</v>
      </c>
      <c r="J122" s="12" t="str">
        <f t="shared" si="14"/>
        <v>0</v>
      </c>
      <c r="K122" s="12" t="str">
        <f t="shared" si="15"/>
        <v>6</v>
      </c>
      <c r="L122" s="12" t="s">
        <v>3</v>
      </c>
      <c r="M122" s="12" t="s">
        <v>170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62</v>
      </c>
      <c r="V122" s="10">
        <v>0</v>
      </c>
      <c r="W122" s="10">
        <v>62</v>
      </c>
      <c r="X122" s="10">
        <v>186</v>
      </c>
      <c r="Y122" s="10">
        <v>10.33</v>
      </c>
      <c r="Z122" s="10">
        <v>2558</v>
      </c>
      <c r="AA122" s="10">
        <v>2</v>
      </c>
    </row>
    <row r="123" spans="1:27" ht="16.5" customHeight="1" x14ac:dyDescent="0.2">
      <c r="A123" s="10" t="s">
        <v>0</v>
      </c>
      <c r="B123" s="10" t="s">
        <v>1</v>
      </c>
      <c r="C123" s="11" t="s">
        <v>389</v>
      </c>
      <c r="D123" s="12" t="s">
        <v>390</v>
      </c>
      <c r="E123" s="12" t="s">
        <v>2</v>
      </c>
      <c r="F123" s="12" t="s">
        <v>146</v>
      </c>
      <c r="G123" s="12">
        <v>2</v>
      </c>
      <c r="H123" s="12" t="str">
        <f t="shared" si="12"/>
        <v xml:space="preserve">3 </v>
      </c>
      <c r="I123" s="12" t="str">
        <f t="shared" si="13"/>
        <v>3</v>
      </c>
      <c r="J123" s="12" t="str">
        <f t="shared" si="14"/>
        <v>0</v>
      </c>
      <c r="K123" s="12" t="str">
        <f t="shared" si="15"/>
        <v>6</v>
      </c>
      <c r="L123" s="12" t="s">
        <v>3</v>
      </c>
      <c r="M123" s="12" t="s">
        <v>170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2558</v>
      </c>
      <c r="AA123" s="10">
        <v>2</v>
      </c>
    </row>
    <row r="124" spans="1:27" ht="16.5" customHeight="1" x14ac:dyDescent="0.2">
      <c r="A124" s="10" t="s">
        <v>0</v>
      </c>
      <c r="B124" s="10" t="s">
        <v>1</v>
      </c>
      <c r="C124" s="11" t="s">
        <v>389</v>
      </c>
      <c r="D124" s="12" t="s">
        <v>390</v>
      </c>
      <c r="E124" s="12" t="s">
        <v>2</v>
      </c>
      <c r="F124" s="12" t="s">
        <v>146</v>
      </c>
      <c r="G124" s="12">
        <v>1</v>
      </c>
      <c r="H124" s="12" t="str">
        <f t="shared" si="12"/>
        <v xml:space="preserve">3 </v>
      </c>
      <c r="I124" s="12" t="str">
        <f t="shared" si="13"/>
        <v>3</v>
      </c>
      <c r="J124" s="12" t="str">
        <f t="shared" si="14"/>
        <v>0</v>
      </c>
      <c r="K124" s="12" t="str">
        <f t="shared" si="15"/>
        <v>6</v>
      </c>
      <c r="L124" s="12" t="s">
        <v>3</v>
      </c>
      <c r="M124" s="12" t="s">
        <v>170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40</v>
      </c>
      <c r="V124" s="10">
        <v>0</v>
      </c>
      <c r="W124" s="10">
        <v>40</v>
      </c>
      <c r="X124" s="10">
        <v>120</v>
      </c>
      <c r="Y124" s="10">
        <v>6.67</v>
      </c>
      <c r="Z124" s="10">
        <v>2558</v>
      </c>
      <c r="AA124" s="10">
        <v>2</v>
      </c>
    </row>
    <row r="125" spans="1:27" ht="16.5" customHeight="1" x14ac:dyDescent="0.2">
      <c r="A125" s="10" t="s">
        <v>0</v>
      </c>
      <c r="B125" s="10" t="s">
        <v>1</v>
      </c>
      <c r="C125" s="11" t="s">
        <v>391</v>
      </c>
      <c r="D125" s="12" t="s">
        <v>392</v>
      </c>
      <c r="E125" s="12" t="s">
        <v>2</v>
      </c>
      <c r="F125" s="12" t="s">
        <v>146</v>
      </c>
      <c r="G125" s="12">
        <v>1</v>
      </c>
      <c r="H125" s="12" t="str">
        <f t="shared" si="12"/>
        <v xml:space="preserve">3 </v>
      </c>
      <c r="I125" s="12" t="str">
        <f t="shared" si="13"/>
        <v>3</v>
      </c>
      <c r="J125" s="12" t="str">
        <f t="shared" si="14"/>
        <v>0</v>
      </c>
      <c r="K125" s="12" t="str">
        <f t="shared" si="15"/>
        <v>6</v>
      </c>
      <c r="L125" s="12" t="s">
        <v>3</v>
      </c>
      <c r="M125" s="12" t="s">
        <v>194</v>
      </c>
      <c r="N125" s="10">
        <v>0</v>
      </c>
      <c r="O125" s="10">
        <v>30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14</v>
      </c>
      <c r="V125" s="10">
        <v>0</v>
      </c>
      <c r="W125" s="10">
        <v>44</v>
      </c>
      <c r="X125" s="10">
        <v>132</v>
      </c>
      <c r="Y125" s="10">
        <v>7.33</v>
      </c>
      <c r="Z125" s="10">
        <v>2558</v>
      </c>
      <c r="AA125" s="10">
        <v>2</v>
      </c>
    </row>
    <row r="126" spans="1:27" ht="16.5" customHeight="1" x14ac:dyDescent="0.2">
      <c r="A126" s="10" t="s">
        <v>0</v>
      </c>
      <c r="B126" s="10" t="s">
        <v>1</v>
      </c>
      <c r="C126" s="11" t="s">
        <v>203</v>
      </c>
      <c r="D126" s="12" t="s">
        <v>204</v>
      </c>
      <c r="E126" s="12" t="s">
        <v>2</v>
      </c>
      <c r="F126" s="12" t="s">
        <v>146</v>
      </c>
      <c r="G126" s="12">
        <v>1</v>
      </c>
      <c r="H126" s="12" t="str">
        <f t="shared" si="12"/>
        <v xml:space="preserve">3 </v>
      </c>
      <c r="I126" s="12" t="str">
        <f t="shared" si="13"/>
        <v>3</v>
      </c>
      <c r="J126" s="12" t="str">
        <f t="shared" si="14"/>
        <v>0</v>
      </c>
      <c r="K126" s="12" t="str">
        <f t="shared" si="15"/>
        <v>6</v>
      </c>
      <c r="L126" s="12" t="s">
        <v>3</v>
      </c>
      <c r="M126" s="12" t="s">
        <v>177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77</v>
      </c>
      <c r="V126" s="10">
        <v>0</v>
      </c>
      <c r="W126" s="10">
        <v>77</v>
      </c>
      <c r="X126" s="10">
        <v>231</v>
      </c>
      <c r="Y126" s="10">
        <v>12.83</v>
      </c>
      <c r="Z126" s="10">
        <v>2558</v>
      </c>
      <c r="AA126" s="10">
        <v>2</v>
      </c>
    </row>
    <row r="127" spans="1:27" ht="16.5" customHeight="1" x14ac:dyDescent="0.2">
      <c r="A127" s="10" t="s">
        <v>0</v>
      </c>
      <c r="B127" s="10" t="s">
        <v>1</v>
      </c>
      <c r="C127" s="11" t="s">
        <v>393</v>
      </c>
      <c r="D127" s="12" t="s">
        <v>394</v>
      </c>
      <c r="E127" s="12" t="s">
        <v>2</v>
      </c>
      <c r="F127" s="12" t="s">
        <v>146</v>
      </c>
      <c r="G127" s="12">
        <v>2</v>
      </c>
      <c r="H127" s="12" t="str">
        <f t="shared" si="12"/>
        <v xml:space="preserve">3 </v>
      </c>
      <c r="I127" s="12" t="str">
        <f t="shared" si="13"/>
        <v>2</v>
      </c>
      <c r="J127" s="12" t="str">
        <f t="shared" si="14"/>
        <v>2</v>
      </c>
      <c r="K127" s="12" t="str">
        <f t="shared" si="15"/>
        <v>5</v>
      </c>
      <c r="L127" s="12" t="s">
        <v>7</v>
      </c>
      <c r="M127" s="12" t="s">
        <v>366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23</v>
      </c>
      <c r="V127" s="10">
        <v>0</v>
      </c>
      <c r="W127" s="10">
        <v>23</v>
      </c>
      <c r="X127" s="10">
        <v>69</v>
      </c>
      <c r="Y127" s="10">
        <v>3.83</v>
      </c>
      <c r="Z127" s="10">
        <v>2558</v>
      </c>
      <c r="AA127" s="10">
        <v>2</v>
      </c>
    </row>
    <row r="128" spans="1:27" ht="16.5" customHeight="1" x14ac:dyDescent="0.2">
      <c r="A128" s="10" t="s">
        <v>0</v>
      </c>
      <c r="B128" s="10" t="s">
        <v>1</v>
      </c>
      <c r="C128" s="11" t="s">
        <v>393</v>
      </c>
      <c r="D128" s="12" t="s">
        <v>394</v>
      </c>
      <c r="E128" s="12" t="s">
        <v>2</v>
      </c>
      <c r="F128" s="12" t="s">
        <v>146</v>
      </c>
      <c r="G128" s="12">
        <v>1</v>
      </c>
      <c r="H128" s="12" t="str">
        <f t="shared" si="12"/>
        <v xml:space="preserve">3 </v>
      </c>
      <c r="I128" s="12" t="str">
        <f t="shared" si="13"/>
        <v>2</v>
      </c>
      <c r="J128" s="12" t="str">
        <f t="shared" si="14"/>
        <v>2</v>
      </c>
      <c r="K128" s="12" t="str">
        <f t="shared" si="15"/>
        <v>5</v>
      </c>
      <c r="L128" s="12" t="s">
        <v>7</v>
      </c>
      <c r="M128" s="12" t="s">
        <v>395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29</v>
      </c>
      <c r="V128" s="10">
        <v>0</v>
      </c>
      <c r="W128" s="10">
        <v>29</v>
      </c>
      <c r="X128" s="10">
        <v>87</v>
      </c>
      <c r="Y128" s="10">
        <v>4.83</v>
      </c>
      <c r="Z128" s="10">
        <v>2558</v>
      </c>
      <c r="AA128" s="10">
        <v>2</v>
      </c>
    </row>
    <row r="129" spans="1:27" ht="16.5" customHeight="1" x14ac:dyDescent="0.2">
      <c r="A129" s="10" t="s">
        <v>0</v>
      </c>
      <c r="B129" s="10" t="s">
        <v>1</v>
      </c>
      <c r="C129" s="11" t="s">
        <v>275</v>
      </c>
      <c r="D129" s="12" t="s">
        <v>37</v>
      </c>
      <c r="E129" s="12" t="s">
        <v>2</v>
      </c>
      <c r="F129" s="12" t="s">
        <v>146</v>
      </c>
      <c r="G129" s="12">
        <v>2</v>
      </c>
      <c r="H129" s="12" t="str">
        <f t="shared" si="12"/>
        <v xml:space="preserve">3 </v>
      </c>
      <c r="I129" s="12" t="str">
        <f t="shared" si="13"/>
        <v>3</v>
      </c>
      <c r="J129" s="12" t="str">
        <f t="shared" si="14"/>
        <v>0</v>
      </c>
      <c r="K129" s="12" t="str">
        <f t="shared" si="15"/>
        <v>6</v>
      </c>
      <c r="L129" s="12" t="s">
        <v>3</v>
      </c>
      <c r="M129" s="12" t="s">
        <v>191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58</v>
      </c>
      <c r="V129" s="10">
        <v>0</v>
      </c>
      <c r="W129" s="10">
        <v>58</v>
      </c>
      <c r="X129" s="10">
        <v>174</v>
      </c>
      <c r="Y129" s="10">
        <v>9.67</v>
      </c>
      <c r="Z129" s="10">
        <v>2558</v>
      </c>
      <c r="AA129" s="10">
        <v>2</v>
      </c>
    </row>
    <row r="130" spans="1:27" ht="16.5" customHeight="1" x14ac:dyDescent="0.2">
      <c r="A130" s="10" t="s">
        <v>0</v>
      </c>
      <c r="B130" s="10" t="s">
        <v>1</v>
      </c>
      <c r="C130" s="11" t="s">
        <v>275</v>
      </c>
      <c r="D130" s="12" t="s">
        <v>37</v>
      </c>
      <c r="E130" s="12" t="s">
        <v>2</v>
      </c>
      <c r="F130" s="12" t="s">
        <v>146</v>
      </c>
      <c r="G130" s="12">
        <v>1</v>
      </c>
      <c r="H130" s="12" t="str">
        <f t="shared" si="12"/>
        <v xml:space="preserve">3 </v>
      </c>
      <c r="I130" s="12" t="str">
        <f t="shared" si="13"/>
        <v>3</v>
      </c>
      <c r="J130" s="12" t="str">
        <f t="shared" si="14"/>
        <v>0</v>
      </c>
      <c r="K130" s="12" t="str">
        <f t="shared" si="15"/>
        <v>6</v>
      </c>
      <c r="L130" s="12" t="s">
        <v>3</v>
      </c>
      <c r="M130" s="12" t="s">
        <v>191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69</v>
      </c>
      <c r="V130" s="10">
        <v>0</v>
      </c>
      <c r="W130" s="10">
        <v>69</v>
      </c>
      <c r="X130" s="10">
        <v>207</v>
      </c>
      <c r="Y130" s="10">
        <v>11.5</v>
      </c>
      <c r="Z130" s="10">
        <v>2558</v>
      </c>
      <c r="AA130" s="10">
        <v>2</v>
      </c>
    </row>
    <row r="131" spans="1:27" ht="16.5" customHeight="1" x14ac:dyDescent="0.2">
      <c r="A131" s="10" t="s">
        <v>0</v>
      </c>
      <c r="B131" s="10" t="s">
        <v>1</v>
      </c>
      <c r="C131" s="11" t="s">
        <v>396</v>
      </c>
      <c r="D131" s="12" t="s">
        <v>397</v>
      </c>
      <c r="E131" s="12" t="s">
        <v>2</v>
      </c>
      <c r="F131" s="12" t="s">
        <v>146</v>
      </c>
      <c r="G131" s="12">
        <v>1</v>
      </c>
      <c r="H131" s="12" t="str">
        <f t="shared" si="12"/>
        <v xml:space="preserve">3 </v>
      </c>
      <c r="I131" s="12" t="str">
        <f t="shared" si="13"/>
        <v>3</v>
      </c>
      <c r="J131" s="12" t="str">
        <f t="shared" si="14"/>
        <v>0</v>
      </c>
      <c r="K131" s="12" t="str">
        <f t="shared" si="15"/>
        <v>6</v>
      </c>
      <c r="L131" s="12" t="s">
        <v>3</v>
      </c>
      <c r="M131" s="12" t="s">
        <v>155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60</v>
      </c>
      <c r="V131" s="10">
        <v>0</v>
      </c>
      <c r="W131" s="10">
        <v>60</v>
      </c>
      <c r="X131" s="10">
        <v>180</v>
      </c>
      <c r="Y131" s="10">
        <v>10</v>
      </c>
      <c r="Z131" s="10">
        <v>2558</v>
      </c>
      <c r="AA131" s="10">
        <v>2</v>
      </c>
    </row>
    <row r="132" spans="1:27" ht="16.5" customHeight="1" x14ac:dyDescent="0.2">
      <c r="A132" s="10" t="s">
        <v>0</v>
      </c>
      <c r="B132" s="10" t="s">
        <v>1</v>
      </c>
      <c r="C132" s="11" t="s">
        <v>398</v>
      </c>
      <c r="D132" s="12" t="s">
        <v>399</v>
      </c>
      <c r="E132" s="12" t="s">
        <v>2</v>
      </c>
      <c r="F132" s="12" t="s">
        <v>146</v>
      </c>
      <c r="G132" s="12">
        <v>1</v>
      </c>
      <c r="H132" s="12" t="str">
        <f t="shared" si="12"/>
        <v xml:space="preserve">3 </v>
      </c>
      <c r="I132" s="12" t="str">
        <f t="shared" si="13"/>
        <v>3</v>
      </c>
      <c r="J132" s="12" t="str">
        <f t="shared" si="14"/>
        <v>0</v>
      </c>
      <c r="K132" s="12" t="str">
        <f t="shared" si="15"/>
        <v>6</v>
      </c>
      <c r="L132" s="12" t="s">
        <v>3</v>
      </c>
      <c r="M132" s="12" t="s">
        <v>400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36</v>
      </c>
      <c r="V132" s="10">
        <v>0</v>
      </c>
      <c r="W132" s="10">
        <v>36</v>
      </c>
      <c r="X132" s="10">
        <v>108</v>
      </c>
      <c r="Y132" s="10">
        <v>6</v>
      </c>
      <c r="Z132" s="10">
        <v>2558</v>
      </c>
      <c r="AA132" s="10">
        <v>2</v>
      </c>
    </row>
    <row r="133" spans="1:27" ht="16.5" customHeight="1" x14ac:dyDescent="0.2">
      <c r="A133" s="10" t="s">
        <v>0</v>
      </c>
      <c r="B133" s="10" t="s">
        <v>1</v>
      </c>
      <c r="C133" s="11" t="s">
        <v>401</v>
      </c>
      <c r="D133" s="12" t="s">
        <v>402</v>
      </c>
      <c r="E133" s="12" t="s">
        <v>2</v>
      </c>
      <c r="F133" s="12" t="s">
        <v>146</v>
      </c>
      <c r="G133" s="12">
        <v>1</v>
      </c>
      <c r="H133" s="12" t="str">
        <f t="shared" si="12"/>
        <v xml:space="preserve">3 </v>
      </c>
      <c r="I133" s="12" t="str">
        <f t="shared" si="13"/>
        <v>3</v>
      </c>
      <c r="J133" s="12" t="str">
        <f t="shared" si="14"/>
        <v>0</v>
      </c>
      <c r="K133" s="12" t="str">
        <f t="shared" si="15"/>
        <v>6</v>
      </c>
      <c r="L133" s="12" t="s">
        <v>3</v>
      </c>
      <c r="M133" s="12" t="s">
        <v>403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59</v>
      </c>
      <c r="V133" s="10">
        <v>0</v>
      </c>
      <c r="W133" s="10">
        <v>59</v>
      </c>
      <c r="X133" s="10">
        <v>177</v>
      </c>
      <c r="Y133" s="10">
        <v>9.83</v>
      </c>
      <c r="Z133" s="10">
        <v>2558</v>
      </c>
      <c r="AA133" s="10">
        <v>2</v>
      </c>
    </row>
    <row r="134" spans="1:27" ht="16.5" customHeight="1" x14ac:dyDescent="0.2">
      <c r="A134" s="10" t="s">
        <v>0</v>
      </c>
      <c r="B134" s="10" t="s">
        <v>1</v>
      </c>
      <c r="C134" s="11" t="s">
        <v>227</v>
      </c>
      <c r="D134" s="12" t="s">
        <v>228</v>
      </c>
      <c r="E134" s="12" t="s">
        <v>2</v>
      </c>
      <c r="F134" s="12" t="s">
        <v>146</v>
      </c>
      <c r="G134" s="12">
        <v>1</v>
      </c>
      <c r="H134" s="12" t="str">
        <f t="shared" si="12"/>
        <v xml:space="preserve">3 </v>
      </c>
      <c r="I134" s="12" t="str">
        <f t="shared" si="13"/>
        <v>3</v>
      </c>
      <c r="J134" s="12" t="str">
        <f t="shared" si="14"/>
        <v>0</v>
      </c>
      <c r="K134" s="12" t="str">
        <f t="shared" si="15"/>
        <v>6</v>
      </c>
      <c r="L134" s="12" t="s">
        <v>3</v>
      </c>
      <c r="M134" s="12" t="s">
        <v>155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60</v>
      </c>
      <c r="V134" s="10">
        <v>0</v>
      </c>
      <c r="W134" s="10">
        <v>60</v>
      </c>
      <c r="X134" s="10">
        <v>180</v>
      </c>
      <c r="Y134" s="10">
        <v>10</v>
      </c>
      <c r="Z134" s="10">
        <v>2558</v>
      </c>
      <c r="AA134" s="10">
        <v>2</v>
      </c>
    </row>
    <row r="135" spans="1:27" ht="16.5" customHeight="1" x14ac:dyDescent="0.2">
      <c r="A135" s="10" t="s">
        <v>0</v>
      </c>
      <c r="B135" s="10" t="s">
        <v>1</v>
      </c>
      <c r="C135" s="11" t="s">
        <v>404</v>
      </c>
      <c r="D135" s="12" t="s">
        <v>405</v>
      </c>
      <c r="E135" s="12" t="s">
        <v>2</v>
      </c>
      <c r="F135" s="12" t="s">
        <v>146</v>
      </c>
      <c r="G135" s="12">
        <v>2</v>
      </c>
      <c r="H135" s="12" t="str">
        <f t="shared" si="12"/>
        <v xml:space="preserve">3 </v>
      </c>
      <c r="I135" s="12" t="str">
        <f t="shared" si="13"/>
        <v>2</v>
      </c>
      <c r="J135" s="12" t="str">
        <f t="shared" si="14"/>
        <v>2</v>
      </c>
      <c r="K135" s="12" t="str">
        <f t="shared" si="15"/>
        <v>5</v>
      </c>
      <c r="L135" s="12" t="s">
        <v>7</v>
      </c>
      <c r="M135" s="12" t="s">
        <v>194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41</v>
      </c>
      <c r="V135" s="10">
        <v>0</v>
      </c>
      <c r="W135" s="10">
        <v>41</v>
      </c>
      <c r="X135" s="10">
        <v>123</v>
      </c>
      <c r="Y135" s="10">
        <v>6.83</v>
      </c>
      <c r="Z135" s="10">
        <v>2558</v>
      </c>
      <c r="AA135" s="10">
        <v>2</v>
      </c>
    </row>
    <row r="136" spans="1:27" ht="16.5" customHeight="1" x14ac:dyDescent="0.2">
      <c r="A136" s="10" t="s">
        <v>0</v>
      </c>
      <c r="B136" s="10" t="s">
        <v>1</v>
      </c>
      <c r="C136" s="11" t="s">
        <v>404</v>
      </c>
      <c r="D136" s="12" t="s">
        <v>405</v>
      </c>
      <c r="E136" s="12" t="s">
        <v>2</v>
      </c>
      <c r="F136" s="12" t="s">
        <v>146</v>
      </c>
      <c r="G136" s="12">
        <v>1</v>
      </c>
      <c r="H136" s="12" t="str">
        <f t="shared" ref="H136:H167" si="16">LEFT(L136,2)</f>
        <v xml:space="preserve">3 </v>
      </c>
      <c r="I136" s="12" t="str">
        <f t="shared" ref="I136:I167" si="17">MID(L136,4,1)</f>
        <v>2</v>
      </c>
      <c r="J136" s="12" t="str">
        <f t="shared" ref="J136" si="18">MID(L136,6,1)</f>
        <v>2</v>
      </c>
      <c r="K136" s="12" t="str">
        <f t="shared" ref="K136" si="19">MID(L136,8,1)</f>
        <v>5</v>
      </c>
      <c r="L136" s="12" t="s">
        <v>7</v>
      </c>
      <c r="M136" s="12" t="s">
        <v>194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37</v>
      </c>
      <c r="V136" s="10">
        <v>0</v>
      </c>
      <c r="W136" s="10">
        <v>37</v>
      </c>
      <c r="X136" s="10">
        <v>111</v>
      </c>
      <c r="Y136" s="10">
        <v>6.17</v>
      </c>
      <c r="Z136" s="10">
        <v>2558</v>
      </c>
      <c r="AA136" s="10">
        <v>2</v>
      </c>
    </row>
    <row r="137" spans="1:27" ht="16.5" customHeight="1" x14ac:dyDescent="0.2">
      <c r="A137" s="10" t="s">
        <v>0</v>
      </c>
      <c r="B137" s="10" t="s">
        <v>1</v>
      </c>
      <c r="C137" s="11" t="s">
        <v>235</v>
      </c>
      <c r="D137" s="12" t="s">
        <v>364</v>
      </c>
      <c r="E137" s="12" t="s">
        <v>2</v>
      </c>
      <c r="F137" s="12" t="s">
        <v>146</v>
      </c>
      <c r="G137" s="12">
        <v>3</v>
      </c>
      <c r="H137" s="12" t="str">
        <f t="shared" si="16"/>
        <v xml:space="preserve">6 </v>
      </c>
      <c r="I137" s="12" t="str">
        <f t="shared" si="17"/>
        <v>0</v>
      </c>
      <c r="J137" s="12" t="str">
        <f t="shared" ref="J137:J167" si="20">MID(L137,6,2)</f>
        <v>18</v>
      </c>
      <c r="K137" s="12" t="str">
        <f t="shared" ref="K137:K167" si="21">MID(L137,9,1)</f>
        <v>0</v>
      </c>
      <c r="L137" s="12" t="s">
        <v>237</v>
      </c>
      <c r="M137" s="12" t="s">
        <v>185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6</v>
      </c>
      <c r="V137" s="10">
        <v>0</v>
      </c>
      <c r="W137" s="10">
        <v>6</v>
      </c>
      <c r="X137" s="10">
        <v>36</v>
      </c>
      <c r="Y137" s="10">
        <v>2</v>
      </c>
      <c r="Z137" s="10">
        <v>2558</v>
      </c>
      <c r="AA137" s="10">
        <v>2</v>
      </c>
    </row>
    <row r="138" spans="1:27" ht="16.5" customHeight="1" x14ac:dyDescent="0.2">
      <c r="A138" s="10" t="s">
        <v>0</v>
      </c>
      <c r="B138" s="10" t="s">
        <v>1</v>
      </c>
      <c r="C138" s="11" t="s">
        <v>235</v>
      </c>
      <c r="D138" s="12" t="s">
        <v>364</v>
      </c>
      <c r="E138" s="12" t="s">
        <v>2</v>
      </c>
      <c r="F138" s="12" t="s">
        <v>146</v>
      </c>
      <c r="G138" s="12">
        <v>10</v>
      </c>
      <c r="H138" s="12" t="str">
        <f t="shared" si="16"/>
        <v xml:space="preserve">6 </v>
      </c>
      <c r="I138" s="12" t="str">
        <f t="shared" si="17"/>
        <v>0</v>
      </c>
      <c r="J138" s="12" t="str">
        <f t="shared" si="20"/>
        <v>18</v>
      </c>
      <c r="K138" s="12" t="str">
        <f t="shared" si="21"/>
        <v>0</v>
      </c>
      <c r="L138" s="12" t="s">
        <v>237</v>
      </c>
      <c r="M138" s="12" t="s">
        <v>177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4</v>
      </c>
      <c r="V138" s="10">
        <v>0</v>
      </c>
      <c r="W138" s="10">
        <v>4</v>
      </c>
      <c r="X138" s="10">
        <v>24</v>
      </c>
      <c r="Y138" s="10">
        <v>1.33</v>
      </c>
      <c r="Z138" s="10">
        <v>2558</v>
      </c>
      <c r="AA138" s="10">
        <v>2</v>
      </c>
    </row>
    <row r="139" spans="1:27" ht="16.5" customHeight="1" x14ac:dyDescent="0.2">
      <c r="A139" s="10" t="s">
        <v>0</v>
      </c>
      <c r="B139" s="10" t="s">
        <v>1</v>
      </c>
      <c r="C139" s="11" t="s">
        <v>235</v>
      </c>
      <c r="D139" s="12" t="s">
        <v>364</v>
      </c>
      <c r="E139" s="12" t="s">
        <v>2</v>
      </c>
      <c r="F139" s="12" t="s">
        <v>146</v>
      </c>
      <c r="G139" s="12">
        <v>8</v>
      </c>
      <c r="H139" s="12" t="str">
        <f t="shared" si="16"/>
        <v xml:space="preserve">6 </v>
      </c>
      <c r="I139" s="12" t="str">
        <f t="shared" si="17"/>
        <v>0</v>
      </c>
      <c r="J139" s="12" t="str">
        <f t="shared" si="20"/>
        <v>18</v>
      </c>
      <c r="K139" s="12" t="str">
        <f t="shared" si="21"/>
        <v>0</v>
      </c>
      <c r="L139" s="12" t="s">
        <v>237</v>
      </c>
      <c r="M139" s="12" t="s">
        <v>173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4</v>
      </c>
      <c r="V139" s="10">
        <v>0</v>
      </c>
      <c r="W139" s="10">
        <v>4</v>
      </c>
      <c r="X139" s="10">
        <v>24</v>
      </c>
      <c r="Y139" s="10">
        <v>1.33</v>
      </c>
      <c r="Z139" s="10">
        <v>2558</v>
      </c>
      <c r="AA139" s="10">
        <v>2</v>
      </c>
    </row>
    <row r="140" spans="1:27" ht="16.5" customHeight="1" x14ac:dyDescent="0.2">
      <c r="A140" s="10" t="s">
        <v>0</v>
      </c>
      <c r="B140" s="10" t="s">
        <v>1</v>
      </c>
      <c r="C140" s="11" t="s">
        <v>235</v>
      </c>
      <c r="D140" s="12" t="s">
        <v>364</v>
      </c>
      <c r="E140" s="12" t="s">
        <v>2</v>
      </c>
      <c r="F140" s="12" t="s">
        <v>146</v>
      </c>
      <c r="G140" s="12">
        <v>1</v>
      </c>
      <c r="H140" s="12" t="str">
        <f t="shared" si="16"/>
        <v xml:space="preserve">6 </v>
      </c>
      <c r="I140" s="12" t="str">
        <f t="shared" si="17"/>
        <v>0</v>
      </c>
      <c r="J140" s="12" t="str">
        <f t="shared" si="20"/>
        <v>18</v>
      </c>
      <c r="K140" s="12" t="str">
        <f t="shared" si="21"/>
        <v>0</v>
      </c>
      <c r="L140" s="12" t="s">
        <v>237</v>
      </c>
      <c r="M140" s="12" t="s">
        <v>191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9</v>
      </c>
      <c r="V140" s="10">
        <v>0</v>
      </c>
      <c r="W140" s="10">
        <v>9</v>
      </c>
      <c r="X140" s="10">
        <v>54</v>
      </c>
      <c r="Y140" s="10">
        <v>3</v>
      </c>
      <c r="Z140" s="10">
        <v>2558</v>
      </c>
      <c r="AA140" s="10">
        <v>2</v>
      </c>
    </row>
    <row r="141" spans="1:27" ht="16.5" customHeight="1" x14ac:dyDescent="0.2">
      <c r="A141" s="10" t="s">
        <v>0</v>
      </c>
      <c r="B141" s="10" t="s">
        <v>1</v>
      </c>
      <c r="C141" s="11" t="s">
        <v>235</v>
      </c>
      <c r="D141" s="12" t="s">
        <v>364</v>
      </c>
      <c r="E141" s="12" t="s">
        <v>2</v>
      </c>
      <c r="F141" s="12" t="s">
        <v>146</v>
      </c>
      <c r="G141" s="12">
        <v>2</v>
      </c>
      <c r="H141" s="12" t="str">
        <f t="shared" si="16"/>
        <v xml:space="preserve">6 </v>
      </c>
      <c r="I141" s="12" t="str">
        <f t="shared" si="17"/>
        <v>0</v>
      </c>
      <c r="J141" s="12" t="str">
        <f t="shared" si="20"/>
        <v>18</v>
      </c>
      <c r="K141" s="12" t="str">
        <f t="shared" si="21"/>
        <v>0</v>
      </c>
      <c r="L141" s="12" t="s">
        <v>237</v>
      </c>
      <c r="M141" s="12" t="s">
        <v>11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4</v>
      </c>
      <c r="V141" s="10">
        <v>0</v>
      </c>
      <c r="W141" s="10">
        <v>4</v>
      </c>
      <c r="X141" s="10">
        <v>24</v>
      </c>
      <c r="Y141" s="10">
        <v>1.33</v>
      </c>
      <c r="Z141" s="10">
        <v>2558</v>
      </c>
      <c r="AA141" s="10">
        <v>2</v>
      </c>
    </row>
    <row r="142" spans="1:27" ht="16.5" customHeight="1" x14ac:dyDescent="0.2">
      <c r="A142" s="10" t="s">
        <v>0</v>
      </c>
      <c r="B142" s="10" t="s">
        <v>1</v>
      </c>
      <c r="C142" s="11" t="s">
        <v>235</v>
      </c>
      <c r="D142" s="12" t="s">
        <v>364</v>
      </c>
      <c r="E142" s="12" t="s">
        <v>2</v>
      </c>
      <c r="F142" s="12" t="s">
        <v>146</v>
      </c>
      <c r="G142" s="12">
        <v>4</v>
      </c>
      <c r="H142" s="12" t="str">
        <f t="shared" si="16"/>
        <v xml:space="preserve">6 </v>
      </c>
      <c r="I142" s="12" t="str">
        <f t="shared" si="17"/>
        <v>0</v>
      </c>
      <c r="J142" s="12" t="str">
        <f t="shared" si="20"/>
        <v>18</v>
      </c>
      <c r="K142" s="12" t="str">
        <f t="shared" si="21"/>
        <v>0</v>
      </c>
      <c r="L142" s="12" t="s">
        <v>237</v>
      </c>
      <c r="M142" s="12" t="s">
        <v>155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5</v>
      </c>
      <c r="V142" s="10">
        <v>0</v>
      </c>
      <c r="W142" s="10">
        <v>5</v>
      </c>
      <c r="X142" s="10">
        <v>30</v>
      </c>
      <c r="Y142" s="10">
        <v>1.67</v>
      </c>
      <c r="Z142" s="10">
        <v>2558</v>
      </c>
      <c r="AA142" s="10">
        <v>2</v>
      </c>
    </row>
    <row r="143" spans="1:27" ht="16.5" customHeight="1" x14ac:dyDescent="0.2">
      <c r="A143" s="10" t="s">
        <v>0</v>
      </c>
      <c r="B143" s="10" t="s">
        <v>1</v>
      </c>
      <c r="C143" s="11" t="s">
        <v>235</v>
      </c>
      <c r="D143" s="12" t="s">
        <v>364</v>
      </c>
      <c r="E143" s="12" t="s">
        <v>2</v>
      </c>
      <c r="F143" s="12" t="s">
        <v>146</v>
      </c>
      <c r="G143" s="12">
        <v>5</v>
      </c>
      <c r="H143" s="12" t="str">
        <f t="shared" si="16"/>
        <v xml:space="preserve">6 </v>
      </c>
      <c r="I143" s="12" t="str">
        <f t="shared" si="17"/>
        <v>0</v>
      </c>
      <c r="J143" s="12" t="str">
        <f t="shared" si="20"/>
        <v>18</v>
      </c>
      <c r="K143" s="12" t="str">
        <f t="shared" si="21"/>
        <v>0</v>
      </c>
      <c r="L143" s="12" t="s">
        <v>237</v>
      </c>
      <c r="M143" s="12" t="s">
        <v>182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5</v>
      </c>
      <c r="V143" s="10">
        <v>0</v>
      </c>
      <c r="W143" s="10">
        <v>5</v>
      </c>
      <c r="X143" s="10">
        <v>30</v>
      </c>
      <c r="Y143" s="10">
        <v>1.67</v>
      </c>
      <c r="Z143" s="10">
        <v>2558</v>
      </c>
      <c r="AA143" s="10">
        <v>2</v>
      </c>
    </row>
    <row r="144" spans="1:27" ht="16.5" customHeight="1" x14ac:dyDescent="0.2">
      <c r="A144" s="10" t="s">
        <v>0</v>
      </c>
      <c r="B144" s="10" t="s">
        <v>1</v>
      </c>
      <c r="C144" s="11" t="s">
        <v>235</v>
      </c>
      <c r="D144" s="12" t="s">
        <v>364</v>
      </c>
      <c r="E144" s="12" t="s">
        <v>2</v>
      </c>
      <c r="F144" s="12" t="s">
        <v>146</v>
      </c>
      <c r="G144" s="12">
        <v>6</v>
      </c>
      <c r="H144" s="12" t="str">
        <f t="shared" si="16"/>
        <v xml:space="preserve">6 </v>
      </c>
      <c r="I144" s="12" t="str">
        <f t="shared" si="17"/>
        <v>0</v>
      </c>
      <c r="J144" s="12" t="str">
        <f t="shared" si="20"/>
        <v>18</v>
      </c>
      <c r="K144" s="12" t="str">
        <f t="shared" si="21"/>
        <v>0</v>
      </c>
      <c r="L144" s="12" t="s">
        <v>237</v>
      </c>
      <c r="M144" s="12" t="s">
        <v>35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4</v>
      </c>
      <c r="V144" s="10">
        <v>0</v>
      </c>
      <c r="W144" s="10">
        <v>4</v>
      </c>
      <c r="X144" s="10">
        <v>24</v>
      </c>
      <c r="Y144" s="10">
        <v>1.33</v>
      </c>
      <c r="Z144" s="10">
        <v>2558</v>
      </c>
      <c r="AA144" s="10">
        <v>2</v>
      </c>
    </row>
    <row r="145" spans="1:27" ht="16.5" customHeight="1" x14ac:dyDescent="0.2">
      <c r="A145" s="10" t="s">
        <v>0</v>
      </c>
      <c r="B145" s="10" t="s">
        <v>1</v>
      </c>
      <c r="C145" s="11" t="s">
        <v>235</v>
      </c>
      <c r="D145" s="12" t="s">
        <v>364</v>
      </c>
      <c r="E145" s="12" t="s">
        <v>2</v>
      </c>
      <c r="F145" s="12" t="s">
        <v>146</v>
      </c>
      <c r="G145" s="12">
        <v>7</v>
      </c>
      <c r="H145" s="12" t="str">
        <f t="shared" si="16"/>
        <v xml:space="preserve">6 </v>
      </c>
      <c r="I145" s="12" t="str">
        <f t="shared" si="17"/>
        <v>0</v>
      </c>
      <c r="J145" s="12" t="str">
        <f t="shared" si="20"/>
        <v>18</v>
      </c>
      <c r="K145" s="12" t="str">
        <f t="shared" si="21"/>
        <v>0</v>
      </c>
      <c r="L145" s="12" t="s">
        <v>237</v>
      </c>
      <c r="M145" s="12" t="s">
        <v>207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4</v>
      </c>
      <c r="V145" s="10">
        <v>0</v>
      </c>
      <c r="W145" s="10">
        <v>4</v>
      </c>
      <c r="X145" s="10">
        <v>24</v>
      </c>
      <c r="Y145" s="10">
        <v>1.33</v>
      </c>
      <c r="Z145" s="10">
        <v>2558</v>
      </c>
      <c r="AA145" s="10">
        <v>2</v>
      </c>
    </row>
    <row r="146" spans="1:27" ht="16.5" customHeight="1" x14ac:dyDescent="0.2">
      <c r="A146" s="10" t="s">
        <v>0</v>
      </c>
      <c r="B146" s="10" t="s">
        <v>1</v>
      </c>
      <c r="C146" s="11" t="s">
        <v>235</v>
      </c>
      <c r="D146" s="12" t="s">
        <v>364</v>
      </c>
      <c r="E146" s="12" t="s">
        <v>2</v>
      </c>
      <c r="F146" s="12" t="s">
        <v>146</v>
      </c>
      <c r="G146" s="12">
        <v>9</v>
      </c>
      <c r="H146" s="12" t="str">
        <f t="shared" si="16"/>
        <v xml:space="preserve">6 </v>
      </c>
      <c r="I146" s="12" t="str">
        <f t="shared" si="17"/>
        <v>0</v>
      </c>
      <c r="J146" s="12" t="str">
        <f t="shared" si="20"/>
        <v>18</v>
      </c>
      <c r="K146" s="12" t="str">
        <f t="shared" si="21"/>
        <v>0</v>
      </c>
      <c r="L146" s="12" t="s">
        <v>237</v>
      </c>
      <c r="M146" s="12" t="s">
        <v>194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6</v>
      </c>
      <c r="V146" s="10">
        <v>0</v>
      </c>
      <c r="W146" s="10">
        <v>6</v>
      </c>
      <c r="X146" s="10">
        <v>36</v>
      </c>
      <c r="Y146" s="10">
        <v>2</v>
      </c>
      <c r="Z146" s="10">
        <v>2558</v>
      </c>
      <c r="AA146" s="10">
        <v>2</v>
      </c>
    </row>
    <row r="147" spans="1:27" ht="16.5" customHeight="1" x14ac:dyDescent="0.2">
      <c r="A147" s="10" t="s">
        <v>0</v>
      </c>
      <c r="B147" s="10" t="s">
        <v>1</v>
      </c>
      <c r="C147" s="11" t="s">
        <v>235</v>
      </c>
      <c r="D147" s="12" t="s">
        <v>364</v>
      </c>
      <c r="E147" s="12" t="s">
        <v>2</v>
      </c>
      <c r="F147" s="12" t="s">
        <v>146</v>
      </c>
      <c r="G147" s="12">
        <v>11</v>
      </c>
      <c r="H147" s="12" t="str">
        <f t="shared" si="16"/>
        <v xml:space="preserve">6 </v>
      </c>
      <c r="I147" s="12" t="str">
        <f t="shared" si="17"/>
        <v>0</v>
      </c>
      <c r="J147" s="12" t="str">
        <f t="shared" si="20"/>
        <v>18</v>
      </c>
      <c r="K147" s="12" t="str">
        <f t="shared" si="21"/>
        <v>0</v>
      </c>
      <c r="L147" s="12" t="s">
        <v>237</v>
      </c>
      <c r="M147" s="12" t="s">
        <v>164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5</v>
      </c>
      <c r="V147" s="10">
        <v>0</v>
      </c>
      <c r="W147" s="10">
        <v>5</v>
      </c>
      <c r="X147" s="10">
        <v>30</v>
      </c>
      <c r="Y147" s="10">
        <v>1.67</v>
      </c>
      <c r="Z147" s="10">
        <v>2558</v>
      </c>
      <c r="AA147" s="10">
        <v>2</v>
      </c>
    </row>
    <row r="148" spans="1:27" ht="16.5" customHeight="1" x14ac:dyDescent="0.2">
      <c r="A148" s="10" t="s">
        <v>0</v>
      </c>
      <c r="B148" s="10" t="s">
        <v>1</v>
      </c>
      <c r="C148" s="11" t="s">
        <v>235</v>
      </c>
      <c r="D148" s="12" t="s">
        <v>364</v>
      </c>
      <c r="E148" s="12" t="s">
        <v>2</v>
      </c>
      <c r="F148" s="12" t="s">
        <v>146</v>
      </c>
      <c r="G148" s="12">
        <v>15</v>
      </c>
      <c r="H148" s="12" t="str">
        <f t="shared" si="16"/>
        <v xml:space="preserve">6 </v>
      </c>
      <c r="I148" s="12" t="str">
        <f t="shared" si="17"/>
        <v>0</v>
      </c>
      <c r="J148" s="12" t="str">
        <f t="shared" si="20"/>
        <v>18</v>
      </c>
      <c r="K148" s="12" t="str">
        <f t="shared" si="21"/>
        <v>0</v>
      </c>
      <c r="L148" s="12" t="s">
        <v>237</v>
      </c>
      <c r="M148" s="12" t="s">
        <v>403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7</v>
      </c>
      <c r="V148" s="10">
        <v>0</v>
      </c>
      <c r="W148" s="10">
        <v>7</v>
      </c>
      <c r="X148" s="10">
        <v>42</v>
      </c>
      <c r="Y148" s="10">
        <v>2.33</v>
      </c>
      <c r="Z148" s="10">
        <v>2558</v>
      </c>
      <c r="AA148" s="10">
        <v>2</v>
      </c>
    </row>
    <row r="149" spans="1:27" ht="16.5" customHeight="1" x14ac:dyDescent="0.2">
      <c r="A149" s="10" t="s">
        <v>0</v>
      </c>
      <c r="B149" s="10" t="s">
        <v>1</v>
      </c>
      <c r="C149" s="11" t="s">
        <v>235</v>
      </c>
      <c r="D149" s="12" t="s">
        <v>364</v>
      </c>
      <c r="E149" s="12" t="s">
        <v>2</v>
      </c>
      <c r="F149" s="12" t="s">
        <v>146</v>
      </c>
      <c r="G149" s="12">
        <v>14</v>
      </c>
      <c r="H149" s="12" t="str">
        <f t="shared" si="16"/>
        <v xml:space="preserve">6 </v>
      </c>
      <c r="I149" s="12" t="str">
        <f t="shared" si="17"/>
        <v>0</v>
      </c>
      <c r="J149" s="12" t="str">
        <f t="shared" si="20"/>
        <v>18</v>
      </c>
      <c r="K149" s="12" t="str">
        <f t="shared" si="21"/>
        <v>0</v>
      </c>
      <c r="L149" s="12" t="s">
        <v>237</v>
      </c>
      <c r="M149" s="12" t="s">
        <v>400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8</v>
      </c>
      <c r="V149" s="10">
        <v>0</v>
      </c>
      <c r="W149" s="10">
        <v>8</v>
      </c>
      <c r="X149" s="10">
        <v>48</v>
      </c>
      <c r="Y149" s="10">
        <v>2.67</v>
      </c>
      <c r="Z149" s="10">
        <v>2558</v>
      </c>
      <c r="AA149" s="10">
        <v>2</v>
      </c>
    </row>
    <row r="150" spans="1:27" ht="16.5" customHeight="1" x14ac:dyDescent="0.2">
      <c r="A150" s="10" t="s">
        <v>0</v>
      </c>
      <c r="B150" s="10" t="s">
        <v>1</v>
      </c>
      <c r="C150" s="11" t="s">
        <v>235</v>
      </c>
      <c r="D150" s="12" t="s">
        <v>364</v>
      </c>
      <c r="E150" s="12" t="s">
        <v>2</v>
      </c>
      <c r="F150" s="12" t="s">
        <v>146</v>
      </c>
      <c r="G150" s="12">
        <v>12</v>
      </c>
      <c r="H150" s="12" t="str">
        <f t="shared" si="16"/>
        <v xml:space="preserve">6 </v>
      </c>
      <c r="I150" s="12" t="str">
        <f t="shared" si="17"/>
        <v>0</v>
      </c>
      <c r="J150" s="12" t="str">
        <f t="shared" si="20"/>
        <v>18</v>
      </c>
      <c r="K150" s="12" t="str">
        <f t="shared" si="21"/>
        <v>0</v>
      </c>
      <c r="L150" s="12" t="s">
        <v>237</v>
      </c>
      <c r="M150" s="12" t="s">
        <v>170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7</v>
      </c>
      <c r="V150" s="10">
        <v>0</v>
      </c>
      <c r="W150" s="10">
        <v>7</v>
      </c>
      <c r="X150" s="10">
        <v>42</v>
      </c>
      <c r="Y150" s="10">
        <v>2.33</v>
      </c>
      <c r="Z150" s="10">
        <v>2558</v>
      </c>
      <c r="AA150" s="10">
        <v>2</v>
      </c>
    </row>
    <row r="151" spans="1:27" ht="16.5" customHeight="1" x14ac:dyDescent="0.2">
      <c r="A151" s="10" t="s">
        <v>0</v>
      </c>
      <c r="B151" s="10" t="s">
        <v>1</v>
      </c>
      <c r="C151" s="11" t="s">
        <v>235</v>
      </c>
      <c r="D151" s="12" t="s">
        <v>364</v>
      </c>
      <c r="E151" s="12" t="s">
        <v>2</v>
      </c>
      <c r="F151" s="12" t="s">
        <v>146</v>
      </c>
      <c r="G151" s="12">
        <v>13</v>
      </c>
      <c r="H151" s="12" t="str">
        <f t="shared" si="16"/>
        <v xml:space="preserve">6 </v>
      </c>
      <c r="I151" s="12" t="str">
        <f t="shared" si="17"/>
        <v>0</v>
      </c>
      <c r="J151" s="12" t="str">
        <f t="shared" si="20"/>
        <v>18</v>
      </c>
      <c r="K151" s="12" t="str">
        <f t="shared" si="21"/>
        <v>0</v>
      </c>
      <c r="L151" s="12" t="s">
        <v>237</v>
      </c>
      <c r="M151" s="12" t="s">
        <v>167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4</v>
      </c>
      <c r="V151" s="10">
        <v>0</v>
      </c>
      <c r="W151" s="10">
        <v>4</v>
      </c>
      <c r="X151" s="10">
        <v>24</v>
      </c>
      <c r="Y151" s="10">
        <v>1.33</v>
      </c>
      <c r="Z151" s="10">
        <v>2558</v>
      </c>
      <c r="AA151" s="10">
        <v>2</v>
      </c>
    </row>
    <row r="152" spans="1:27" ht="16.5" customHeight="1" x14ac:dyDescent="0.2">
      <c r="A152" s="10" t="s">
        <v>0</v>
      </c>
      <c r="B152" s="10" t="s">
        <v>1</v>
      </c>
      <c r="C152" s="11" t="s">
        <v>238</v>
      </c>
      <c r="D152" s="12" t="s">
        <v>239</v>
      </c>
      <c r="E152" s="12" t="s">
        <v>2</v>
      </c>
      <c r="F152" s="12" t="s">
        <v>146</v>
      </c>
      <c r="G152" s="12">
        <v>16</v>
      </c>
      <c r="H152" s="12" t="str">
        <f t="shared" si="16"/>
        <v xml:space="preserve">6 </v>
      </c>
      <c r="I152" s="12" t="str">
        <f t="shared" si="17"/>
        <v>0</v>
      </c>
      <c r="J152" s="12" t="str">
        <f t="shared" si="20"/>
        <v>18</v>
      </c>
      <c r="K152" s="12" t="str">
        <f t="shared" si="21"/>
        <v>0</v>
      </c>
      <c r="L152" s="12" t="s">
        <v>237</v>
      </c>
      <c r="M152" s="12" t="s">
        <v>403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18</v>
      </c>
      <c r="V152" s="10">
        <v>0</v>
      </c>
      <c r="W152" s="10">
        <v>18</v>
      </c>
      <c r="X152" s="10">
        <v>108</v>
      </c>
      <c r="Y152" s="10">
        <v>6</v>
      </c>
      <c r="Z152" s="10">
        <v>2558</v>
      </c>
      <c r="AA152" s="10">
        <v>2</v>
      </c>
    </row>
    <row r="153" spans="1:27" ht="16.5" customHeight="1" x14ac:dyDescent="0.2">
      <c r="A153" s="10" t="s">
        <v>0</v>
      </c>
      <c r="B153" s="10" t="s">
        <v>1</v>
      </c>
      <c r="C153" s="11" t="s">
        <v>238</v>
      </c>
      <c r="D153" s="12" t="s">
        <v>239</v>
      </c>
      <c r="E153" s="12" t="s">
        <v>2</v>
      </c>
      <c r="F153" s="12" t="s">
        <v>146</v>
      </c>
      <c r="G153" s="12">
        <v>14</v>
      </c>
      <c r="H153" s="12" t="str">
        <f t="shared" si="16"/>
        <v xml:space="preserve">6 </v>
      </c>
      <c r="I153" s="12" t="str">
        <f t="shared" si="17"/>
        <v>0</v>
      </c>
      <c r="J153" s="12" t="str">
        <f t="shared" si="20"/>
        <v>18</v>
      </c>
      <c r="K153" s="12" t="str">
        <f t="shared" si="21"/>
        <v>0</v>
      </c>
      <c r="L153" s="12" t="s">
        <v>237</v>
      </c>
      <c r="M153" s="12" t="s">
        <v>161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8</v>
      </c>
      <c r="V153" s="10">
        <v>0</v>
      </c>
      <c r="W153" s="10">
        <v>8</v>
      </c>
      <c r="X153" s="10">
        <v>48</v>
      </c>
      <c r="Y153" s="10">
        <v>2.67</v>
      </c>
      <c r="Z153" s="10">
        <v>2558</v>
      </c>
      <c r="AA153" s="10">
        <v>2</v>
      </c>
    </row>
    <row r="154" spans="1:27" ht="16.5" customHeight="1" x14ac:dyDescent="0.2">
      <c r="A154" s="10" t="s">
        <v>0</v>
      </c>
      <c r="B154" s="10" t="s">
        <v>1</v>
      </c>
      <c r="C154" s="11" t="s">
        <v>238</v>
      </c>
      <c r="D154" s="12" t="s">
        <v>239</v>
      </c>
      <c r="E154" s="12" t="s">
        <v>2</v>
      </c>
      <c r="F154" s="12" t="s">
        <v>146</v>
      </c>
      <c r="G154" s="12">
        <v>13</v>
      </c>
      <c r="H154" s="12" t="str">
        <f t="shared" si="16"/>
        <v xml:space="preserve">6 </v>
      </c>
      <c r="I154" s="12" t="str">
        <f t="shared" si="17"/>
        <v>0</v>
      </c>
      <c r="J154" s="12" t="str">
        <f t="shared" si="20"/>
        <v>18</v>
      </c>
      <c r="K154" s="12" t="str">
        <f t="shared" si="21"/>
        <v>0</v>
      </c>
      <c r="L154" s="12" t="s">
        <v>237</v>
      </c>
      <c r="M154" s="12" t="s">
        <v>167</v>
      </c>
      <c r="N154" s="10">
        <v>0</v>
      </c>
      <c r="O154" s="10">
        <v>1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8</v>
      </c>
      <c r="V154" s="10">
        <v>0</v>
      </c>
      <c r="W154" s="10">
        <v>9</v>
      </c>
      <c r="X154" s="10">
        <v>54</v>
      </c>
      <c r="Y154" s="10">
        <v>3</v>
      </c>
      <c r="Z154" s="10">
        <v>2558</v>
      </c>
      <c r="AA154" s="10">
        <v>2</v>
      </c>
    </row>
    <row r="155" spans="1:27" ht="16.5" customHeight="1" x14ac:dyDescent="0.2">
      <c r="A155" s="10" t="s">
        <v>0</v>
      </c>
      <c r="B155" s="10" t="s">
        <v>1</v>
      </c>
      <c r="C155" s="11" t="s">
        <v>238</v>
      </c>
      <c r="D155" s="12" t="s">
        <v>239</v>
      </c>
      <c r="E155" s="12" t="s">
        <v>2</v>
      </c>
      <c r="F155" s="12" t="s">
        <v>146</v>
      </c>
      <c r="G155" s="12">
        <v>11</v>
      </c>
      <c r="H155" s="12" t="str">
        <f t="shared" si="16"/>
        <v xml:space="preserve">6 </v>
      </c>
      <c r="I155" s="12" t="str">
        <f t="shared" si="17"/>
        <v>0</v>
      </c>
      <c r="J155" s="12" t="str">
        <f t="shared" si="20"/>
        <v>18</v>
      </c>
      <c r="K155" s="12" t="str">
        <f t="shared" si="21"/>
        <v>0</v>
      </c>
      <c r="L155" s="12" t="s">
        <v>237</v>
      </c>
      <c r="M155" s="12" t="s">
        <v>164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9</v>
      </c>
      <c r="V155" s="10">
        <v>0</v>
      </c>
      <c r="W155" s="10">
        <v>9</v>
      </c>
      <c r="X155" s="10">
        <v>54</v>
      </c>
      <c r="Y155" s="10">
        <v>3</v>
      </c>
      <c r="Z155" s="10">
        <v>2558</v>
      </c>
      <c r="AA155" s="10">
        <v>2</v>
      </c>
    </row>
    <row r="156" spans="1:27" ht="16.5" customHeight="1" x14ac:dyDescent="0.2">
      <c r="A156" s="10" t="s">
        <v>0</v>
      </c>
      <c r="B156" s="10" t="s">
        <v>1</v>
      </c>
      <c r="C156" s="11" t="s">
        <v>238</v>
      </c>
      <c r="D156" s="12" t="s">
        <v>239</v>
      </c>
      <c r="E156" s="12" t="s">
        <v>2</v>
      </c>
      <c r="F156" s="12" t="s">
        <v>146</v>
      </c>
      <c r="G156" s="12">
        <v>9</v>
      </c>
      <c r="H156" s="12" t="str">
        <f t="shared" si="16"/>
        <v xml:space="preserve">6 </v>
      </c>
      <c r="I156" s="12" t="str">
        <f t="shared" si="17"/>
        <v>0</v>
      </c>
      <c r="J156" s="12" t="str">
        <f t="shared" si="20"/>
        <v>18</v>
      </c>
      <c r="K156" s="12" t="str">
        <f t="shared" si="21"/>
        <v>0</v>
      </c>
      <c r="L156" s="12" t="s">
        <v>237</v>
      </c>
      <c r="M156" s="12" t="s">
        <v>194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9</v>
      </c>
      <c r="V156" s="10">
        <v>0</v>
      </c>
      <c r="W156" s="10">
        <v>9</v>
      </c>
      <c r="X156" s="10">
        <v>54</v>
      </c>
      <c r="Y156" s="10">
        <v>3</v>
      </c>
      <c r="Z156" s="10">
        <v>2558</v>
      </c>
      <c r="AA156" s="10">
        <v>2</v>
      </c>
    </row>
    <row r="157" spans="1:27" ht="16.5" customHeight="1" x14ac:dyDescent="0.2">
      <c r="A157" s="10" t="s">
        <v>0</v>
      </c>
      <c r="B157" s="10" t="s">
        <v>1</v>
      </c>
      <c r="C157" s="11" t="s">
        <v>238</v>
      </c>
      <c r="D157" s="12" t="s">
        <v>239</v>
      </c>
      <c r="E157" s="12" t="s">
        <v>2</v>
      </c>
      <c r="F157" s="12" t="s">
        <v>146</v>
      </c>
      <c r="G157" s="12">
        <v>7</v>
      </c>
      <c r="H157" s="12" t="str">
        <f t="shared" si="16"/>
        <v xml:space="preserve">6 </v>
      </c>
      <c r="I157" s="12" t="str">
        <f t="shared" si="17"/>
        <v>0</v>
      </c>
      <c r="J157" s="12" t="str">
        <f t="shared" si="20"/>
        <v>18</v>
      </c>
      <c r="K157" s="12" t="str">
        <f t="shared" si="21"/>
        <v>0</v>
      </c>
      <c r="L157" s="12" t="s">
        <v>237</v>
      </c>
      <c r="M157" s="12" t="s">
        <v>207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9</v>
      </c>
      <c r="V157" s="10">
        <v>0</v>
      </c>
      <c r="W157" s="10">
        <v>9</v>
      </c>
      <c r="X157" s="10">
        <v>54</v>
      </c>
      <c r="Y157" s="10">
        <v>3</v>
      </c>
      <c r="Z157" s="10">
        <v>2558</v>
      </c>
      <c r="AA157" s="10">
        <v>2</v>
      </c>
    </row>
    <row r="158" spans="1:27" ht="16.5" customHeight="1" x14ac:dyDescent="0.2">
      <c r="A158" s="10" t="s">
        <v>0</v>
      </c>
      <c r="B158" s="10" t="s">
        <v>1</v>
      </c>
      <c r="C158" s="11" t="s">
        <v>238</v>
      </c>
      <c r="D158" s="12" t="s">
        <v>239</v>
      </c>
      <c r="E158" s="12" t="s">
        <v>2</v>
      </c>
      <c r="F158" s="12" t="s">
        <v>146</v>
      </c>
      <c r="G158" s="12">
        <v>5</v>
      </c>
      <c r="H158" s="12" t="str">
        <f t="shared" si="16"/>
        <v xml:space="preserve">6 </v>
      </c>
      <c r="I158" s="12" t="str">
        <f t="shared" si="17"/>
        <v>0</v>
      </c>
      <c r="J158" s="12" t="str">
        <f t="shared" si="20"/>
        <v>18</v>
      </c>
      <c r="K158" s="12" t="str">
        <f t="shared" si="21"/>
        <v>0</v>
      </c>
      <c r="L158" s="12" t="s">
        <v>237</v>
      </c>
      <c r="M158" s="12" t="s">
        <v>182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9</v>
      </c>
      <c r="V158" s="10">
        <v>0</v>
      </c>
      <c r="W158" s="10">
        <v>9</v>
      </c>
      <c r="X158" s="10">
        <v>54</v>
      </c>
      <c r="Y158" s="10">
        <v>3</v>
      </c>
      <c r="Z158" s="10">
        <v>2558</v>
      </c>
      <c r="AA158" s="10">
        <v>2</v>
      </c>
    </row>
    <row r="159" spans="1:27" ht="16.5" customHeight="1" x14ac:dyDescent="0.2">
      <c r="A159" s="10" t="s">
        <v>0</v>
      </c>
      <c r="B159" s="10" t="s">
        <v>1</v>
      </c>
      <c r="C159" s="11" t="s">
        <v>238</v>
      </c>
      <c r="D159" s="12" t="s">
        <v>239</v>
      </c>
      <c r="E159" s="12" t="s">
        <v>2</v>
      </c>
      <c r="F159" s="12" t="s">
        <v>146</v>
      </c>
      <c r="G159" s="12">
        <v>3</v>
      </c>
      <c r="H159" s="12" t="str">
        <f t="shared" si="16"/>
        <v xml:space="preserve">6 </v>
      </c>
      <c r="I159" s="12" t="str">
        <f t="shared" si="17"/>
        <v>0</v>
      </c>
      <c r="J159" s="12" t="str">
        <f t="shared" si="20"/>
        <v>18</v>
      </c>
      <c r="K159" s="12" t="str">
        <f t="shared" si="21"/>
        <v>0</v>
      </c>
      <c r="L159" s="12" t="s">
        <v>237</v>
      </c>
      <c r="M159" s="12" t="s">
        <v>185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7</v>
      </c>
      <c r="V159" s="10">
        <v>0</v>
      </c>
      <c r="W159" s="10">
        <v>7</v>
      </c>
      <c r="X159" s="10">
        <v>42</v>
      </c>
      <c r="Y159" s="10">
        <v>2.33</v>
      </c>
      <c r="Z159" s="10">
        <v>2558</v>
      </c>
      <c r="AA159" s="10">
        <v>2</v>
      </c>
    </row>
    <row r="160" spans="1:27" ht="16.5" customHeight="1" x14ac:dyDescent="0.2">
      <c r="A160" s="10" t="s">
        <v>0</v>
      </c>
      <c r="B160" s="10" t="s">
        <v>1</v>
      </c>
      <c r="C160" s="11" t="s">
        <v>238</v>
      </c>
      <c r="D160" s="12" t="s">
        <v>239</v>
      </c>
      <c r="E160" s="12" t="s">
        <v>2</v>
      </c>
      <c r="F160" s="12" t="s">
        <v>146</v>
      </c>
      <c r="G160" s="12">
        <v>1</v>
      </c>
      <c r="H160" s="12" t="str">
        <f t="shared" si="16"/>
        <v xml:space="preserve">6 </v>
      </c>
      <c r="I160" s="12" t="str">
        <f t="shared" si="17"/>
        <v>0</v>
      </c>
      <c r="J160" s="12" t="str">
        <f t="shared" si="20"/>
        <v>18</v>
      </c>
      <c r="K160" s="12" t="str">
        <f t="shared" si="21"/>
        <v>0</v>
      </c>
      <c r="L160" s="12" t="s">
        <v>237</v>
      </c>
      <c r="M160" s="12" t="s">
        <v>191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13</v>
      </c>
      <c r="V160" s="10">
        <v>0</v>
      </c>
      <c r="W160" s="10">
        <v>13</v>
      </c>
      <c r="X160" s="10">
        <v>78</v>
      </c>
      <c r="Y160" s="10">
        <v>4.33</v>
      </c>
      <c r="Z160" s="10">
        <v>2558</v>
      </c>
      <c r="AA160" s="10">
        <v>2</v>
      </c>
    </row>
    <row r="161" spans="1:27" ht="16.5" customHeight="1" x14ac:dyDescent="0.2">
      <c r="A161" s="10" t="s">
        <v>0</v>
      </c>
      <c r="B161" s="10" t="s">
        <v>1</v>
      </c>
      <c r="C161" s="11" t="s">
        <v>238</v>
      </c>
      <c r="D161" s="12" t="s">
        <v>239</v>
      </c>
      <c r="E161" s="12" t="s">
        <v>2</v>
      </c>
      <c r="F161" s="12" t="s">
        <v>146</v>
      </c>
      <c r="G161" s="12">
        <v>2</v>
      </c>
      <c r="H161" s="12" t="str">
        <f t="shared" si="16"/>
        <v xml:space="preserve">6 </v>
      </c>
      <c r="I161" s="12" t="str">
        <f t="shared" si="17"/>
        <v>0</v>
      </c>
      <c r="J161" s="12" t="str">
        <f t="shared" si="20"/>
        <v>18</v>
      </c>
      <c r="K161" s="12" t="str">
        <f t="shared" si="21"/>
        <v>0</v>
      </c>
      <c r="L161" s="12" t="s">
        <v>237</v>
      </c>
      <c r="M161" s="12" t="s">
        <v>11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9</v>
      </c>
      <c r="V161" s="10">
        <v>0</v>
      </c>
      <c r="W161" s="10">
        <v>9</v>
      </c>
      <c r="X161" s="10">
        <v>54</v>
      </c>
      <c r="Y161" s="10">
        <v>3</v>
      </c>
      <c r="Z161" s="10">
        <v>2558</v>
      </c>
      <c r="AA161" s="10">
        <v>2</v>
      </c>
    </row>
    <row r="162" spans="1:27" ht="16.5" customHeight="1" x14ac:dyDescent="0.2">
      <c r="A162" s="10" t="s">
        <v>0</v>
      </c>
      <c r="B162" s="10" t="s">
        <v>1</v>
      </c>
      <c r="C162" s="11" t="s">
        <v>238</v>
      </c>
      <c r="D162" s="12" t="s">
        <v>239</v>
      </c>
      <c r="E162" s="12" t="s">
        <v>2</v>
      </c>
      <c r="F162" s="12" t="s">
        <v>146</v>
      </c>
      <c r="G162" s="12">
        <v>4</v>
      </c>
      <c r="H162" s="12" t="str">
        <f t="shared" si="16"/>
        <v xml:space="preserve">6 </v>
      </c>
      <c r="I162" s="12" t="str">
        <f t="shared" si="17"/>
        <v>0</v>
      </c>
      <c r="J162" s="12" t="str">
        <f t="shared" si="20"/>
        <v>18</v>
      </c>
      <c r="K162" s="12" t="str">
        <f t="shared" si="21"/>
        <v>0</v>
      </c>
      <c r="L162" s="12" t="s">
        <v>237</v>
      </c>
      <c r="M162" s="12" t="s">
        <v>155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8</v>
      </c>
      <c r="V162" s="10">
        <v>0</v>
      </c>
      <c r="W162" s="10">
        <v>8</v>
      </c>
      <c r="X162" s="10">
        <v>48</v>
      </c>
      <c r="Y162" s="10">
        <v>2.67</v>
      </c>
      <c r="Z162" s="10">
        <v>2558</v>
      </c>
      <c r="AA162" s="10">
        <v>2</v>
      </c>
    </row>
    <row r="163" spans="1:27" ht="16.5" customHeight="1" x14ac:dyDescent="0.2">
      <c r="A163" s="10" t="s">
        <v>0</v>
      </c>
      <c r="B163" s="10" t="s">
        <v>1</v>
      </c>
      <c r="C163" s="11" t="s">
        <v>238</v>
      </c>
      <c r="D163" s="12" t="s">
        <v>239</v>
      </c>
      <c r="E163" s="12" t="s">
        <v>2</v>
      </c>
      <c r="F163" s="12" t="s">
        <v>146</v>
      </c>
      <c r="G163" s="12">
        <v>6</v>
      </c>
      <c r="H163" s="12" t="str">
        <f t="shared" si="16"/>
        <v xml:space="preserve">6 </v>
      </c>
      <c r="I163" s="12" t="str">
        <f t="shared" si="17"/>
        <v>0</v>
      </c>
      <c r="J163" s="12" t="str">
        <f t="shared" si="20"/>
        <v>18</v>
      </c>
      <c r="K163" s="12" t="str">
        <f t="shared" si="21"/>
        <v>0</v>
      </c>
      <c r="L163" s="12" t="s">
        <v>237</v>
      </c>
      <c r="M163" s="12" t="s">
        <v>35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9</v>
      </c>
      <c r="V163" s="10">
        <v>0</v>
      </c>
      <c r="W163" s="10">
        <v>9</v>
      </c>
      <c r="X163" s="10">
        <v>54</v>
      </c>
      <c r="Y163" s="10">
        <v>3</v>
      </c>
      <c r="Z163" s="10">
        <v>2558</v>
      </c>
      <c r="AA163" s="10">
        <v>2</v>
      </c>
    </row>
    <row r="164" spans="1:27" ht="16.5" customHeight="1" x14ac:dyDescent="0.2">
      <c r="A164" s="10" t="s">
        <v>0</v>
      </c>
      <c r="B164" s="10" t="s">
        <v>1</v>
      </c>
      <c r="C164" s="11" t="s">
        <v>238</v>
      </c>
      <c r="D164" s="12" t="s">
        <v>239</v>
      </c>
      <c r="E164" s="12" t="s">
        <v>2</v>
      </c>
      <c r="F164" s="12" t="s">
        <v>146</v>
      </c>
      <c r="G164" s="12">
        <v>8</v>
      </c>
      <c r="H164" s="12" t="str">
        <f t="shared" si="16"/>
        <v xml:space="preserve">6 </v>
      </c>
      <c r="I164" s="12" t="str">
        <f t="shared" si="17"/>
        <v>0</v>
      </c>
      <c r="J164" s="12" t="str">
        <f t="shared" si="20"/>
        <v>18</v>
      </c>
      <c r="K164" s="12" t="str">
        <f t="shared" si="21"/>
        <v>0</v>
      </c>
      <c r="L164" s="12" t="s">
        <v>237</v>
      </c>
      <c r="M164" s="12" t="s">
        <v>173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9</v>
      </c>
      <c r="V164" s="10">
        <v>0</v>
      </c>
      <c r="W164" s="10">
        <v>9</v>
      </c>
      <c r="X164" s="10">
        <v>54</v>
      </c>
      <c r="Y164" s="10">
        <v>3</v>
      </c>
      <c r="Z164" s="10">
        <v>2558</v>
      </c>
      <c r="AA164" s="10">
        <v>2</v>
      </c>
    </row>
    <row r="165" spans="1:27" ht="16.5" customHeight="1" x14ac:dyDescent="0.2">
      <c r="A165" s="10" t="s">
        <v>0</v>
      </c>
      <c r="B165" s="10" t="s">
        <v>1</v>
      </c>
      <c r="C165" s="11" t="s">
        <v>238</v>
      </c>
      <c r="D165" s="12" t="s">
        <v>239</v>
      </c>
      <c r="E165" s="12" t="s">
        <v>2</v>
      </c>
      <c r="F165" s="12" t="s">
        <v>146</v>
      </c>
      <c r="G165" s="12">
        <v>10</v>
      </c>
      <c r="H165" s="12" t="str">
        <f t="shared" si="16"/>
        <v xml:space="preserve">6 </v>
      </c>
      <c r="I165" s="12" t="str">
        <f t="shared" si="17"/>
        <v>0</v>
      </c>
      <c r="J165" s="12" t="str">
        <f t="shared" si="20"/>
        <v>18</v>
      </c>
      <c r="K165" s="12" t="str">
        <f t="shared" si="21"/>
        <v>0</v>
      </c>
      <c r="L165" s="12" t="s">
        <v>237</v>
      </c>
      <c r="M165" s="12" t="s">
        <v>177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9</v>
      </c>
      <c r="V165" s="10">
        <v>0</v>
      </c>
      <c r="W165" s="10">
        <v>9</v>
      </c>
      <c r="X165" s="10">
        <v>54</v>
      </c>
      <c r="Y165" s="10">
        <v>3</v>
      </c>
      <c r="Z165" s="10">
        <v>2558</v>
      </c>
      <c r="AA165" s="10">
        <v>2</v>
      </c>
    </row>
    <row r="166" spans="1:27" ht="16.5" customHeight="1" x14ac:dyDescent="0.2">
      <c r="A166" s="10" t="s">
        <v>0</v>
      </c>
      <c r="B166" s="10" t="s">
        <v>1</v>
      </c>
      <c r="C166" s="11" t="s">
        <v>238</v>
      </c>
      <c r="D166" s="12" t="s">
        <v>239</v>
      </c>
      <c r="E166" s="12" t="s">
        <v>2</v>
      </c>
      <c r="F166" s="12" t="s">
        <v>146</v>
      </c>
      <c r="G166" s="12">
        <v>12</v>
      </c>
      <c r="H166" s="12" t="str">
        <f t="shared" si="16"/>
        <v xml:space="preserve">6 </v>
      </c>
      <c r="I166" s="12" t="str">
        <f t="shared" si="17"/>
        <v>0</v>
      </c>
      <c r="J166" s="12" t="str">
        <f t="shared" si="20"/>
        <v>18</v>
      </c>
      <c r="K166" s="12" t="str">
        <f t="shared" si="21"/>
        <v>0</v>
      </c>
      <c r="L166" s="12" t="s">
        <v>237</v>
      </c>
      <c r="M166" s="12" t="s">
        <v>170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9</v>
      </c>
      <c r="V166" s="10">
        <v>0</v>
      </c>
      <c r="W166" s="10">
        <v>9</v>
      </c>
      <c r="X166" s="10">
        <v>54</v>
      </c>
      <c r="Y166" s="10">
        <v>3</v>
      </c>
      <c r="Z166" s="10">
        <v>2558</v>
      </c>
      <c r="AA166" s="10">
        <v>2</v>
      </c>
    </row>
    <row r="167" spans="1:27" ht="16.5" customHeight="1" x14ac:dyDescent="0.2">
      <c r="A167" s="10" t="s">
        <v>0</v>
      </c>
      <c r="B167" s="10" t="s">
        <v>1</v>
      </c>
      <c r="C167" s="11" t="s">
        <v>238</v>
      </c>
      <c r="D167" s="12" t="s">
        <v>239</v>
      </c>
      <c r="E167" s="12" t="s">
        <v>2</v>
      </c>
      <c r="F167" s="12" t="s">
        <v>146</v>
      </c>
      <c r="G167" s="12">
        <v>15</v>
      </c>
      <c r="H167" s="12" t="str">
        <f t="shared" si="16"/>
        <v xml:space="preserve">6 </v>
      </c>
      <c r="I167" s="12" t="str">
        <f t="shared" si="17"/>
        <v>0</v>
      </c>
      <c r="J167" s="12" t="str">
        <f t="shared" si="20"/>
        <v>18</v>
      </c>
      <c r="K167" s="12" t="str">
        <f t="shared" si="21"/>
        <v>0</v>
      </c>
      <c r="L167" s="12" t="s">
        <v>237</v>
      </c>
      <c r="M167" s="12" t="s">
        <v>400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17</v>
      </c>
      <c r="V167" s="10">
        <v>0</v>
      </c>
      <c r="W167" s="10">
        <v>17</v>
      </c>
      <c r="X167" s="10">
        <v>102</v>
      </c>
      <c r="Y167" s="10">
        <v>5.67</v>
      </c>
      <c r="Z167" s="10">
        <v>2558</v>
      </c>
      <c r="AA167" s="10">
        <v>2</v>
      </c>
    </row>
    <row r="168" spans="1:27" ht="16.5" customHeight="1" x14ac:dyDescent="0.2">
      <c r="C168" s="1"/>
      <c r="H168" s="2"/>
      <c r="I168" s="2"/>
      <c r="J168" s="2"/>
      <c r="K168" s="2"/>
    </row>
    <row r="169" spans="1:27" ht="16.5" customHeight="1" x14ac:dyDescent="0.2">
      <c r="A169" s="10" t="s">
        <v>242</v>
      </c>
      <c r="B169" s="10" t="s">
        <v>1</v>
      </c>
      <c r="C169" s="11" t="s">
        <v>302</v>
      </c>
      <c r="D169" s="12" t="s">
        <v>303</v>
      </c>
      <c r="E169" s="12" t="s">
        <v>2</v>
      </c>
      <c r="F169" s="12" t="s">
        <v>6</v>
      </c>
      <c r="G169" s="12">
        <v>1202</v>
      </c>
      <c r="H169" s="12" t="str">
        <f t="shared" ref="H169:H208" si="22">LEFT(L169,2)</f>
        <v xml:space="preserve">3 </v>
      </c>
      <c r="I169" s="12" t="str">
        <f t="shared" ref="I169:I208" si="23">MID(L169,4,1)</f>
        <v>3</v>
      </c>
      <c r="J169" s="12" t="str">
        <f t="shared" ref="J169:J200" si="24">MID(L169,6,1)</f>
        <v>0</v>
      </c>
      <c r="K169" s="12" t="str">
        <f t="shared" ref="K169:K200" si="25">MID(L169,8,1)</f>
        <v>6</v>
      </c>
      <c r="L169" s="12" t="s">
        <v>3</v>
      </c>
      <c r="M169" s="12" t="s">
        <v>23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65</v>
      </c>
      <c r="V169" s="10">
        <v>0</v>
      </c>
      <c r="W169" s="10">
        <v>65</v>
      </c>
      <c r="X169" s="10">
        <v>195</v>
      </c>
      <c r="Y169" s="10">
        <v>10.83</v>
      </c>
      <c r="Z169" s="10">
        <v>2558</v>
      </c>
      <c r="AA169" s="10">
        <v>2</v>
      </c>
    </row>
    <row r="170" spans="1:27" ht="16.5" customHeight="1" x14ac:dyDescent="0.2">
      <c r="A170" s="10" t="s">
        <v>242</v>
      </c>
      <c r="B170" s="10" t="s">
        <v>1</v>
      </c>
      <c r="C170" s="11" t="s">
        <v>302</v>
      </c>
      <c r="D170" s="12" t="s">
        <v>303</v>
      </c>
      <c r="E170" s="12" t="s">
        <v>2</v>
      </c>
      <c r="F170" s="12" t="s">
        <v>6</v>
      </c>
      <c r="G170" s="12">
        <v>1201</v>
      </c>
      <c r="H170" s="12" t="str">
        <f t="shared" si="22"/>
        <v xml:space="preserve">3 </v>
      </c>
      <c r="I170" s="12" t="str">
        <f t="shared" si="23"/>
        <v>3</v>
      </c>
      <c r="J170" s="12" t="str">
        <f t="shared" si="24"/>
        <v>0</v>
      </c>
      <c r="K170" s="12" t="str">
        <f t="shared" si="25"/>
        <v>6</v>
      </c>
      <c r="L170" s="12" t="s">
        <v>3</v>
      </c>
      <c r="M170" s="12" t="s">
        <v>23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64</v>
      </c>
      <c r="V170" s="10">
        <v>0</v>
      </c>
      <c r="W170" s="10">
        <v>64</v>
      </c>
      <c r="X170" s="10">
        <v>192</v>
      </c>
      <c r="Y170" s="10">
        <v>10.67</v>
      </c>
      <c r="Z170" s="10">
        <v>2558</v>
      </c>
      <c r="AA170" s="10">
        <v>2</v>
      </c>
    </row>
    <row r="171" spans="1:27" ht="16.5" customHeight="1" x14ac:dyDescent="0.2">
      <c r="A171" s="10" t="s">
        <v>242</v>
      </c>
      <c r="B171" s="10" t="s">
        <v>1</v>
      </c>
      <c r="C171" s="11" t="s">
        <v>21</v>
      </c>
      <c r="D171" s="12" t="s">
        <v>22</v>
      </c>
      <c r="E171" s="12" t="s">
        <v>2</v>
      </c>
      <c r="F171" s="12" t="s">
        <v>6</v>
      </c>
      <c r="G171" s="12">
        <v>1202</v>
      </c>
      <c r="H171" s="12" t="str">
        <f t="shared" si="22"/>
        <v xml:space="preserve">3 </v>
      </c>
      <c r="I171" s="12" t="str">
        <f t="shared" si="23"/>
        <v>3</v>
      </c>
      <c r="J171" s="12" t="str">
        <f t="shared" si="24"/>
        <v>0</v>
      </c>
      <c r="K171" s="12" t="str">
        <f t="shared" si="25"/>
        <v>6</v>
      </c>
      <c r="L171" s="12" t="s">
        <v>3</v>
      </c>
      <c r="M171" s="12" t="s">
        <v>54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65</v>
      </c>
      <c r="V171" s="10">
        <v>0</v>
      </c>
      <c r="W171" s="10">
        <v>65</v>
      </c>
      <c r="X171" s="10">
        <v>195</v>
      </c>
      <c r="Y171" s="10">
        <v>10.83</v>
      </c>
      <c r="Z171" s="10">
        <v>2558</v>
      </c>
      <c r="AA171" s="10">
        <v>2</v>
      </c>
    </row>
    <row r="172" spans="1:27" ht="16.5" customHeight="1" x14ac:dyDescent="0.2">
      <c r="A172" s="10" t="s">
        <v>242</v>
      </c>
      <c r="B172" s="10" t="s">
        <v>1</v>
      </c>
      <c r="C172" s="11" t="s">
        <v>21</v>
      </c>
      <c r="D172" s="12" t="s">
        <v>22</v>
      </c>
      <c r="E172" s="12" t="s">
        <v>2</v>
      </c>
      <c r="F172" s="12" t="s">
        <v>6</v>
      </c>
      <c r="G172" s="12">
        <v>1201</v>
      </c>
      <c r="H172" s="12" t="str">
        <f t="shared" si="22"/>
        <v xml:space="preserve">3 </v>
      </c>
      <c r="I172" s="12" t="str">
        <f t="shared" si="23"/>
        <v>3</v>
      </c>
      <c r="J172" s="12" t="str">
        <f t="shared" si="24"/>
        <v>0</v>
      </c>
      <c r="K172" s="12" t="str">
        <f t="shared" si="25"/>
        <v>6</v>
      </c>
      <c r="L172" s="12" t="s">
        <v>3</v>
      </c>
      <c r="M172" s="12" t="s">
        <v>54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61</v>
      </c>
      <c r="V172" s="10">
        <v>0</v>
      </c>
      <c r="W172" s="10">
        <v>61</v>
      </c>
      <c r="X172" s="10">
        <v>183</v>
      </c>
      <c r="Y172" s="10">
        <v>10.17</v>
      </c>
      <c r="Z172" s="10">
        <v>2558</v>
      </c>
      <c r="AA172" s="10">
        <v>2</v>
      </c>
    </row>
    <row r="173" spans="1:27" ht="16.5" customHeight="1" x14ac:dyDescent="0.2">
      <c r="A173" s="10" t="s">
        <v>242</v>
      </c>
      <c r="B173" s="10" t="s">
        <v>1</v>
      </c>
      <c r="C173" s="11" t="s">
        <v>24</v>
      </c>
      <c r="D173" s="12" t="s">
        <v>25</v>
      </c>
      <c r="E173" s="12" t="s">
        <v>2</v>
      </c>
      <c r="F173" s="12" t="s">
        <v>6</v>
      </c>
      <c r="G173" s="12">
        <v>1202</v>
      </c>
      <c r="H173" s="12" t="str">
        <f t="shared" si="22"/>
        <v xml:space="preserve">3 </v>
      </c>
      <c r="I173" s="12" t="str">
        <f t="shared" si="23"/>
        <v>3</v>
      </c>
      <c r="J173" s="12" t="str">
        <f t="shared" si="24"/>
        <v>0</v>
      </c>
      <c r="K173" s="12" t="str">
        <f t="shared" si="25"/>
        <v>6</v>
      </c>
      <c r="L173" s="12" t="s">
        <v>3</v>
      </c>
      <c r="M173" s="12" t="s">
        <v>26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65</v>
      </c>
      <c r="V173" s="10">
        <v>0</v>
      </c>
      <c r="W173" s="10">
        <v>65</v>
      </c>
      <c r="X173" s="10">
        <v>195</v>
      </c>
      <c r="Y173" s="10">
        <v>10.83</v>
      </c>
      <c r="Z173" s="10">
        <v>2558</v>
      </c>
      <c r="AA173" s="10">
        <v>2</v>
      </c>
    </row>
    <row r="174" spans="1:27" ht="16.5" customHeight="1" x14ac:dyDescent="0.2">
      <c r="A174" s="10" t="s">
        <v>242</v>
      </c>
      <c r="B174" s="10" t="s">
        <v>1</v>
      </c>
      <c r="C174" s="11" t="s">
        <v>24</v>
      </c>
      <c r="D174" s="12" t="s">
        <v>25</v>
      </c>
      <c r="E174" s="12" t="s">
        <v>2</v>
      </c>
      <c r="F174" s="12" t="s">
        <v>6</v>
      </c>
      <c r="G174" s="12">
        <v>1201</v>
      </c>
      <c r="H174" s="12" t="str">
        <f t="shared" si="22"/>
        <v xml:space="preserve">3 </v>
      </c>
      <c r="I174" s="12" t="str">
        <f t="shared" si="23"/>
        <v>3</v>
      </c>
      <c r="J174" s="12" t="str">
        <f t="shared" si="24"/>
        <v>0</v>
      </c>
      <c r="K174" s="12" t="str">
        <f t="shared" si="25"/>
        <v>6</v>
      </c>
      <c r="L174" s="12" t="s">
        <v>3</v>
      </c>
      <c r="M174" s="12" t="s">
        <v>26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60</v>
      </c>
      <c r="V174" s="10">
        <v>0</v>
      </c>
      <c r="W174" s="10">
        <v>60</v>
      </c>
      <c r="X174" s="10">
        <v>180</v>
      </c>
      <c r="Y174" s="10">
        <v>10</v>
      </c>
      <c r="Z174" s="10">
        <v>2558</v>
      </c>
      <c r="AA174" s="10">
        <v>2</v>
      </c>
    </row>
    <row r="175" spans="1:27" ht="16.5" customHeight="1" x14ac:dyDescent="0.2">
      <c r="A175" s="10" t="s">
        <v>242</v>
      </c>
      <c r="B175" s="10" t="s">
        <v>1</v>
      </c>
      <c r="C175" s="11" t="s">
        <v>33</v>
      </c>
      <c r="D175" s="12" t="s">
        <v>34</v>
      </c>
      <c r="E175" s="12" t="s">
        <v>2</v>
      </c>
      <c r="F175" s="12" t="s">
        <v>6</v>
      </c>
      <c r="G175" s="12">
        <v>1202</v>
      </c>
      <c r="H175" s="12" t="str">
        <f t="shared" si="22"/>
        <v xml:space="preserve">3 </v>
      </c>
      <c r="I175" s="12" t="str">
        <f t="shared" si="23"/>
        <v>3</v>
      </c>
      <c r="J175" s="12" t="str">
        <f t="shared" si="24"/>
        <v>0</v>
      </c>
      <c r="K175" s="12" t="str">
        <f t="shared" si="25"/>
        <v>6</v>
      </c>
      <c r="L175" s="12" t="s">
        <v>3</v>
      </c>
      <c r="M175" s="12" t="s">
        <v>41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65</v>
      </c>
      <c r="V175" s="10">
        <v>0</v>
      </c>
      <c r="W175" s="10">
        <v>65</v>
      </c>
      <c r="X175" s="10">
        <v>195</v>
      </c>
      <c r="Y175" s="10">
        <v>10.83</v>
      </c>
      <c r="Z175" s="10">
        <v>2558</v>
      </c>
      <c r="AA175" s="10">
        <v>2</v>
      </c>
    </row>
    <row r="176" spans="1:27" ht="16.5" customHeight="1" x14ac:dyDescent="0.2">
      <c r="A176" s="10" t="s">
        <v>242</v>
      </c>
      <c r="B176" s="10" t="s">
        <v>1</v>
      </c>
      <c r="C176" s="11" t="s">
        <v>33</v>
      </c>
      <c r="D176" s="12" t="s">
        <v>34</v>
      </c>
      <c r="E176" s="12" t="s">
        <v>2</v>
      </c>
      <c r="F176" s="12" t="s">
        <v>6</v>
      </c>
      <c r="G176" s="12">
        <v>1201</v>
      </c>
      <c r="H176" s="12" t="str">
        <f t="shared" si="22"/>
        <v xml:space="preserve">3 </v>
      </c>
      <c r="I176" s="12" t="str">
        <f t="shared" si="23"/>
        <v>3</v>
      </c>
      <c r="J176" s="12" t="str">
        <f t="shared" si="24"/>
        <v>0</v>
      </c>
      <c r="K176" s="12" t="str">
        <f t="shared" si="25"/>
        <v>6</v>
      </c>
      <c r="L176" s="12" t="s">
        <v>3</v>
      </c>
      <c r="M176" s="12" t="s">
        <v>41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60</v>
      </c>
      <c r="V176" s="10">
        <v>0</v>
      </c>
      <c r="W176" s="10">
        <v>60</v>
      </c>
      <c r="X176" s="10">
        <v>180</v>
      </c>
      <c r="Y176" s="10">
        <v>10</v>
      </c>
      <c r="Z176" s="10">
        <v>2558</v>
      </c>
      <c r="AA176" s="10">
        <v>2</v>
      </c>
    </row>
    <row r="177" spans="1:27" ht="16.5" customHeight="1" x14ac:dyDescent="0.2">
      <c r="A177" s="10" t="s">
        <v>242</v>
      </c>
      <c r="B177" s="10" t="s">
        <v>1</v>
      </c>
      <c r="C177" s="11" t="s">
        <v>47</v>
      </c>
      <c r="D177" s="12" t="s">
        <v>48</v>
      </c>
      <c r="E177" s="12" t="s">
        <v>2</v>
      </c>
      <c r="F177" s="12" t="s">
        <v>6</v>
      </c>
      <c r="G177" s="12">
        <v>1202</v>
      </c>
      <c r="H177" s="12" t="str">
        <f t="shared" si="22"/>
        <v xml:space="preserve">3 </v>
      </c>
      <c r="I177" s="12" t="str">
        <f t="shared" si="23"/>
        <v>2</v>
      </c>
      <c r="J177" s="12" t="str">
        <f t="shared" si="24"/>
        <v>2</v>
      </c>
      <c r="K177" s="12" t="str">
        <f t="shared" si="25"/>
        <v>5</v>
      </c>
      <c r="L177" s="12" t="s">
        <v>7</v>
      </c>
      <c r="M177" s="12" t="s">
        <v>44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55</v>
      </c>
      <c r="V177" s="10">
        <v>0</v>
      </c>
      <c r="W177" s="10">
        <v>55</v>
      </c>
      <c r="X177" s="10">
        <v>165</v>
      </c>
      <c r="Y177" s="10">
        <v>9.17</v>
      </c>
      <c r="Z177" s="10">
        <v>2558</v>
      </c>
      <c r="AA177" s="10">
        <v>2</v>
      </c>
    </row>
    <row r="178" spans="1:27" ht="16.5" customHeight="1" x14ac:dyDescent="0.2">
      <c r="A178" s="10" t="s">
        <v>242</v>
      </c>
      <c r="B178" s="10" t="s">
        <v>1</v>
      </c>
      <c r="C178" s="11" t="s">
        <v>47</v>
      </c>
      <c r="D178" s="12" t="s">
        <v>48</v>
      </c>
      <c r="E178" s="12" t="s">
        <v>2</v>
      </c>
      <c r="F178" s="12" t="s">
        <v>6</v>
      </c>
      <c r="G178" s="12">
        <v>1201</v>
      </c>
      <c r="H178" s="12" t="str">
        <f t="shared" si="22"/>
        <v xml:space="preserve">3 </v>
      </c>
      <c r="I178" s="12" t="str">
        <f t="shared" si="23"/>
        <v>2</v>
      </c>
      <c r="J178" s="12" t="str">
        <f t="shared" si="24"/>
        <v>2</v>
      </c>
      <c r="K178" s="12" t="str">
        <f t="shared" si="25"/>
        <v>5</v>
      </c>
      <c r="L178" s="12" t="s">
        <v>7</v>
      </c>
      <c r="M178" s="12" t="s">
        <v>44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55</v>
      </c>
      <c r="V178" s="10">
        <v>0</v>
      </c>
      <c r="W178" s="10">
        <v>55</v>
      </c>
      <c r="X178" s="10">
        <v>165</v>
      </c>
      <c r="Y178" s="10">
        <v>9.17</v>
      </c>
      <c r="Z178" s="10">
        <v>2558</v>
      </c>
      <c r="AA178" s="10">
        <v>2</v>
      </c>
    </row>
    <row r="179" spans="1:27" ht="16.5" customHeight="1" x14ac:dyDescent="0.2">
      <c r="A179" s="10" t="s">
        <v>242</v>
      </c>
      <c r="B179" s="10" t="s">
        <v>1</v>
      </c>
      <c r="C179" s="11" t="s">
        <v>309</v>
      </c>
      <c r="D179" s="12" t="s">
        <v>310</v>
      </c>
      <c r="E179" s="12" t="s">
        <v>2</v>
      </c>
      <c r="F179" s="12" t="s">
        <v>6</v>
      </c>
      <c r="G179" s="12">
        <v>1203</v>
      </c>
      <c r="H179" s="12" t="str">
        <f t="shared" si="22"/>
        <v xml:space="preserve">3 </v>
      </c>
      <c r="I179" s="12" t="str">
        <f t="shared" si="23"/>
        <v>0</v>
      </c>
      <c r="J179" s="12" t="str">
        <f t="shared" si="24"/>
        <v>9</v>
      </c>
      <c r="K179" s="12" t="str">
        <f t="shared" si="25"/>
        <v>0</v>
      </c>
      <c r="L179" s="12" t="s">
        <v>311</v>
      </c>
      <c r="M179" s="12" t="s">
        <v>312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31</v>
      </c>
      <c r="V179" s="10">
        <v>0</v>
      </c>
      <c r="W179" s="10">
        <v>31</v>
      </c>
      <c r="X179" s="10">
        <v>93</v>
      </c>
      <c r="Y179" s="10">
        <v>5.17</v>
      </c>
      <c r="Z179" s="10">
        <v>2558</v>
      </c>
      <c r="AA179" s="10">
        <v>2</v>
      </c>
    </row>
    <row r="180" spans="1:27" ht="16.5" customHeight="1" x14ac:dyDescent="0.2">
      <c r="A180" s="10" t="s">
        <v>242</v>
      </c>
      <c r="B180" s="10" t="s">
        <v>1</v>
      </c>
      <c r="C180" s="11" t="s">
        <v>309</v>
      </c>
      <c r="D180" s="12" t="s">
        <v>310</v>
      </c>
      <c r="E180" s="12" t="s">
        <v>2</v>
      </c>
      <c r="F180" s="12" t="s">
        <v>6</v>
      </c>
      <c r="G180" s="12">
        <v>1202</v>
      </c>
      <c r="H180" s="12" t="str">
        <f t="shared" si="22"/>
        <v xml:space="preserve">3 </v>
      </c>
      <c r="I180" s="12" t="str">
        <f t="shared" si="23"/>
        <v>0</v>
      </c>
      <c r="J180" s="12" t="str">
        <f t="shared" si="24"/>
        <v>9</v>
      </c>
      <c r="K180" s="12" t="str">
        <f t="shared" si="25"/>
        <v>0</v>
      </c>
      <c r="L180" s="12" t="s">
        <v>311</v>
      </c>
      <c r="M180" s="12" t="s">
        <v>312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48</v>
      </c>
      <c r="V180" s="10">
        <v>0</v>
      </c>
      <c r="W180" s="10">
        <v>48</v>
      </c>
      <c r="X180" s="10">
        <v>144</v>
      </c>
      <c r="Y180" s="10">
        <v>8</v>
      </c>
      <c r="Z180" s="10">
        <v>2558</v>
      </c>
      <c r="AA180" s="10">
        <v>2</v>
      </c>
    </row>
    <row r="181" spans="1:27" ht="16.5" customHeight="1" x14ac:dyDescent="0.2">
      <c r="A181" s="10" t="s">
        <v>242</v>
      </c>
      <c r="B181" s="10" t="s">
        <v>1</v>
      </c>
      <c r="C181" s="11" t="s">
        <v>309</v>
      </c>
      <c r="D181" s="12" t="s">
        <v>310</v>
      </c>
      <c r="E181" s="12" t="s">
        <v>2</v>
      </c>
      <c r="F181" s="12" t="s">
        <v>6</v>
      </c>
      <c r="G181" s="12">
        <v>1201</v>
      </c>
      <c r="H181" s="12" t="str">
        <f t="shared" si="22"/>
        <v xml:space="preserve">3 </v>
      </c>
      <c r="I181" s="12" t="str">
        <f t="shared" si="23"/>
        <v>0</v>
      </c>
      <c r="J181" s="12" t="str">
        <f t="shared" si="24"/>
        <v>9</v>
      </c>
      <c r="K181" s="12" t="str">
        <f t="shared" si="25"/>
        <v>0</v>
      </c>
      <c r="L181" s="12" t="s">
        <v>311</v>
      </c>
      <c r="M181" s="12" t="s">
        <v>312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26</v>
      </c>
      <c r="V181" s="10">
        <v>0</v>
      </c>
      <c r="W181" s="10">
        <v>26</v>
      </c>
      <c r="X181" s="10">
        <v>78</v>
      </c>
      <c r="Y181" s="10">
        <v>4.33</v>
      </c>
      <c r="Z181" s="10">
        <v>2558</v>
      </c>
      <c r="AA181" s="10">
        <v>2</v>
      </c>
    </row>
    <row r="182" spans="1:27" ht="16.5" customHeight="1" x14ac:dyDescent="0.2">
      <c r="A182" s="10" t="s">
        <v>242</v>
      </c>
      <c r="B182" s="10" t="s">
        <v>1</v>
      </c>
      <c r="C182" s="11" t="s">
        <v>60</v>
      </c>
      <c r="D182" s="12" t="s">
        <v>61</v>
      </c>
      <c r="E182" s="12" t="s">
        <v>2</v>
      </c>
      <c r="F182" s="12" t="s">
        <v>6</v>
      </c>
      <c r="G182" s="12">
        <v>1202</v>
      </c>
      <c r="H182" s="12" t="str">
        <f t="shared" si="22"/>
        <v xml:space="preserve">3 </v>
      </c>
      <c r="I182" s="12" t="str">
        <f t="shared" si="23"/>
        <v>2</v>
      </c>
      <c r="J182" s="12" t="str">
        <f t="shared" si="24"/>
        <v>2</v>
      </c>
      <c r="K182" s="12" t="str">
        <f t="shared" si="25"/>
        <v>5</v>
      </c>
      <c r="L182" s="12" t="s">
        <v>7</v>
      </c>
      <c r="M182" s="12" t="s">
        <v>62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66</v>
      </c>
      <c r="V182" s="10">
        <v>0</v>
      </c>
      <c r="W182" s="10">
        <v>66</v>
      </c>
      <c r="X182" s="10">
        <v>198</v>
      </c>
      <c r="Y182" s="10">
        <v>11</v>
      </c>
      <c r="Z182" s="10">
        <v>2558</v>
      </c>
      <c r="AA182" s="10">
        <v>2</v>
      </c>
    </row>
    <row r="183" spans="1:27" ht="16.5" customHeight="1" x14ac:dyDescent="0.2">
      <c r="A183" s="10" t="s">
        <v>242</v>
      </c>
      <c r="B183" s="10" t="s">
        <v>1</v>
      </c>
      <c r="C183" s="11" t="s">
        <v>60</v>
      </c>
      <c r="D183" s="12" t="s">
        <v>61</v>
      </c>
      <c r="E183" s="12" t="s">
        <v>2</v>
      </c>
      <c r="F183" s="12" t="s">
        <v>6</v>
      </c>
      <c r="G183" s="12">
        <v>1201</v>
      </c>
      <c r="H183" s="12" t="str">
        <f t="shared" si="22"/>
        <v xml:space="preserve">3 </v>
      </c>
      <c r="I183" s="12" t="str">
        <f t="shared" si="23"/>
        <v>2</v>
      </c>
      <c r="J183" s="12" t="str">
        <f t="shared" si="24"/>
        <v>2</v>
      </c>
      <c r="K183" s="12" t="str">
        <f t="shared" si="25"/>
        <v>5</v>
      </c>
      <c r="L183" s="12" t="s">
        <v>7</v>
      </c>
      <c r="M183" s="12" t="s">
        <v>62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60</v>
      </c>
      <c r="V183" s="10">
        <v>0</v>
      </c>
      <c r="W183" s="10">
        <v>60</v>
      </c>
      <c r="X183" s="10">
        <v>180</v>
      </c>
      <c r="Y183" s="10">
        <v>10</v>
      </c>
      <c r="Z183" s="10">
        <v>2558</v>
      </c>
      <c r="AA183" s="10">
        <v>2</v>
      </c>
    </row>
    <row r="184" spans="1:27" ht="16.5" customHeight="1" x14ac:dyDescent="0.2">
      <c r="A184" s="10" t="s">
        <v>242</v>
      </c>
      <c r="B184" s="10" t="s">
        <v>1</v>
      </c>
      <c r="C184" s="11" t="s">
        <v>63</v>
      </c>
      <c r="D184" s="12" t="s">
        <v>64</v>
      </c>
      <c r="E184" s="12" t="s">
        <v>2</v>
      </c>
      <c r="F184" s="12" t="s">
        <v>6</v>
      </c>
      <c r="G184" s="12">
        <v>1202</v>
      </c>
      <c r="H184" s="12" t="str">
        <f t="shared" si="22"/>
        <v xml:space="preserve">3 </v>
      </c>
      <c r="I184" s="12" t="str">
        <f t="shared" si="23"/>
        <v>2</v>
      </c>
      <c r="J184" s="12" t="str">
        <f t="shared" si="24"/>
        <v>2</v>
      </c>
      <c r="K184" s="12" t="str">
        <f t="shared" si="25"/>
        <v>5</v>
      </c>
      <c r="L184" s="12" t="s">
        <v>7</v>
      </c>
      <c r="M184" s="12" t="s">
        <v>41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54</v>
      </c>
      <c r="V184" s="10">
        <v>0</v>
      </c>
      <c r="W184" s="10">
        <v>54</v>
      </c>
      <c r="X184" s="10">
        <v>162</v>
      </c>
      <c r="Y184" s="10">
        <v>9</v>
      </c>
      <c r="Z184" s="10">
        <v>2558</v>
      </c>
      <c r="AA184" s="10">
        <v>2</v>
      </c>
    </row>
    <row r="185" spans="1:27" ht="16.5" customHeight="1" x14ac:dyDescent="0.2">
      <c r="A185" s="10" t="s">
        <v>242</v>
      </c>
      <c r="B185" s="10" t="s">
        <v>1</v>
      </c>
      <c r="C185" s="11" t="s">
        <v>63</v>
      </c>
      <c r="D185" s="12" t="s">
        <v>64</v>
      </c>
      <c r="E185" s="12" t="s">
        <v>2</v>
      </c>
      <c r="F185" s="12" t="s">
        <v>6</v>
      </c>
      <c r="G185" s="12">
        <v>1201</v>
      </c>
      <c r="H185" s="12" t="str">
        <f t="shared" si="22"/>
        <v xml:space="preserve">3 </v>
      </c>
      <c r="I185" s="12" t="str">
        <f t="shared" si="23"/>
        <v>2</v>
      </c>
      <c r="J185" s="12" t="str">
        <f t="shared" si="24"/>
        <v>2</v>
      </c>
      <c r="K185" s="12" t="str">
        <f t="shared" si="25"/>
        <v>5</v>
      </c>
      <c r="L185" s="12" t="s">
        <v>7</v>
      </c>
      <c r="M185" s="12" t="s">
        <v>41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57</v>
      </c>
      <c r="V185" s="10">
        <v>0</v>
      </c>
      <c r="W185" s="10">
        <v>57</v>
      </c>
      <c r="X185" s="10">
        <v>171</v>
      </c>
      <c r="Y185" s="10">
        <v>9.5</v>
      </c>
      <c r="Z185" s="10">
        <v>2558</v>
      </c>
      <c r="AA185" s="10">
        <v>2</v>
      </c>
    </row>
    <row r="186" spans="1:27" ht="16.5" customHeight="1" x14ac:dyDescent="0.2">
      <c r="A186" s="10" t="s">
        <v>242</v>
      </c>
      <c r="B186" s="10" t="s">
        <v>1</v>
      </c>
      <c r="C186" s="11" t="s">
        <v>67</v>
      </c>
      <c r="D186" s="12" t="s">
        <v>68</v>
      </c>
      <c r="E186" s="12" t="s">
        <v>2</v>
      </c>
      <c r="F186" s="12" t="s">
        <v>6</v>
      </c>
      <c r="G186" s="12">
        <v>1202</v>
      </c>
      <c r="H186" s="12" t="str">
        <f t="shared" si="22"/>
        <v xml:space="preserve">3 </v>
      </c>
      <c r="I186" s="12" t="str">
        <f t="shared" si="23"/>
        <v>2</v>
      </c>
      <c r="J186" s="12" t="str">
        <f t="shared" si="24"/>
        <v>2</v>
      </c>
      <c r="K186" s="12" t="str">
        <f t="shared" si="25"/>
        <v>5</v>
      </c>
      <c r="L186" s="12" t="s">
        <v>7</v>
      </c>
      <c r="M186" s="12" t="s">
        <v>69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56</v>
      </c>
      <c r="V186" s="10">
        <v>0</v>
      </c>
      <c r="W186" s="10">
        <v>56</v>
      </c>
      <c r="X186" s="10">
        <v>168</v>
      </c>
      <c r="Y186" s="10">
        <v>9.33</v>
      </c>
      <c r="Z186" s="10">
        <v>2558</v>
      </c>
      <c r="AA186" s="10">
        <v>2</v>
      </c>
    </row>
    <row r="187" spans="1:27" ht="16.5" customHeight="1" x14ac:dyDescent="0.2">
      <c r="A187" s="10" t="s">
        <v>242</v>
      </c>
      <c r="B187" s="10" t="s">
        <v>1</v>
      </c>
      <c r="C187" s="11" t="s">
        <v>67</v>
      </c>
      <c r="D187" s="12" t="s">
        <v>68</v>
      </c>
      <c r="E187" s="12" t="s">
        <v>2</v>
      </c>
      <c r="F187" s="12" t="s">
        <v>6</v>
      </c>
      <c r="G187" s="12">
        <v>1201</v>
      </c>
      <c r="H187" s="12" t="str">
        <f t="shared" si="22"/>
        <v xml:space="preserve">3 </v>
      </c>
      <c r="I187" s="12" t="str">
        <f t="shared" si="23"/>
        <v>2</v>
      </c>
      <c r="J187" s="12" t="str">
        <f t="shared" si="24"/>
        <v>2</v>
      </c>
      <c r="K187" s="12" t="str">
        <f t="shared" si="25"/>
        <v>5</v>
      </c>
      <c r="L187" s="12" t="s">
        <v>7</v>
      </c>
      <c r="M187" s="12" t="s">
        <v>69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58</v>
      </c>
      <c r="V187" s="10">
        <v>0</v>
      </c>
      <c r="W187" s="10">
        <v>58</v>
      </c>
      <c r="X187" s="10">
        <v>174</v>
      </c>
      <c r="Y187" s="10">
        <v>9.67</v>
      </c>
      <c r="Z187" s="10">
        <v>2558</v>
      </c>
      <c r="AA187" s="10">
        <v>2</v>
      </c>
    </row>
    <row r="188" spans="1:27" ht="16.5" customHeight="1" x14ac:dyDescent="0.2">
      <c r="A188" s="10" t="s">
        <v>242</v>
      </c>
      <c r="B188" s="10" t="s">
        <v>1</v>
      </c>
      <c r="C188" s="11" t="s">
        <v>70</v>
      </c>
      <c r="D188" s="12" t="s">
        <v>71</v>
      </c>
      <c r="E188" s="12" t="s">
        <v>2</v>
      </c>
      <c r="F188" s="12" t="s">
        <v>6</v>
      </c>
      <c r="G188" s="12">
        <v>1202</v>
      </c>
      <c r="H188" s="12" t="str">
        <f t="shared" si="22"/>
        <v xml:space="preserve">3 </v>
      </c>
      <c r="I188" s="12" t="str">
        <f t="shared" si="23"/>
        <v>2</v>
      </c>
      <c r="J188" s="12" t="str">
        <f t="shared" si="24"/>
        <v>2</v>
      </c>
      <c r="K188" s="12" t="str">
        <f t="shared" si="25"/>
        <v>5</v>
      </c>
      <c r="L188" s="12" t="s">
        <v>7</v>
      </c>
      <c r="M188" s="12" t="s">
        <v>316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56</v>
      </c>
      <c r="V188" s="10">
        <v>0</v>
      </c>
      <c r="W188" s="10">
        <v>56</v>
      </c>
      <c r="X188" s="10">
        <v>168</v>
      </c>
      <c r="Y188" s="10">
        <v>9.33</v>
      </c>
      <c r="Z188" s="10">
        <v>2558</v>
      </c>
      <c r="AA188" s="10">
        <v>2</v>
      </c>
    </row>
    <row r="189" spans="1:27" ht="16.5" customHeight="1" x14ac:dyDescent="0.2">
      <c r="A189" s="10" t="s">
        <v>242</v>
      </c>
      <c r="B189" s="10" t="s">
        <v>1</v>
      </c>
      <c r="C189" s="11" t="s">
        <v>70</v>
      </c>
      <c r="D189" s="12" t="s">
        <v>71</v>
      </c>
      <c r="E189" s="12" t="s">
        <v>2</v>
      </c>
      <c r="F189" s="12" t="s">
        <v>6</v>
      </c>
      <c r="G189" s="12">
        <v>1201</v>
      </c>
      <c r="H189" s="12" t="str">
        <f t="shared" si="22"/>
        <v xml:space="preserve">3 </v>
      </c>
      <c r="I189" s="12" t="str">
        <f t="shared" si="23"/>
        <v>2</v>
      </c>
      <c r="J189" s="12" t="str">
        <f t="shared" si="24"/>
        <v>2</v>
      </c>
      <c r="K189" s="12" t="str">
        <f t="shared" si="25"/>
        <v>5</v>
      </c>
      <c r="L189" s="12" t="s">
        <v>7</v>
      </c>
      <c r="M189" s="12" t="s">
        <v>316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57</v>
      </c>
      <c r="V189" s="10">
        <v>0</v>
      </c>
      <c r="W189" s="10">
        <v>57</v>
      </c>
      <c r="X189" s="10">
        <v>171</v>
      </c>
      <c r="Y189" s="10">
        <v>9.5</v>
      </c>
      <c r="Z189" s="10">
        <v>2558</v>
      </c>
      <c r="AA189" s="10">
        <v>2</v>
      </c>
    </row>
    <row r="190" spans="1:27" ht="16.5" customHeight="1" x14ac:dyDescent="0.2">
      <c r="A190" s="10" t="s">
        <v>242</v>
      </c>
      <c r="B190" s="10" t="s">
        <v>1</v>
      </c>
      <c r="C190" s="11" t="s">
        <v>72</v>
      </c>
      <c r="D190" s="12" t="s">
        <v>73</v>
      </c>
      <c r="E190" s="12" t="s">
        <v>2</v>
      </c>
      <c r="F190" s="12" t="s">
        <v>6</v>
      </c>
      <c r="G190" s="12">
        <v>1202</v>
      </c>
      <c r="H190" s="12" t="str">
        <f t="shared" si="22"/>
        <v xml:space="preserve">3 </v>
      </c>
      <c r="I190" s="12" t="str">
        <f t="shared" si="23"/>
        <v>3</v>
      </c>
      <c r="J190" s="12" t="str">
        <f t="shared" si="24"/>
        <v>0</v>
      </c>
      <c r="K190" s="12" t="str">
        <f t="shared" si="25"/>
        <v>6</v>
      </c>
      <c r="L190" s="12" t="s">
        <v>3</v>
      </c>
      <c r="M190" s="12" t="s">
        <v>51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65</v>
      </c>
      <c r="V190" s="10">
        <v>0</v>
      </c>
      <c r="W190" s="10">
        <v>65</v>
      </c>
      <c r="X190" s="10">
        <v>195</v>
      </c>
      <c r="Y190" s="10">
        <v>10.83</v>
      </c>
      <c r="Z190" s="10">
        <v>2558</v>
      </c>
      <c r="AA190" s="10">
        <v>2</v>
      </c>
    </row>
    <row r="191" spans="1:27" ht="16.5" customHeight="1" x14ac:dyDescent="0.2">
      <c r="A191" s="10" t="s">
        <v>242</v>
      </c>
      <c r="B191" s="10" t="s">
        <v>1</v>
      </c>
      <c r="C191" s="11" t="s">
        <v>72</v>
      </c>
      <c r="D191" s="12" t="s">
        <v>73</v>
      </c>
      <c r="E191" s="12" t="s">
        <v>2</v>
      </c>
      <c r="F191" s="12" t="s">
        <v>6</v>
      </c>
      <c r="G191" s="12">
        <v>1201</v>
      </c>
      <c r="H191" s="12" t="str">
        <f t="shared" si="22"/>
        <v xml:space="preserve">3 </v>
      </c>
      <c r="I191" s="12" t="str">
        <f t="shared" si="23"/>
        <v>3</v>
      </c>
      <c r="J191" s="12" t="str">
        <f t="shared" si="24"/>
        <v>0</v>
      </c>
      <c r="K191" s="12" t="str">
        <f t="shared" si="25"/>
        <v>6</v>
      </c>
      <c r="L191" s="12" t="s">
        <v>3</v>
      </c>
      <c r="M191" s="12" t="s">
        <v>51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60</v>
      </c>
      <c r="V191" s="10">
        <v>0</v>
      </c>
      <c r="W191" s="10">
        <v>60</v>
      </c>
      <c r="X191" s="10">
        <v>180</v>
      </c>
      <c r="Y191" s="10">
        <v>10</v>
      </c>
      <c r="Z191" s="10">
        <v>2558</v>
      </c>
      <c r="AA191" s="10">
        <v>2</v>
      </c>
    </row>
    <row r="192" spans="1:27" ht="16.5" customHeight="1" x14ac:dyDescent="0.2">
      <c r="A192" s="10" t="s">
        <v>242</v>
      </c>
      <c r="B192" s="10" t="s">
        <v>1</v>
      </c>
      <c r="C192" s="11" t="s">
        <v>376</v>
      </c>
      <c r="D192" s="12" t="s">
        <v>377</v>
      </c>
      <c r="E192" s="12" t="s">
        <v>2</v>
      </c>
      <c r="F192" s="12" t="s">
        <v>146</v>
      </c>
      <c r="G192" s="12">
        <v>1201</v>
      </c>
      <c r="H192" s="12" t="str">
        <f t="shared" si="22"/>
        <v xml:space="preserve">3 </v>
      </c>
      <c r="I192" s="12" t="str">
        <f t="shared" si="23"/>
        <v>3</v>
      </c>
      <c r="J192" s="12" t="str">
        <f t="shared" si="24"/>
        <v>0</v>
      </c>
      <c r="K192" s="12" t="str">
        <f t="shared" si="25"/>
        <v>6</v>
      </c>
      <c r="L192" s="12" t="s">
        <v>3</v>
      </c>
      <c r="M192" s="12" t="s">
        <v>164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22</v>
      </c>
      <c r="V192" s="10">
        <v>0</v>
      </c>
      <c r="W192" s="10">
        <v>22</v>
      </c>
      <c r="X192" s="10">
        <v>66</v>
      </c>
      <c r="Y192" s="10">
        <v>3.67</v>
      </c>
      <c r="Z192" s="10">
        <v>2558</v>
      </c>
      <c r="AA192" s="10">
        <v>2</v>
      </c>
    </row>
    <row r="193" spans="1:27" ht="16.5" customHeight="1" x14ac:dyDescent="0.2">
      <c r="A193" s="10" t="s">
        <v>242</v>
      </c>
      <c r="B193" s="10" t="s">
        <v>1</v>
      </c>
      <c r="C193" s="11" t="s">
        <v>175</v>
      </c>
      <c r="D193" s="12" t="s">
        <v>176</v>
      </c>
      <c r="E193" s="12" t="s">
        <v>2</v>
      </c>
      <c r="F193" s="12" t="s">
        <v>146</v>
      </c>
      <c r="G193" s="12">
        <v>1201</v>
      </c>
      <c r="H193" s="12" t="str">
        <f t="shared" si="22"/>
        <v xml:space="preserve">3 </v>
      </c>
      <c r="I193" s="12" t="str">
        <f t="shared" si="23"/>
        <v>3</v>
      </c>
      <c r="J193" s="12" t="str">
        <f t="shared" si="24"/>
        <v>0</v>
      </c>
      <c r="K193" s="12" t="str">
        <f t="shared" si="25"/>
        <v>6</v>
      </c>
      <c r="L193" s="12" t="s">
        <v>3</v>
      </c>
      <c r="M193" s="12" t="s">
        <v>177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61</v>
      </c>
      <c r="V193" s="10">
        <v>0</v>
      </c>
      <c r="W193" s="10">
        <v>61</v>
      </c>
      <c r="X193" s="10">
        <v>183</v>
      </c>
      <c r="Y193" s="10">
        <v>10.17</v>
      </c>
      <c r="Z193" s="10">
        <v>2558</v>
      </c>
      <c r="AA193" s="10">
        <v>2</v>
      </c>
    </row>
    <row r="194" spans="1:27" ht="16.5" customHeight="1" x14ac:dyDescent="0.2">
      <c r="A194" s="10" t="s">
        <v>242</v>
      </c>
      <c r="B194" s="10" t="s">
        <v>1</v>
      </c>
      <c r="C194" s="11" t="s">
        <v>178</v>
      </c>
      <c r="D194" s="12" t="s">
        <v>179</v>
      </c>
      <c r="E194" s="12" t="s">
        <v>2</v>
      </c>
      <c r="F194" s="12" t="s">
        <v>146</v>
      </c>
      <c r="G194" s="12">
        <v>1201</v>
      </c>
      <c r="H194" s="12" t="str">
        <f t="shared" si="22"/>
        <v xml:space="preserve">3 </v>
      </c>
      <c r="I194" s="12" t="str">
        <f t="shared" si="23"/>
        <v>3</v>
      </c>
      <c r="J194" s="12" t="str">
        <f t="shared" si="24"/>
        <v>0</v>
      </c>
      <c r="K194" s="12" t="str">
        <f t="shared" si="25"/>
        <v>6</v>
      </c>
      <c r="L194" s="12" t="s">
        <v>3</v>
      </c>
      <c r="M194" s="12" t="s">
        <v>167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59</v>
      </c>
      <c r="V194" s="10">
        <v>0</v>
      </c>
      <c r="W194" s="10">
        <v>59</v>
      </c>
      <c r="X194" s="10">
        <v>177</v>
      </c>
      <c r="Y194" s="10">
        <v>9.83</v>
      </c>
      <c r="Z194" s="10">
        <v>2558</v>
      </c>
      <c r="AA194" s="10">
        <v>2</v>
      </c>
    </row>
    <row r="195" spans="1:27" ht="16.5" customHeight="1" x14ac:dyDescent="0.2">
      <c r="A195" s="10" t="s">
        <v>242</v>
      </c>
      <c r="B195" s="10" t="s">
        <v>1</v>
      </c>
      <c r="C195" s="11" t="s">
        <v>180</v>
      </c>
      <c r="D195" s="12" t="s">
        <v>181</v>
      </c>
      <c r="E195" s="12" t="s">
        <v>2</v>
      </c>
      <c r="F195" s="12" t="s">
        <v>146</v>
      </c>
      <c r="G195" s="12">
        <v>1201</v>
      </c>
      <c r="H195" s="12" t="str">
        <f t="shared" si="22"/>
        <v xml:space="preserve">3 </v>
      </c>
      <c r="I195" s="12" t="str">
        <f t="shared" si="23"/>
        <v>3</v>
      </c>
      <c r="J195" s="12" t="str">
        <f t="shared" si="24"/>
        <v>0</v>
      </c>
      <c r="K195" s="12" t="str">
        <f t="shared" si="25"/>
        <v>6</v>
      </c>
      <c r="L195" s="12" t="s">
        <v>3</v>
      </c>
      <c r="M195" s="12" t="s">
        <v>182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14</v>
      </c>
      <c r="V195" s="10">
        <v>0</v>
      </c>
      <c r="W195" s="10">
        <v>14</v>
      </c>
      <c r="X195" s="10">
        <v>42</v>
      </c>
      <c r="Y195" s="10">
        <v>2.33</v>
      </c>
      <c r="Z195" s="10">
        <v>2558</v>
      </c>
      <c r="AA195" s="10">
        <v>2</v>
      </c>
    </row>
    <row r="196" spans="1:27" ht="16.5" customHeight="1" x14ac:dyDescent="0.2">
      <c r="A196" s="10" t="s">
        <v>242</v>
      </c>
      <c r="B196" s="10" t="s">
        <v>1</v>
      </c>
      <c r="C196" s="11" t="s">
        <v>183</v>
      </c>
      <c r="D196" s="12" t="s">
        <v>184</v>
      </c>
      <c r="E196" s="12" t="s">
        <v>2</v>
      </c>
      <c r="F196" s="12" t="s">
        <v>146</v>
      </c>
      <c r="G196" s="12">
        <v>1201</v>
      </c>
      <c r="H196" s="12" t="str">
        <f t="shared" si="22"/>
        <v xml:space="preserve">3 </v>
      </c>
      <c r="I196" s="12" t="str">
        <f t="shared" si="23"/>
        <v>3</v>
      </c>
      <c r="J196" s="12" t="str">
        <f t="shared" si="24"/>
        <v>0</v>
      </c>
      <c r="K196" s="12" t="str">
        <f t="shared" si="25"/>
        <v>6</v>
      </c>
      <c r="L196" s="12" t="s">
        <v>3</v>
      </c>
      <c r="M196" s="12" t="s">
        <v>185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19</v>
      </c>
      <c r="V196" s="10">
        <v>0</v>
      </c>
      <c r="W196" s="10">
        <v>19</v>
      </c>
      <c r="X196" s="10">
        <v>57</v>
      </c>
      <c r="Y196" s="10">
        <v>3.17</v>
      </c>
      <c r="Z196" s="10">
        <v>2558</v>
      </c>
      <c r="AA196" s="10">
        <v>2</v>
      </c>
    </row>
    <row r="197" spans="1:27" ht="16.5" customHeight="1" x14ac:dyDescent="0.2">
      <c r="A197" s="10" t="s">
        <v>242</v>
      </c>
      <c r="B197" s="10" t="s">
        <v>1</v>
      </c>
      <c r="C197" s="11" t="s">
        <v>380</v>
      </c>
      <c r="D197" s="12" t="s">
        <v>381</v>
      </c>
      <c r="E197" s="12" t="s">
        <v>2</v>
      </c>
      <c r="F197" s="12" t="s">
        <v>146</v>
      </c>
      <c r="G197" s="12">
        <v>1201</v>
      </c>
      <c r="H197" s="12" t="str">
        <f t="shared" si="22"/>
        <v xml:space="preserve">3 </v>
      </c>
      <c r="I197" s="12" t="str">
        <f t="shared" si="23"/>
        <v>3</v>
      </c>
      <c r="J197" s="12" t="str">
        <f t="shared" si="24"/>
        <v>0</v>
      </c>
      <c r="K197" s="12" t="str">
        <f t="shared" si="25"/>
        <v>6</v>
      </c>
      <c r="L197" s="12" t="s">
        <v>3</v>
      </c>
      <c r="M197" s="12" t="s">
        <v>207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18</v>
      </c>
      <c r="V197" s="10">
        <v>0</v>
      </c>
      <c r="W197" s="10">
        <v>18</v>
      </c>
      <c r="X197" s="10">
        <v>54</v>
      </c>
      <c r="Y197" s="10">
        <v>3</v>
      </c>
      <c r="Z197" s="10">
        <v>2558</v>
      </c>
      <c r="AA197" s="10">
        <v>2</v>
      </c>
    </row>
    <row r="198" spans="1:27" ht="16.5" customHeight="1" x14ac:dyDescent="0.2">
      <c r="A198" s="10" t="s">
        <v>242</v>
      </c>
      <c r="B198" s="10" t="s">
        <v>1</v>
      </c>
      <c r="C198" s="11" t="s">
        <v>382</v>
      </c>
      <c r="D198" s="12" t="s">
        <v>383</v>
      </c>
      <c r="E198" s="12" t="s">
        <v>2</v>
      </c>
      <c r="F198" s="12" t="s">
        <v>146</v>
      </c>
      <c r="G198" s="12">
        <v>1201</v>
      </c>
      <c r="H198" s="12" t="str">
        <f t="shared" si="22"/>
        <v xml:space="preserve">3 </v>
      </c>
      <c r="I198" s="12" t="str">
        <f t="shared" si="23"/>
        <v>2</v>
      </c>
      <c r="J198" s="12" t="str">
        <f t="shared" si="24"/>
        <v>2</v>
      </c>
      <c r="K198" s="12" t="str">
        <f t="shared" si="25"/>
        <v>5</v>
      </c>
      <c r="L198" s="12" t="s">
        <v>7</v>
      </c>
      <c r="M198" s="12" t="s">
        <v>406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39</v>
      </c>
      <c r="V198" s="10">
        <v>0</v>
      </c>
      <c r="W198" s="10">
        <v>39</v>
      </c>
      <c r="X198" s="10">
        <v>117</v>
      </c>
      <c r="Y198" s="10">
        <v>6.5</v>
      </c>
      <c r="Z198" s="10">
        <v>2558</v>
      </c>
      <c r="AA198" s="10">
        <v>2</v>
      </c>
    </row>
    <row r="199" spans="1:27" ht="16.5" customHeight="1" x14ac:dyDescent="0.2">
      <c r="A199" s="10" t="s">
        <v>242</v>
      </c>
      <c r="B199" s="10" t="s">
        <v>1</v>
      </c>
      <c r="C199" s="11" t="s">
        <v>275</v>
      </c>
      <c r="D199" s="12" t="s">
        <v>37</v>
      </c>
      <c r="E199" s="12" t="s">
        <v>2</v>
      </c>
      <c r="F199" s="12" t="s">
        <v>146</v>
      </c>
      <c r="G199" s="12">
        <v>1201</v>
      </c>
      <c r="H199" s="12" t="str">
        <f t="shared" si="22"/>
        <v xml:space="preserve">3 </v>
      </c>
      <c r="I199" s="12" t="str">
        <f t="shared" si="23"/>
        <v>3</v>
      </c>
      <c r="J199" s="12" t="str">
        <f t="shared" si="24"/>
        <v>0</v>
      </c>
      <c r="K199" s="12" t="str">
        <f t="shared" si="25"/>
        <v>6</v>
      </c>
      <c r="L199" s="12" t="s">
        <v>3</v>
      </c>
      <c r="M199" s="12" t="s">
        <v>191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39</v>
      </c>
      <c r="V199" s="10">
        <v>0</v>
      </c>
      <c r="W199" s="10">
        <v>39</v>
      </c>
      <c r="X199" s="10">
        <v>117</v>
      </c>
      <c r="Y199" s="10">
        <v>6.5</v>
      </c>
      <c r="Z199" s="10">
        <v>2558</v>
      </c>
      <c r="AA199" s="10">
        <v>2</v>
      </c>
    </row>
    <row r="200" spans="1:27" ht="16.5" customHeight="1" x14ac:dyDescent="0.2">
      <c r="A200" s="10" t="s">
        <v>242</v>
      </c>
      <c r="B200" s="10" t="s">
        <v>1</v>
      </c>
      <c r="C200" s="11" t="s">
        <v>407</v>
      </c>
      <c r="D200" s="12" t="s">
        <v>408</v>
      </c>
      <c r="E200" s="12" t="s">
        <v>2</v>
      </c>
      <c r="F200" s="12" t="s">
        <v>146</v>
      </c>
      <c r="G200" s="12">
        <v>1201</v>
      </c>
      <c r="H200" s="12" t="str">
        <f t="shared" si="22"/>
        <v xml:space="preserve">3 </v>
      </c>
      <c r="I200" s="12" t="str">
        <f t="shared" si="23"/>
        <v>3</v>
      </c>
      <c r="J200" s="12" t="str">
        <f t="shared" si="24"/>
        <v>0</v>
      </c>
      <c r="K200" s="12" t="str">
        <f t="shared" si="25"/>
        <v>6</v>
      </c>
      <c r="L200" s="12" t="s">
        <v>3</v>
      </c>
      <c r="M200" s="12" t="s">
        <v>170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39</v>
      </c>
      <c r="V200" s="10">
        <v>0</v>
      </c>
      <c r="W200" s="10">
        <v>39</v>
      </c>
      <c r="X200" s="10">
        <v>117</v>
      </c>
      <c r="Y200" s="10">
        <v>6.5</v>
      </c>
      <c r="Z200" s="10">
        <v>2558</v>
      </c>
      <c r="AA200" s="10">
        <v>2</v>
      </c>
    </row>
    <row r="201" spans="1:27" ht="16.5" customHeight="1" x14ac:dyDescent="0.2">
      <c r="A201" s="10" t="s">
        <v>242</v>
      </c>
      <c r="B201" s="10" t="s">
        <v>1</v>
      </c>
      <c r="C201" s="11" t="s">
        <v>238</v>
      </c>
      <c r="D201" s="12" t="s">
        <v>239</v>
      </c>
      <c r="E201" s="12" t="s">
        <v>2</v>
      </c>
      <c r="F201" s="12" t="s">
        <v>146</v>
      </c>
      <c r="G201" s="12">
        <v>1208</v>
      </c>
      <c r="H201" s="12" t="str">
        <f t="shared" si="22"/>
        <v xml:space="preserve">6 </v>
      </c>
      <c r="I201" s="12" t="str">
        <f t="shared" si="23"/>
        <v>0</v>
      </c>
      <c r="J201" s="12" t="str">
        <f>MID(L201,6,2)</f>
        <v>18</v>
      </c>
      <c r="K201" s="12" t="str">
        <f>MID(L201,9,1)</f>
        <v>0</v>
      </c>
      <c r="L201" s="12" t="s">
        <v>237</v>
      </c>
      <c r="M201" s="12" t="s">
        <v>191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2</v>
      </c>
      <c r="V201" s="10">
        <v>0</v>
      </c>
      <c r="W201" s="10">
        <v>2</v>
      </c>
      <c r="X201" s="10">
        <v>12</v>
      </c>
      <c r="Y201" s="10">
        <v>0.67</v>
      </c>
      <c r="Z201" s="10">
        <v>2558</v>
      </c>
      <c r="AA201" s="10">
        <v>2</v>
      </c>
    </row>
    <row r="202" spans="1:27" ht="16.5" customHeight="1" x14ac:dyDescent="0.2">
      <c r="A202" s="10" t="s">
        <v>242</v>
      </c>
      <c r="B202" s="10" t="s">
        <v>1</v>
      </c>
      <c r="C202" s="11" t="s">
        <v>238</v>
      </c>
      <c r="D202" s="12" t="s">
        <v>239</v>
      </c>
      <c r="E202" s="12" t="s">
        <v>2</v>
      </c>
      <c r="F202" s="12" t="s">
        <v>146</v>
      </c>
      <c r="G202" s="12">
        <v>1207</v>
      </c>
      <c r="H202" s="12" t="str">
        <f t="shared" si="22"/>
        <v xml:space="preserve">6 </v>
      </c>
      <c r="I202" s="12" t="str">
        <f t="shared" si="23"/>
        <v>0</v>
      </c>
      <c r="J202" s="12" t="str">
        <f t="shared" ref="J202:J208" si="26">MID(L202,6,2)</f>
        <v>18</v>
      </c>
      <c r="K202" s="12" t="str">
        <f t="shared" ref="K202:K208" si="27">MID(L202,9,1)</f>
        <v>0</v>
      </c>
      <c r="L202" s="12" t="s">
        <v>237</v>
      </c>
      <c r="M202" s="12" t="s">
        <v>403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2</v>
      </c>
      <c r="V202" s="10">
        <v>0</v>
      </c>
      <c r="W202" s="10">
        <v>2</v>
      </c>
      <c r="X202" s="10">
        <v>12</v>
      </c>
      <c r="Y202" s="10">
        <v>0.67</v>
      </c>
      <c r="Z202" s="10">
        <v>2558</v>
      </c>
      <c r="AA202" s="10">
        <v>2</v>
      </c>
    </row>
    <row r="203" spans="1:27" ht="16.5" customHeight="1" x14ac:dyDescent="0.2">
      <c r="A203" s="10" t="s">
        <v>242</v>
      </c>
      <c r="B203" s="10" t="s">
        <v>1</v>
      </c>
      <c r="C203" s="11" t="s">
        <v>238</v>
      </c>
      <c r="D203" s="12" t="s">
        <v>239</v>
      </c>
      <c r="E203" s="12" t="s">
        <v>2</v>
      </c>
      <c r="F203" s="12" t="s">
        <v>146</v>
      </c>
      <c r="G203" s="12">
        <v>1206</v>
      </c>
      <c r="H203" s="12" t="str">
        <f t="shared" si="22"/>
        <v xml:space="preserve">6 </v>
      </c>
      <c r="I203" s="12" t="str">
        <f t="shared" si="23"/>
        <v>0</v>
      </c>
      <c r="J203" s="12" t="str">
        <f t="shared" si="26"/>
        <v>18</v>
      </c>
      <c r="K203" s="12" t="str">
        <f t="shared" si="27"/>
        <v>0</v>
      </c>
      <c r="L203" s="12" t="s">
        <v>237</v>
      </c>
      <c r="M203" s="12" t="s">
        <v>400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2</v>
      </c>
      <c r="V203" s="10">
        <v>0</v>
      </c>
      <c r="W203" s="10">
        <v>2</v>
      </c>
      <c r="X203" s="10">
        <v>12</v>
      </c>
      <c r="Y203" s="10">
        <v>0.67</v>
      </c>
      <c r="Z203" s="10">
        <v>2558</v>
      </c>
      <c r="AA203" s="10">
        <v>2</v>
      </c>
    </row>
    <row r="204" spans="1:27" ht="16.5" customHeight="1" x14ac:dyDescent="0.2">
      <c r="A204" s="10" t="s">
        <v>242</v>
      </c>
      <c r="B204" s="10" t="s">
        <v>1</v>
      </c>
      <c r="C204" s="11" t="s">
        <v>238</v>
      </c>
      <c r="D204" s="12" t="s">
        <v>239</v>
      </c>
      <c r="E204" s="12" t="s">
        <v>2</v>
      </c>
      <c r="F204" s="12" t="s">
        <v>146</v>
      </c>
      <c r="G204" s="12">
        <v>1204</v>
      </c>
      <c r="H204" s="12" t="str">
        <f t="shared" si="22"/>
        <v xml:space="preserve">6 </v>
      </c>
      <c r="I204" s="12" t="str">
        <f t="shared" si="23"/>
        <v>0</v>
      </c>
      <c r="J204" s="12" t="str">
        <f t="shared" si="26"/>
        <v>18</v>
      </c>
      <c r="K204" s="12" t="str">
        <f t="shared" si="27"/>
        <v>0</v>
      </c>
      <c r="L204" s="12" t="s">
        <v>237</v>
      </c>
      <c r="M204" s="12" t="s">
        <v>35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4</v>
      </c>
      <c r="V204" s="10">
        <v>0</v>
      </c>
      <c r="W204" s="10">
        <v>4</v>
      </c>
      <c r="X204" s="10">
        <v>24</v>
      </c>
      <c r="Y204" s="10">
        <v>1.33</v>
      </c>
      <c r="Z204" s="10">
        <v>2558</v>
      </c>
      <c r="AA204" s="10">
        <v>2</v>
      </c>
    </row>
    <row r="205" spans="1:27" ht="16.5" customHeight="1" x14ac:dyDescent="0.2">
      <c r="A205" s="10" t="s">
        <v>242</v>
      </c>
      <c r="B205" s="10" t="s">
        <v>1</v>
      </c>
      <c r="C205" s="11" t="s">
        <v>238</v>
      </c>
      <c r="D205" s="12" t="s">
        <v>239</v>
      </c>
      <c r="E205" s="12" t="s">
        <v>2</v>
      </c>
      <c r="F205" s="12" t="s">
        <v>146</v>
      </c>
      <c r="G205" s="12">
        <v>1202</v>
      </c>
      <c r="H205" s="12" t="str">
        <f t="shared" si="22"/>
        <v xml:space="preserve">6 </v>
      </c>
      <c r="I205" s="12" t="str">
        <f t="shared" si="23"/>
        <v>0</v>
      </c>
      <c r="J205" s="12" t="str">
        <f t="shared" si="26"/>
        <v>18</v>
      </c>
      <c r="K205" s="12" t="str">
        <f t="shared" si="27"/>
        <v>0</v>
      </c>
      <c r="L205" s="12" t="s">
        <v>237</v>
      </c>
      <c r="M205" s="12" t="s">
        <v>11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4</v>
      </c>
      <c r="V205" s="10">
        <v>0</v>
      </c>
      <c r="W205" s="10">
        <v>4</v>
      </c>
      <c r="X205" s="10">
        <v>24</v>
      </c>
      <c r="Y205" s="10">
        <v>1.33</v>
      </c>
      <c r="Z205" s="10">
        <v>2558</v>
      </c>
      <c r="AA205" s="10">
        <v>2</v>
      </c>
    </row>
    <row r="206" spans="1:27" ht="16.5" customHeight="1" x14ac:dyDescent="0.2">
      <c r="A206" s="10" t="s">
        <v>242</v>
      </c>
      <c r="B206" s="10" t="s">
        <v>1</v>
      </c>
      <c r="C206" s="11" t="s">
        <v>238</v>
      </c>
      <c r="D206" s="12" t="s">
        <v>239</v>
      </c>
      <c r="E206" s="12" t="s">
        <v>2</v>
      </c>
      <c r="F206" s="12" t="s">
        <v>146</v>
      </c>
      <c r="G206" s="12">
        <v>1201</v>
      </c>
      <c r="H206" s="12" t="str">
        <f t="shared" si="22"/>
        <v xml:space="preserve">6 </v>
      </c>
      <c r="I206" s="12" t="str">
        <f t="shared" si="23"/>
        <v>0</v>
      </c>
      <c r="J206" s="12" t="str">
        <f t="shared" si="26"/>
        <v>18</v>
      </c>
      <c r="K206" s="12" t="str">
        <f t="shared" si="27"/>
        <v>0</v>
      </c>
      <c r="L206" s="12" t="s">
        <v>237</v>
      </c>
      <c r="M206" s="12" t="s">
        <v>155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4</v>
      </c>
      <c r="V206" s="10">
        <v>0</v>
      </c>
      <c r="W206" s="10">
        <v>4</v>
      </c>
      <c r="X206" s="10">
        <v>24</v>
      </c>
      <c r="Y206" s="10">
        <v>1.33</v>
      </c>
      <c r="Z206" s="10">
        <v>2558</v>
      </c>
      <c r="AA206" s="10">
        <v>2</v>
      </c>
    </row>
    <row r="207" spans="1:27" ht="16.5" customHeight="1" x14ac:dyDescent="0.2">
      <c r="A207" s="10" t="s">
        <v>242</v>
      </c>
      <c r="B207" s="10" t="s">
        <v>1</v>
      </c>
      <c r="C207" s="11" t="s">
        <v>238</v>
      </c>
      <c r="D207" s="12" t="s">
        <v>239</v>
      </c>
      <c r="E207" s="12" t="s">
        <v>2</v>
      </c>
      <c r="F207" s="12" t="s">
        <v>146</v>
      </c>
      <c r="G207" s="12">
        <v>1203</v>
      </c>
      <c r="H207" s="12" t="str">
        <f t="shared" si="22"/>
        <v xml:space="preserve">6 </v>
      </c>
      <c r="I207" s="12" t="str">
        <f t="shared" si="23"/>
        <v>0</v>
      </c>
      <c r="J207" s="12" t="str">
        <f t="shared" si="26"/>
        <v>18</v>
      </c>
      <c r="K207" s="12" t="str">
        <f t="shared" si="27"/>
        <v>0</v>
      </c>
      <c r="L207" s="12" t="s">
        <v>237</v>
      </c>
      <c r="M207" s="12" t="s">
        <v>194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4</v>
      </c>
      <c r="V207" s="10">
        <v>0</v>
      </c>
      <c r="W207" s="10">
        <v>4</v>
      </c>
      <c r="X207" s="10">
        <v>24</v>
      </c>
      <c r="Y207" s="10">
        <v>1.33</v>
      </c>
      <c r="Z207" s="10">
        <v>2558</v>
      </c>
      <c r="AA207" s="10">
        <v>2</v>
      </c>
    </row>
    <row r="208" spans="1:27" ht="16.5" customHeight="1" x14ac:dyDescent="0.2">
      <c r="A208" s="10" t="s">
        <v>242</v>
      </c>
      <c r="B208" s="10" t="s">
        <v>1</v>
      </c>
      <c r="C208" s="11" t="s">
        <v>238</v>
      </c>
      <c r="D208" s="12" t="s">
        <v>239</v>
      </c>
      <c r="E208" s="12" t="s">
        <v>2</v>
      </c>
      <c r="F208" s="12" t="s">
        <v>146</v>
      </c>
      <c r="G208" s="12">
        <v>1205</v>
      </c>
      <c r="H208" s="12" t="str">
        <f t="shared" si="22"/>
        <v xml:space="preserve">6 </v>
      </c>
      <c r="I208" s="12" t="str">
        <f t="shared" si="23"/>
        <v>0</v>
      </c>
      <c r="J208" s="12" t="str">
        <f t="shared" si="26"/>
        <v>18</v>
      </c>
      <c r="K208" s="12" t="str">
        <f t="shared" si="27"/>
        <v>0</v>
      </c>
      <c r="L208" s="12" t="s">
        <v>237</v>
      </c>
      <c r="M208" s="12" t="s">
        <v>161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4</v>
      </c>
      <c r="V208" s="10">
        <v>0</v>
      </c>
      <c r="W208" s="10">
        <v>4</v>
      </c>
      <c r="X208" s="10">
        <v>24</v>
      </c>
      <c r="Y208" s="10">
        <v>1.33</v>
      </c>
      <c r="Z208" s="10">
        <v>2558</v>
      </c>
      <c r="AA208" s="10">
        <v>2</v>
      </c>
    </row>
    <row r="209" spans="1:27" ht="16.5" customHeight="1" x14ac:dyDescent="0.2">
      <c r="C209" s="1"/>
      <c r="H209" s="2"/>
      <c r="I209" s="2"/>
      <c r="J209" s="2"/>
      <c r="K209" s="2"/>
    </row>
    <row r="210" spans="1:27" ht="16.5" customHeight="1" x14ac:dyDescent="0.2">
      <c r="A210" s="10" t="s">
        <v>276</v>
      </c>
      <c r="B210" s="10" t="s">
        <v>1</v>
      </c>
      <c r="C210" s="11" t="s">
        <v>409</v>
      </c>
      <c r="D210" s="12" t="s">
        <v>184</v>
      </c>
      <c r="E210" s="12" t="s">
        <v>2</v>
      </c>
      <c r="F210" s="12" t="s">
        <v>279</v>
      </c>
      <c r="G210" s="12">
        <v>1401</v>
      </c>
      <c r="H210" s="12" t="str">
        <f t="shared" ref="H210:H213" si="28">LEFT(L210,2)</f>
        <v xml:space="preserve">3 </v>
      </c>
      <c r="I210" s="12" t="str">
        <f t="shared" ref="I210:I213" si="29">MID(L210,4,1)</f>
        <v>3</v>
      </c>
      <c r="J210" s="12" t="str">
        <f t="shared" ref="J210:J213" si="30">MID(L210,6,1)</f>
        <v>0</v>
      </c>
      <c r="K210" s="12" t="str">
        <f t="shared" ref="K210:K213" si="31">MID(L210,8,1)</f>
        <v>6</v>
      </c>
      <c r="L210" s="12" t="s">
        <v>3</v>
      </c>
      <c r="M210" s="12" t="s">
        <v>185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5</v>
      </c>
      <c r="V210" s="10">
        <v>0</v>
      </c>
      <c r="W210" s="10">
        <v>5</v>
      </c>
      <c r="X210" s="10">
        <v>15</v>
      </c>
      <c r="Y210" s="10">
        <v>1.25</v>
      </c>
      <c r="Z210" s="10">
        <v>2558</v>
      </c>
      <c r="AA210" s="10">
        <v>2</v>
      </c>
    </row>
    <row r="211" spans="1:27" ht="16.5" customHeight="1" x14ac:dyDescent="0.2">
      <c r="A211" s="10" t="s">
        <v>276</v>
      </c>
      <c r="B211" s="10" t="s">
        <v>1</v>
      </c>
      <c r="C211" s="11" t="s">
        <v>410</v>
      </c>
      <c r="D211" s="12" t="s">
        <v>411</v>
      </c>
      <c r="E211" s="12" t="s">
        <v>2</v>
      </c>
      <c r="F211" s="12" t="s">
        <v>279</v>
      </c>
      <c r="G211" s="12">
        <v>1401</v>
      </c>
      <c r="H211" s="12" t="str">
        <f t="shared" si="28"/>
        <v xml:space="preserve">3 </v>
      </c>
      <c r="I211" s="12" t="str">
        <f t="shared" si="29"/>
        <v>3</v>
      </c>
      <c r="J211" s="12" t="str">
        <f t="shared" si="30"/>
        <v>0</v>
      </c>
      <c r="K211" s="12" t="str">
        <f t="shared" si="31"/>
        <v>6</v>
      </c>
      <c r="L211" s="12" t="s">
        <v>3</v>
      </c>
      <c r="M211" s="12" t="s">
        <v>412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5</v>
      </c>
      <c r="V211" s="10">
        <v>0</v>
      </c>
      <c r="W211" s="10">
        <v>5</v>
      </c>
      <c r="X211" s="10">
        <v>15</v>
      </c>
      <c r="Y211" s="10">
        <v>1.25</v>
      </c>
      <c r="Z211" s="10">
        <v>2558</v>
      </c>
      <c r="AA211" s="10">
        <v>2</v>
      </c>
    </row>
    <row r="212" spans="1:27" ht="16.5" customHeight="1" x14ac:dyDescent="0.2">
      <c r="A212" s="10" t="s">
        <v>276</v>
      </c>
      <c r="B212" s="10" t="s">
        <v>1</v>
      </c>
      <c r="C212" s="11" t="s">
        <v>413</v>
      </c>
      <c r="D212" s="12" t="s">
        <v>414</v>
      </c>
      <c r="E212" s="12" t="s">
        <v>2</v>
      </c>
      <c r="F212" s="12" t="s">
        <v>279</v>
      </c>
      <c r="G212" s="12">
        <v>1401</v>
      </c>
      <c r="H212" s="12" t="str">
        <f t="shared" si="28"/>
        <v xml:space="preserve">3 </v>
      </c>
      <c r="I212" s="12" t="str">
        <f t="shared" si="29"/>
        <v>3</v>
      </c>
      <c r="J212" s="12" t="str">
        <f t="shared" si="30"/>
        <v>0</v>
      </c>
      <c r="K212" s="12" t="str">
        <f t="shared" si="31"/>
        <v>6</v>
      </c>
      <c r="L212" s="12" t="s">
        <v>3</v>
      </c>
      <c r="M212" s="12" t="s">
        <v>182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5</v>
      </c>
      <c r="V212" s="10">
        <v>0</v>
      </c>
      <c r="W212" s="10">
        <v>5</v>
      </c>
      <c r="X212" s="10">
        <v>15</v>
      </c>
      <c r="Y212" s="10">
        <v>1.25</v>
      </c>
      <c r="Z212" s="10">
        <v>2558</v>
      </c>
      <c r="AA212" s="10">
        <v>2</v>
      </c>
    </row>
    <row r="213" spans="1:27" ht="16.5" customHeight="1" x14ac:dyDescent="0.2">
      <c r="A213" s="10" t="s">
        <v>276</v>
      </c>
      <c r="B213" s="10" t="s">
        <v>1</v>
      </c>
      <c r="C213" s="11" t="s">
        <v>415</v>
      </c>
      <c r="D213" s="12" t="s">
        <v>416</v>
      </c>
      <c r="E213" s="12" t="s">
        <v>2</v>
      </c>
      <c r="F213" s="12" t="s">
        <v>279</v>
      </c>
      <c r="G213" s="12">
        <v>1401</v>
      </c>
      <c r="H213" s="12" t="str">
        <f t="shared" si="28"/>
        <v xml:space="preserve">3 </v>
      </c>
      <c r="I213" s="12" t="str">
        <f t="shared" si="29"/>
        <v>2</v>
      </c>
      <c r="J213" s="12" t="str">
        <f t="shared" si="30"/>
        <v>2</v>
      </c>
      <c r="K213" s="12" t="str">
        <f t="shared" si="31"/>
        <v>5</v>
      </c>
      <c r="L213" s="12" t="s">
        <v>7</v>
      </c>
      <c r="M213" s="12" t="s">
        <v>194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5</v>
      </c>
      <c r="V213" s="10">
        <v>0</v>
      </c>
      <c r="W213" s="10">
        <v>5</v>
      </c>
      <c r="X213" s="10">
        <v>15</v>
      </c>
      <c r="Y213" s="10">
        <v>1.25</v>
      </c>
      <c r="Z213" s="10">
        <v>2558</v>
      </c>
      <c r="AA213" s="10">
        <v>2</v>
      </c>
    </row>
    <row r="214" spans="1:27" ht="16.5" customHeight="1" x14ac:dyDescent="0.2">
      <c r="C214" s="1"/>
      <c r="H214" s="2"/>
      <c r="I214" s="2"/>
      <c r="J214" s="2"/>
      <c r="K214" s="2"/>
    </row>
    <row r="215" spans="1:27" ht="16.5" customHeight="1" x14ac:dyDescent="0.2">
      <c r="A215" s="10" t="s">
        <v>294</v>
      </c>
      <c r="B215" s="10" t="s">
        <v>1</v>
      </c>
      <c r="C215" s="11" t="s">
        <v>417</v>
      </c>
      <c r="D215" s="12" t="s">
        <v>418</v>
      </c>
      <c r="E215" s="12" t="s">
        <v>2</v>
      </c>
      <c r="F215" s="12" t="s">
        <v>279</v>
      </c>
      <c r="G215" s="12">
        <v>1501</v>
      </c>
      <c r="H215" s="12" t="str">
        <f t="shared" ref="H215:H220" si="32">LEFT(L215,2)</f>
        <v xml:space="preserve">3 </v>
      </c>
      <c r="I215" s="12" t="str">
        <f t="shared" ref="I215:I220" si="33">MID(L215,4,1)</f>
        <v>3</v>
      </c>
      <c r="J215" s="12" t="str">
        <f t="shared" ref="J215:J219" si="34">MID(L215,6,1)</f>
        <v>0</v>
      </c>
      <c r="K215" s="12" t="str">
        <f t="shared" ref="K215:K219" si="35">MID(L215,8,1)</f>
        <v>6</v>
      </c>
      <c r="L215" s="12" t="s">
        <v>3</v>
      </c>
      <c r="M215" s="12" t="s">
        <v>11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11</v>
      </c>
      <c r="V215" s="10">
        <v>0</v>
      </c>
      <c r="W215" s="10">
        <v>11</v>
      </c>
      <c r="X215" s="10">
        <v>33</v>
      </c>
      <c r="Y215" s="10">
        <v>2.75</v>
      </c>
      <c r="Z215" s="10">
        <v>2558</v>
      </c>
      <c r="AA215" s="10">
        <v>2</v>
      </c>
    </row>
    <row r="216" spans="1:27" ht="16.5" customHeight="1" x14ac:dyDescent="0.2">
      <c r="A216" s="10" t="s">
        <v>294</v>
      </c>
      <c r="B216" s="10" t="s">
        <v>1</v>
      </c>
      <c r="C216" s="11" t="s">
        <v>409</v>
      </c>
      <c r="D216" s="12" t="s">
        <v>184</v>
      </c>
      <c r="E216" s="12" t="s">
        <v>2</v>
      </c>
      <c r="F216" s="12" t="s">
        <v>279</v>
      </c>
      <c r="G216" s="12">
        <v>1501</v>
      </c>
      <c r="H216" s="12" t="str">
        <f t="shared" si="32"/>
        <v xml:space="preserve">3 </v>
      </c>
      <c r="I216" s="12" t="str">
        <f t="shared" si="33"/>
        <v>3</v>
      </c>
      <c r="J216" s="12" t="str">
        <f t="shared" si="34"/>
        <v>0</v>
      </c>
      <c r="K216" s="12" t="str">
        <f t="shared" si="35"/>
        <v>6</v>
      </c>
      <c r="L216" s="12" t="s">
        <v>3</v>
      </c>
      <c r="M216" s="12" t="s">
        <v>185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4</v>
      </c>
      <c r="V216" s="10">
        <v>0</v>
      </c>
      <c r="W216" s="10">
        <v>4</v>
      </c>
      <c r="X216" s="10">
        <v>12</v>
      </c>
      <c r="Y216" s="10">
        <v>1</v>
      </c>
      <c r="Z216" s="10">
        <v>2558</v>
      </c>
      <c r="AA216" s="10">
        <v>2</v>
      </c>
    </row>
    <row r="217" spans="1:27" ht="16.5" customHeight="1" x14ac:dyDescent="0.2">
      <c r="A217" s="10" t="s">
        <v>294</v>
      </c>
      <c r="B217" s="10" t="s">
        <v>1</v>
      </c>
      <c r="C217" s="11" t="s">
        <v>410</v>
      </c>
      <c r="D217" s="12" t="s">
        <v>411</v>
      </c>
      <c r="E217" s="12" t="s">
        <v>2</v>
      </c>
      <c r="F217" s="12" t="s">
        <v>279</v>
      </c>
      <c r="G217" s="12">
        <v>1501</v>
      </c>
      <c r="H217" s="12" t="str">
        <f t="shared" si="32"/>
        <v xml:space="preserve">3 </v>
      </c>
      <c r="I217" s="12" t="str">
        <f t="shared" si="33"/>
        <v>3</v>
      </c>
      <c r="J217" s="12" t="str">
        <f t="shared" si="34"/>
        <v>0</v>
      </c>
      <c r="K217" s="12" t="str">
        <f t="shared" si="35"/>
        <v>6</v>
      </c>
      <c r="L217" s="12" t="s">
        <v>3</v>
      </c>
      <c r="M217" s="12" t="s">
        <v>412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4</v>
      </c>
      <c r="V217" s="10">
        <v>0</v>
      </c>
      <c r="W217" s="10">
        <v>4</v>
      </c>
      <c r="X217" s="10">
        <v>12</v>
      </c>
      <c r="Y217" s="10">
        <v>1</v>
      </c>
      <c r="Z217" s="10">
        <v>2558</v>
      </c>
      <c r="AA217" s="10">
        <v>2</v>
      </c>
    </row>
    <row r="218" spans="1:27" ht="16.5" customHeight="1" x14ac:dyDescent="0.2">
      <c r="A218" s="10" t="s">
        <v>294</v>
      </c>
      <c r="B218" s="10" t="s">
        <v>1</v>
      </c>
      <c r="C218" s="11" t="s">
        <v>413</v>
      </c>
      <c r="D218" s="12" t="s">
        <v>414</v>
      </c>
      <c r="E218" s="12" t="s">
        <v>2</v>
      </c>
      <c r="F218" s="12" t="s">
        <v>279</v>
      </c>
      <c r="G218" s="12">
        <v>1501</v>
      </c>
      <c r="H218" s="12" t="str">
        <f t="shared" si="32"/>
        <v xml:space="preserve">3 </v>
      </c>
      <c r="I218" s="12" t="str">
        <f t="shared" si="33"/>
        <v>3</v>
      </c>
      <c r="J218" s="12" t="str">
        <f t="shared" si="34"/>
        <v>0</v>
      </c>
      <c r="K218" s="12" t="str">
        <f t="shared" si="35"/>
        <v>6</v>
      </c>
      <c r="L218" s="12" t="s">
        <v>3</v>
      </c>
      <c r="M218" s="12" t="s">
        <v>182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4</v>
      </c>
      <c r="V218" s="10">
        <v>0</v>
      </c>
      <c r="W218" s="10">
        <v>4</v>
      </c>
      <c r="X218" s="10">
        <v>12</v>
      </c>
      <c r="Y218" s="10">
        <v>1</v>
      </c>
      <c r="Z218" s="10">
        <v>2558</v>
      </c>
      <c r="AA218" s="10">
        <v>2</v>
      </c>
    </row>
    <row r="219" spans="1:27" ht="16.5" customHeight="1" x14ac:dyDescent="0.2">
      <c r="A219" s="10" t="s">
        <v>294</v>
      </c>
      <c r="B219" s="10" t="s">
        <v>1</v>
      </c>
      <c r="C219" s="11" t="s">
        <v>415</v>
      </c>
      <c r="D219" s="12" t="s">
        <v>416</v>
      </c>
      <c r="E219" s="12" t="s">
        <v>2</v>
      </c>
      <c r="F219" s="12" t="s">
        <v>279</v>
      </c>
      <c r="G219" s="12">
        <v>1501</v>
      </c>
      <c r="H219" s="12" t="str">
        <f t="shared" si="32"/>
        <v xml:space="preserve">3 </v>
      </c>
      <c r="I219" s="12" t="str">
        <f t="shared" si="33"/>
        <v>2</v>
      </c>
      <c r="J219" s="12" t="str">
        <f t="shared" si="34"/>
        <v>2</v>
      </c>
      <c r="K219" s="12" t="str">
        <f t="shared" si="35"/>
        <v>5</v>
      </c>
      <c r="L219" s="12" t="s">
        <v>7</v>
      </c>
      <c r="M219" s="12" t="s">
        <v>194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4</v>
      </c>
      <c r="V219" s="10">
        <v>0</v>
      </c>
      <c r="W219" s="10">
        <v>4</v>
      </c>
      <c r="X219" s="10">
        <v>12</v>
      </c>
      <c r="Y219" s="10">
        <v>1</v>
      </c>
      <c r="Z219" s="10">
        <v>2558</v>
      </c>
      <c r="AA219" s="10">
        <v>2</v>
      </c>
    </row>
    <row r="220" spans="1:27" ht="16.5" customHeight="1" x14ac:dyDescent="0.2">
      <c r="A220" s="10" t="s">
        <v>294</v>
      </c>
      <c r="B220" s="10" t="s">
        <v>1</v>
      </c>
      <c r="C220" s="11" t="s">
        <v>297</v>
      </c>
      <c r="D220" s="12" t="s">
        <v>298</v>
      </c>
      <c r="E220" s="12" t="s">
        <v>2</v>
      </c>
      <c r="F220" s="12" t="s">
        <v>279</v>
      </c>
      <c r="G220" s="12">
        <v>1501</v>
      </c>
      <c r="H220" s="12" t="str">
        <f t="shared" si="32"/>
        <v xml:space="preserve">6 </v>
      </c>
      <c r="I220" s="12" t="str">
        <f t="shared" si="33"/>
        <v>0</v>
      </c>
      <c r="J220" s="12" t="str">
        <f>MID(L220,6,2)</f>
        <v>18</v>
      </c>
      <c r="K220" s="12" t="str">
        <f>MID(L220,9,1)</f>
        <v>0</v>
      </c>
      <c r="L220" s="12" t="s">
        <v>237</v>
      </c>
      <c r="M220" s="12" t="s">
        <v>241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11</v>
      </c>
      <c r="V220" s="10">
        <v>0</v>
      </c>
      <c r="W220" s="10">
        <v>11</v>
      </c>
      <c r="X220" s="10">
        <v>66</v>
      </c>
      <c r="Y220" s="10">
        <v>5.5</v>
      </c>
      <c r="Z220" s="10">
        <v>2558</v>
      </c>
      <c r="AA220" s="10">
        <v>2</v>
      </c>
    </row>
    <row r="221" spans="1:27" ht="16.5" customHeight="1" x14ac:dyDescent="0.2">
      <c r="C221" s="1"/>
      <c r="H221" s="2"/>
      <c r="I221" s="2"/>
      <c r="J221" s="2"/>
      <c r="K221" s="2"/>
    </row>
    <row r="222" spans="1:27" ht="16.5" customHeight="1" x14ac:dyDescent="0.2">
      <c r="C222" s="1"/>
      <c r="H222" s="2"/>
      <c r="I222" s="2"/>
      <c r="J222" s="2"/>
      <c r="K222" s="2"/>
    </row>
    <row r="223" spans="1:27" ht="16.5" customHeight="1" x14ac:dyDescent="0.2">
      <c r="C223" s="1"/>
      <c r="H223" s="2"/>
      <c r="I223" s="2"/>
      <c r="J223" s="2"/>
      <c r="K223" s="2"/>
    </row>
    <row r="224" spans="1:27" ht="16.5" customHeight="1" x14ac:dyDescent="0.2">
      <c r="C224" s="1"/>
      <c r="H224" s="2"/>
      <c r="I224" s="2"/>
      <c r="J224" s="2"/>
      <c r="K224" s="2"/>
    </row>
    <row r="225" spans="3:11" ht="16.5" customHeight="1" x14ac:dyDescent="0.2">
      <c r="C225" s="1"/>
      <c r="H225" s="2"/>
      <c r="I225" s="2"/>
      <c r="J225" s="2"/>
      <c r="K225" s="2"/>
    </row>
    <row r="226" spans="3:11" ht="16.5" customHeight="1" x14ac:dyDescent="0.2">
      <c r="C226" s="1"/>
      <c r="H226" s="2"/>
      <c r="I226" s="2"/>
      <c r="J226" s="2"/>
      <c r="K226" s="2"/>
    </row>
    <row r="227" spans="3:11" ht="16.5" customHeight="1" x14ac:dyDescent="0.2">
      <c r="C227" s="1"/>
      <c r="H227" s="2"/>
      <c r="I227" s="2"/>
      <c r="J227" s="2"/>
      <c r="K227" s="2"/>
    </row>
    <row r="228" spans="3:11" ht="16.5" customHeight="1" x14ac:dyDescent="0.2">
      <c r="C228" s="1"/>
      <c r="H228" s="2"/>
      <c r="I228" s="2"/>
      <c r="J228" s="2"/>
      <c r="K228" s="2"/>
    </row>
    <row r="229" spans="3:11" ht="16.5" customHeight="1" x14ac:dyDescent="0.2">
      <c r="C229" s="1"/>
      <c r="H229" s="2"/>
      <c r="I229" s="2"/>
      <c r="J229" s="2"/>
      <c r="K229" s="2"/>
    </row>
    <row r="230" spans="3:11" ht="16.5" customHeight="1" x14ac:dyDescent="0.2">
      <c r="C230" s="1"/>
      <c r="H230" s="2"/>
      <c r="I230" s="2"/>
      <c r="J230" s="2"/>
      <c r="K230" s="2"/>
    </row>
    <row r="231" spans="3:11" ht="16.5" customHeight="1" x14ac:dyDescent="0.2">
      <c r="C231" s="1"/>
      <c r="H231" s="2"/>
      <c r="I231" s="2"/>
      <c r="J231" s="2"/>
      <c r="K231" s="2"/>
    </row>
    <row r="232" spans="3:11" ht="16.5" customHeight="1" x14ac:dyDescent="0.2">
      <c r="C232" s="1"/>
      <c r="H232" s="2"/>
      <c r="I232" s="2"/>
      <c r="J232" s="2"/>
      <c r="K232" s="2"/>
    </row>
    <row r="233" spans="3:11" ht="16.5" customHeight="1" x14ac:dyDescent="0.2">
      <c r="C233" s="1"/>
      <c r="H233" s="2"/>
      <c r="I233" s="2"/>
      <c r="J233" s="2"/>
      <c r="K233" s="2"/>
    </row>
    <row r="234" spans="3:11" ht="16.5" customHeight="1" x14ac:dyDescent="0.2">
      <c r="C234" s="1"/>
      <c r="H234" s="2"/>
      <c r="I234" s="2"/>
      <c r="J234" s="2"/>
      <c r="K234" s="2"/>
    </row>
    <row r="235" spans="3:11" ht="16.5" customHeight="1" x14ac:dyDescent="0.2">
      <c r="C235" s="1"/>
      <c r="H235" s="2"/>
      <c r="I235" s="2"/>
      <c r="J235" s="2"/>
      <c r="K235" s="2"/>
    </row>
    <row r="236" spans="3:11" ht="16.5" customHeight="1" x14ac:dyDescent="0.2">
      <c r="C236" s="1"/>
      <c r="H236" s="2"/>
      <c r="I236" s="2"/>
      <c r="J236" s="2"/>
      <c r="K236" s="2"/>
    </row>
    <row r="237" spans="3:11" ht="16.5" customHeight="1" x14ac:dyDescent="0.2">
      <c r="C237" s="1"/>
      <c r="H237" s="2"/>
      <c r="I237" s="2"/>
      <c r="J237" s="2"/>
      <c r="K237" s="2"/>
    </row>
    <row r="238" spans="3:11" ht="16.5" customHeight="1" x14ac:dyDescent="0.2">
      <c r="C238" s="1"/>
      <c r="H238" s="2"/>
      <c r="I238" s="2"/>
      <c r="J238" s="2"/>
      <c r="K238" s="2"/>
    </row>
    <row r="239" spans="3:11" ht="16.5" customHeight="1" x14ac:dyDescent="0.2">
      <c r="C239" s="1"/>
      <c r="H239" s="2"/>
      <c r="I239" s="2"/>
      <c r="J239" s="2"/>
      <c r="K239" s="2"/>
    </row>
    <row r="240" spans="3:11" ht="16.5" customHeight="1" x14ac:dyDescent="0.2">
      <c r="C240" s="1"/>
      <c r="H240" s="2"/>
      <c r="I240" s="2"/>
      <c r="J240" s="2"/>
      <c r="K240" s="2"/>
    </row>
    <row r="241" spans="3:11" ht="16.5" customHeight="1" x14ac:dyDescent="0.2">
      <c r="C241" s="1"/>
      <c r="H241" s="2"/>
      <c r="I241" s="2"/>
      <c r="J241" s="2"/>
      <c r="K241" s="2"/>
    </row>
    <row r="242" spans="3:11" ht="16.5" customHeight="1" x14ac:dyDescent="0.2">
      <c r="C242" s="1"/>
      <c r="H242" s="2"/>
      <c r="I242" s="2"/>
      <c r="J242" s="2"/>
      <c r="K242" s="2"/>
    </row>
    <row r="243" spans="3:11" ht="16.5" customHeight="1" x14ac:dyDescent="0.2">
      <c r="C243" s="1"/>
      <c r="H243" s="2"/>
      <c r="I243" s="2"/>
      <c r="J243" s="2"/>
      <c r="K243" s="2"/>
    </row>
    <row r="244" spans="3:11" ht="16.5" customHeight="1" x14ac:dyDescent="0.2">
      <c r="C244" s="1"/>
      <c r="H244" s="2"/>
      <c r="I244" s="2"/>
      <c r="J244" s="2"/>
      <c r="K244" s="2"/>
    </row>
    <row r="245" spans="3:11" ht="16.5" customHeight="1" x14ac:dyDescent="0.2">
      <c r="C245" s="1"/>
      <c r="H245" s="2"/>
      <c r="I245" s="2"/>
      <c r="J245" s="2"/>
      <c r="K245" s="2"/>
    </row>
    <row r="246" spans="3:11" ht="16.5" customHeight="1" x14ac:dyDescent="0.2">
      <c r="C246" s="1"/>
      <c r="H246" s="2"/>
      <c r="I246" s="2"/>
      <c r="J246" s="2"/>
      <c r="K246" s="2"/>
    </row>
    <row r="248" spans="3:11" ht="16.5" customHeight="1" x14ac:dyDescent="0.2">
      <c r="C248" s="1"/>
      <c r="H248" s="2"/>
      <c r="I248" s="2"/>
      <c r="J248" s="2"/>
      <c r="K248" s="2"/>
    </row>
    <row r="249" spans="3:11" ht="16.5" customHeight="1" x14ac:dyDescent="0.2">
      <c r="C249" s="1"/>
      <c r="H249" s="2"/>
      <c r="I249" s="2"/>
      <c r="J249" s="2"/>
      <c r="K249" s="2"/>
    </row>
    <row r="251" spans="3:11" ht="16.5" customHeight="1" x14ac:dyDescent="0.2">
      <c r="C251" s="1"/>
      <c r="H251" s="2"/>
      <c r="I251" s="2"/>
      <c r="J251" s="2"/>
      <c r="K251" s="2"/>
    </row>
    <row r="252" spans="3:11" ht="16.5" customHeight="1" x14ac:dyDescent="0.2">
      <c r="C252" s="1"/>
      <c r="H252" s="2"/>
      <c r="I252" s="2"/>
      <c r="J252" s="2"/>
      <c r="K252" s="2"/>
    </row>
    <row r="253" spans="3:11" ht="16.5" customHeight="1" x14ac:dyDescent="0.2">
      <c r="C253" s="1"/>
      <c r="H253" s="2"/>
      <c r="I253" s="2"/>
      <c r="J253" s="2"/>
      <c r="K253" s="2"/>
    </row>
    <row r="254" spans="3:11" ht="16.5" customHeight="1" x14ac:dyDescent="0.2">
      <c r="C254" s="1"/>
      <c r="H254" s="2"/>
      <c r="I254" s="2"/>
      <c r="J254" s="2"/>
      <c r="K254" s="2"/>
    </row>
    <row r="255" spans="3:11" ht="16.5" customHeight="1" x14ac:dyDescent="0.2">
      <c r="C255" s="1"/>
      <c r="H255" s="2"/>
      <c r="I255" s="2"/>
      <c r="J255" s="2"/>
      <c r="K255" s="2"/>
    </row>
    <row r="256" spans="3:11" ht="16.5" customHeight="1" x14ac:dyDescent="0.2">
      <c r="C256" s="1"/>
      <c r="H256" s="2"/>
      <c r="I256" s="2"/>
      <c r="J256" s="2"/>
      <c r="K256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7"/>
  <sheetViews>
    <sheetView tabSelected="1" topLeftCell="I1" workbookViewId="0">
      <selection activeCell="T14" sqref="T14"/>
    </sheetView>
  </sheetViews>
  <sheetFormatPr defaultColWidth="15.625" defaultRowHeight="14.25" x14ac:dyDescent="0.2"/>
  <cols>
    <col min="1" max="1" width="27.625" bestFit="1" customWidth="1"/>
    <col min="2" max="2" width="12.75" bestFit="1" customWidth="1"/>
    <col min="3" max="3" width="12.5" bestFit="1" customWidth="1"/>
    <col min="4" max="4" width="41" customWidth="1"/>
    <col min="5" max="5" width="28.625" bestFit="1" customWidth="1"/>
    <col min="6" max="6" width="53.375" bestFit="1" customWidth="1"/>
    <col min="7" max="7" width="8.625" bestFit="1" customWidth="1"/>
    <col min="8" max="10" width="8.625" customWidth="1"/>
    <col min="11" max="11" width="13.625" customWidth="1"/>
    <col min="12" max="12" width="12.25" bestFit="1" customWidth="1"/>
    <col min="13" max="13" width="54" customWidth="1"/>
    <col min="14" max="14" width="4.25" bestFit="1" customWidth="1"/>
    <col min="15" max="15" width="3.125" bestFit="1" customWidth="1"/>
    <col min="16" max="16" width="3.75" bestFit="1" customWidth="1"/>
    <col min="17" max="17" width="3.125" bestFit="1" customWidth="1"/>
    <col min="18" max="18" width="3.25" bestFit="1" customWidth="1"/>
    <col min="19" max="19" width="4.125" bestFit="1" customWidth="1"/>
    <col min="20" max="21" width="3" bestFit="1" customWidth="1"/>
    <col min="22" max="22" width="5.625" bestFit="1" customWidth="1"/>
    <col min="23" max="23" width="4.375" bestFit="1" customWidth="1"/>
    <col min="24" max="24" width="4.25" bestFit="1" customWidth="1"/>
    <col min="25" max="25" width="5.875" bestFit="1" customWidth="1"/>
    <col min="26" max="26" width="10" bestFit="1" customWidth="1"/>
    <col min="27" max="27" width="9.75" bestFit="1" customWidth="1"/>
  </cols>
  <sheetData>
    <row r="1" spans="1:27" s="20" customFormat="1" ht="16.5" customHeight="1" x14ac:dyDescent="0.2">
      <c r="A1" s="18" t="s">
        <v>248</v>
      </c>
      <c r="B1" s="18" t="s">
        <v>249</v>
      </c>
      <c r="C1" s="18" t="s">
        <v>250</v>
      </c>
      <c r="D1" s="18" t="s">
        <v>251</v>
      </c>
      <c r="E1" s="18" t="s">
        <v>252</v>
      </c>
      <c r="F1" s="18" t="s">
        <v>253</v>
      </c>
      <c r="G1" s="19" t="s">
        <v>254</v>
      </c>
      <c r="H1" s="19" t="s">
        <v>255</v>
      </c>
      <c r="I1" s="19" t="s">
        <v>256</v>
      </c>
      <c r="J1" s="19" t="s">
        <v>257</v>
      </c>
      <c r="K1" s="19" t="s">
        <v>432</v>
      </c>
      <c r="L1" s="19" t="s">
        <v>259</v>
      </c>
      <c r="M1" s="18" t="s">
        <v>260</v>
      </c>
      <c r="N1" s="18" t="s">
        <v>261</v>
      </c>
      <c r="O1" s="18" t="s">
        <v>262</v>
      </c>
      <c r="P1" s="18" t="s">
        <v>263</v>
      </c>
      <c r="Q1" s="18" t="s">
        <v>264</v>
      </c>
      <c r="R1" s="18" t="s">
        <v>265</v>
      </c>
      <c r="S1" s="18" t="s">
        <v>266</v>
      </c>
      <c r="T1" s="18" t="s">
        <v>267</v>
      </c>
      <c r="U1" s="18" t="s">
        <v>268</v>
      </c>
      <c r="V1" s="18" t="s">
        <v>269</v>
      </c>
      <c r="W1" s="18" t="s">
        <v>270</v>
      </c>
      <c r="X1" s="18" t="s">
        <v>271</v>
      </c>
      <c r="Y1" s="18" t="s">
        <v>272</v>
      </c>
      <c r="Z1" s="18" t="s">
        <v>273</v>
      </c>
      <c r="AA1" s="18" t="s">
        <v>274</v>
      </c>
    </row>
    <row r="2" spans="1:27" ht="16.5" customHeight="1" x14ac:dyDescent="0.2">
      <c r="A2" s="15" t="s">
        <v>0</v>
      </c>
      <c r="B2" s="15" t="s">
        <v>1</v>
      </c>
      <c r="C2" s="16" t="s">
        <v>36</v>
      </c>
      <c r="D2" s="15" t="s">
        <v>37</v>
      </c>
      <c r="E2" s="15" t="s">
        <v>2</v>
      </c>
      <c r="F2" s="15" t="s">
        <v>6</v>
      </c>
      <c r="G2" s="17">
        <v>1</v>
      </c>
      <c r="H2" s="12" t="str">
        <f t="shared" ref="H2:H46" si="0">LEFT(L2,2)</f>
        <v xml:space="preserve">3 </v>
      </c>
      <c r="I2" s="12" t="str">
        <f t="shared" ref="I2:I46" si="1">MID(L2,4,1)</f>
        <v>2</v>
      </c>
      <c r="J2" s="12" t="str">
        <f t="shared" ref="J2:J46" si="2">MID(L2,6,1)</f>
        <v>2</v>
      </c>
      <c r="K2" s="12" t="str">
        <f t="shared" ref="K2:K46" si="3">MID(L2,8,1)</f>
        <v>5</v>
      </c>
      <c r="L2" s="17" t="s">
        <v>7</v>
      </c>
      <c r="M2" s="15" t="s">
        <v>419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15">
        <v>0</v>
      </c>
      <c r="T2" s="15">
        <v>0</v>
      </c>
      <c r="U2" s="15">
        <v>67</v>
      </c>
      <c r="V2" s="15">
        <v>0</v>
      </c>
      <c r="W2" s="15">
        <v>67</v>
      </c>
      <c r="X2" s="15">
        <v>201</v>
      </c>
      <c r="Y2" s="15">
        <v>11.17</v>
      </c>
      <c r="Z2" s="15">
        <v>2558</v>
      </c>
      <c r="AA2" s="15">
        <v>3</v>
      </c>
    </row>
    <row r="3" spans="1:27" ht="16.5" customHeight="1" x14ac:dyDescent="0.2">
      <c r="A3" s="15" t="s">
        <v>0</v>
      </c>
      <c r="B3" s="15" t="s">
        <v>1</v>
      </c>
      <c r="C3" s="16" t="s">
        <v>420</v>
      </c>
      <c r="D3" s="15" t="s">
        <v>421</v>
      </c>
      <c r="E3" s="15" t="s">
        <v>2</v>
      </c>
      <c r="F3" s="15" t="s">
        <v>6</v>
      </c>
      <c r="G3" s="17">
        <v>1</v>
      </c>
      <c r="H3" s="12" t="str">
        <f t="shared" si="0"/>
        <v xml:space="preserve">3 </v>
      </c>
      <c r="I3" s="12" t="str">
        <f t="shared" si="1"/>
        <v>3</v>
      </c>
      <c r="J3" s="12" t="str">
        <f t="shared" si="2"/>
        <v>0</v>
      </c>
      <c r="K3" s="12" t="str">
        <f t="shared" si="3"/>
        <v>6</v>
      </c>
      <c r="L3" s="17" t="s">
        <v>3</v>
      </c>
      <c r="M3" s="15" t="s">
        <v>69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  <c r="T3" s="15">
        <v>0</v>
      </c>
      <c r="U3" s="15">
        <v>66</v>
      </c>
      <c r="V3" s="15">
        <v>0</v>
      </c>
      <c r="W3" s="15">
        <v>66</v>
      </c>
      <c r="X3" s="15">
        <v>198</v>
      </c>
      <c r="Y3" s="15">
        <v>11</v>
      </c>
      <c r="Z3" s="15">
        <v>2558</v>
      </c>
      <c r="AA3" s="15">
        <v>3</v>
      </c>
    </row>
    <row r="4" spans="1:27" ht="16.5" customHeight="1" x14ac:dyDescent="0.2">
      <c r="A4" s="15" t="s">
        <v>0</v>
      </c>
      <c r="B4" s="15" t="s">
        <v>1</v>
      </c>
      <c r="C4" s="16" t="s">
        <v>307</v>
      </c>
      <c r="D4" s="15" t="s">
        <v>308</v>
      </c>
      <c r="E4" s="15" t="s">
        <v>2</v>
      </c>
      <c r="F4" s="15" t="s">
        <v>6</v>
      </c>
      <c r="G4" s="17">
        <v>1</v>
      </c>
      <c r="H4" s="12" t="str">
        <f t="shared" si="0"/>
        <v xml:space="preserve">3 </v>
      </c>
      <c r="I4" s="12" t="str">
        <f t="shared" si="1"/>
        <v>3</v>
      </c>
      <c r="J4" s="12" t="str">
        <f t="shared" si="2"/>
        <v>0</v>
      </c>
      <c r="K4" s="12" t="str">
        <f t="shared" si="3"/>
        <v>6</v>
      </c>
      <c r="L4" s="17" t="s">
        <v>3</v>
      </c>
      <c r="M4" s="15" t="s">
        <v>316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66</v>
      </c>
      <c r="V4" s="15">
        <v>0</v>
      </c>
      <c r="W4" s="15">
        <v>66</v>
      </c>
      <c r="X4" s="15">
        <v>198</v>
      </c>
      <c r="Y4" s="15">
        <v>11</v>
      </c>
      <c r="Z4" s="15">
        <v>2558</v>
      </c>
      <c r="AA4" s="15">
        <v>3</v>
      </c>
    </row>
    <row r="5" spans="1:27" ht="16.5" customHeight="1" x14ac:dyDescent="0.2">
      <c r="A5" s="15" t="s">
        <v>0</v>
      </c>
      <c r="B5" s="15" t="s">
        <v>1</v>
      </c>
      <c r="C5" s="16" t="s">
        <v>49</v>
      </c>
      <c r="D5" s="15" t="s">
        <v>50</v>
      </c>
      <c r="E5" s="15" t="s">
        <v>2</v>
      </c>
      <c r="F5" s="15" t="s">
        <v>6</v>
      </c>
      <c r="G5" s="17">
        <v>1</v>
      </c>
      <c r="H5" s="12" t="str">
        <f t="shared" si="0"/>
        <v xml:space="preserve">3 </v>
      </c>
      <c r="I5" s="12" t="str">
        <f t="shared" si="1"/>
        <v>3</v>
      </c>
      <c r="J5" s="12" t="str">
        <f t="shared" si="2"/>
        <v>0</v>
      </c>
      <c r="K5" s="12" t="str">
        <f t="shared" si="3"/>
        <v>6</v>
      </c>
      <c r="L5" s="17" t="s">
        <v>3</v>
      </c>
      <c r="M5" s="15" t="s">
        <v>51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5</v>
      </c>
      <c r="V5" s="15">
        <v>0</v>
      </c>
      <c r="W5" s="15">
        <v>5</v>
      </c>
      <c r="X5" s="15">
        <v>15</v>
      </c>
      <c r="Y5" s="15">
        <v>0.83</v>
      </c>
      <c r="Z5" s="15">
        <v>2558</v>
      </c>
      <c r="AA5" s="15">
        <v>3</v>
      </c>
    </row>
    <row r="6" spans="1:27" ht="16.5" customHeight="1" x14ac:dyDescent="0.2">
      <c r="A6" s="15" t="s">
        <v>0</v>
      </c>
      <c r="B6" s="15" t="s">
        <v>1</v>
      </c>
      <c r="C6" s="16" t="s">
        <v>85</v>
      </c>
      <c r="D6" s="15" t="s">
        <v>86</v>
      </c>
      <c r="E6" s="15" t="s">
        <v>2</v>
      </c>
      <c r="F6" s="15" t="s">
        <v>78</v>
      </c>
      <c r="G6" s="17">
        <v>1</v>
      </c>
      <c r="H6" s="12" t="str">
        <f t="shared" si="0"/>
        <v xml:space="preserve">3 </v>
      </c>
      <c r="I6" s="12" t="str">
        <f t="shared" si="1"/>
        <v>3</v>
      </c>
      <c r="J6" s="12" t="str">
        <f t="shared" si="2"/>
        <v>0</v>
      </c>
      <c r="K6" s="12" t="str">
        <f t="shared" si="3"/>
        <v>6</v>
      </c>
      <c r="L6" s="17" t="s">
        <v>3</v>
      </c>
      <c r="M6" s="15" t="s">
        <v>105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2</v>
      </c>
      <c r="V6" s="15">
        <v>0</v>
      </c>
      <c r="W6" s="15">
        <v>2</v>
      </c>
      <c r="X6" s="15">
        <v>6</v>
      </c>
      <c r="Y6" s="15">
        <v>0.33</v>
      </c>
      <c r="Z6" s="15">
        <v>2558</v>
      </c>
      <c r="AA6" s="15">
        <v>3</v>
      </c>
    </row>
    <row r="7" spans="1:27" ht="16.5" customHeight="1" x14ac:dyDescent="0.2">
      <c r="A7" s="15" t="s">
        <v>0</v>
      </c>
      <c r="B7" s="15" t="s">
        <v>1</v>
      </c>
      <c r="C7" s="16" t="s">
        <v>422</v>
      </c>
      <c r="D7" s="15" t="s">
        <v>423</v>
      </c>
      <c r="E7" s="15" t="s">
        <v>2</v>
      </c>
      <c r="F7" s="15" t="s">
        <v>78</v>
      </c>
      <c r="G7" s="17">
        <v>1</v>
      </c>
      <c r="H7" s="12" t="str">
        <f t="shared" si="0"/>
        <v xml:space="preserve">3 </v>
      </c>
      <c r="I7" s="12" t="str">
        <f t="shared" si="1"/>
        <v>3</v>
      </c>
      <c r="J7" s="12" t="str">
        <f t="shared" si="2"/>
        <v>0</v>
      </c>
      <c r="K7" s="12" t="str">
        <f t="shared" si="3"/>
        <v>6</v>
      </c>
      <c r="L7" s="17" t="s">
        <v>3</v>
      </c>
      <c r="M7" s="15" t="s">
        <v>108</v>
      </c>
      <c r="N7" s="15">
        <v>0</v>
      </c>
      <c r="O7" s="15">
        <v>0</v>
      </c>
      <c r="P7" s="15">
        <v>0</v>
      </c>
      <c r="Q7" s="15">
        <v>1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1</v>
      </c>
      <c r="X7" s="15">
        <v>3</v>
      </c>
      <c r="Y7" s="15">
        <v>0.17</v>
      </c>
      <c r="Z7" s="15">
        <v>2558</v>
      </c>
      <c r="AA7" s="15">
        <v>3</v>
      </c>
    </row>
    <row r="8" spans="1:27" ht="16.5" customHeight="1" x14ac:dyDescent="0.2">
      <c r="A8" s="15" t="s">
        <v>0</v>
      </c>
      <c r="B8" s="15" t="s">
        <v>1</v>
      </c>
      <c r="C8" s="16" t="s">
        <v>331</v>
      </c>
      <c r="D8" s="15" t="s">
        <v>332</v>
      </c>
      <c r="E8" s="15" t="s">
        <v>2</v>
      </c>
      <c r="F8" s="15" t="s">
        <v>78</v>
      </c>
      <c r="G8" s="17">
        <v>1</v>
      </c>
      <c r="H8" s="12" t="str">
        <f t="shared" si="0"/>
        <v xml:space="preserve">3 </v>
      </c>
      <c r="I8" s="12" t="str">
        <f t="shared" si="1"/>
        <v>2</v>
      </c>
      <c r="J8" s="12" t="str">
        <f t="shared" si="2"/>
        <v>2</v>
      </c>
      <c r="K8" s="12" t="str">
        <f t="shared" si="3"/>
        <v>5</v>
      </c>
      <c r="L8" s="17" t="s">
        <v>7</v>
      </c>
      <c r="M8" s="15" t="s">
        <v>333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7</v>
      </c>
      <c r="V8" s="15">
        <v>0</v>
      </c>
      <c r="W8" s="15">
        <v>7</v>
      </c>
      <c r="X8" s="15">
        <v>21</v>
      </c>
      <c r="Y8" s="15">
        <v>1.17</v>
      </c>
      <c r="Z8" s="15">
        <v>2558</v>
      </c>
      <c r="AA8" s="15">
        <v>3</v>
      </c>
    </row>
    <row r="9" spans="1:27" ht="16.5" customHeight="1" x14ac:dyDescent="0.2">
      <c r="A9" s="15" t="s">
        <v>0</v>
      </c>
      <c r="B9" s="15" t="s">
        <v>1</v>
      </c>
      <c r="C9" s="16" t="s">
        <v>111</v>
      </c>
      <c r="D9" s="15" t="s">
        <v>112</v>
      </c>
      <c r="E9" s="15" t="s">
        <v>2</v>
      </c>
      <c r="F9" s="15" t="s">
        <v>78</v>
      </c>
      <c r="G9" s="17">
        <v>1</v>
      </c>
      <c r="H9" s="12" t="str">
        <f t="shared" si="0"/>
        <v xml:space="preserve">3 </v>
      </c>
      <c r="I9" s="12" t="str">
        <f t="shared" si="1"/>
        <v>3</v>
      </c>
      <c r="J9" s="12" t="str">
        <f t="shared" si="2"/>
        <v>0</v>
      </c>
      <c r="K9" s="12" t="str">
        <f t="shared" si="3"/>
        <v>6</v>
      </c>
      <c r="L9" s="17" t="s">
        <v>3</v>
      </c>
      <c r="M9" s="15" t="s">
        <v>340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2</v>
      </c>
      <c r="V9" s="15">
        <v>0</v>
      </c>
      <c r="W9" s="15">
        <v>2</v>
      </c>
      <c r="X9" s="15">
        <v>6</v>
      </c>
      <c r="Y9" s="15">
        <v>0.33</v>
      </c>
      <c r="Z9" s="15">
        <v>2558</v>
      </c>
      <c r="AA9" s="15">
        <v>3</v>
      </c>
    </row>
    <row r="10" spans="1:27" ht="16.5" customHeight="1" x14ac:dyDescent="0.2">
      <c r="A10" s="15" t="s">
        <v>0</v>
      </c>
      <c r="B10" s="15" t="s">
        <v>1</v>
      </c>
      <c r="C10" s="16" t="s">
        <v>424</v>
      </c>
      <c r="D10" s="15" t="s">
        <v>310</v>
      </c>
      <c r="E10" s="15" t="s">
        <v>2</v>
      </c>
      <c r="F10" s="15" t="s">
        <v>78</v>
      </c>
      <c r="G10" s="17">
        <v>1</v>
      </c>
      <c r="H10" s="12" t="str">
        <f t="shared" si="0"/>
        <v xml:space="preserve">3 </v>
      </c>
      <c r="I10" s="12" t="str">
        <f t="shared" si="1"/>
        <v>0</v>
      </c>
      <c r="J10" s="12" t="str">
        <f t="shared" si="2"/>
        <v>9</v>
      </c>
      <c r="K10" s="12" t="str">
        <f t="shared" si="3"/>
        <v>0</v>
      </c>
      <c r="L10" s="17" t="s">
        <v>311</v>
      </c>
      <c r="M10" s="15" t="s">
        <v>79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11</v>
      </c>
      <c r="V10" s="15">
        <v>0</v>
      </c>
      <c r="W10" s="15">
        <v>11</v>
      </c>
      <c r="X10" s="15">
        <v>33</v>
      </c>
      <c r="Y10" s="15">
        <v>1.83</v>
      </c>
      <c r="Z10" s="15">
        <v>2558</v>
      </c>
      <c r="AA10" s="15">
        <v>3</v>
      </c>
    </row>
    <row r="11" spans="1:27" ht="16.5" customHeight="1" x14ac:dyDescent="0.2">
      <c r="A11" s="15" t="s">
        <v>0</v>
      </c>
      <c r="B11" s="15" t="s">
        <v>1</v>
      </c>
      <c r="C11" s="16" t="s">
        <v>424</v>
      </c>
      <c r="D11" s="15" t="s">
        <v>310</v>
      </c>
      <c r="E11" s="15" t="s">
        <v>2</v>
      </c>
      <c r="F11" s="15" t="s">
        <v>78</v>
      </c>
      <c r="G11" s="17">
        <v>2</v>
      </c>
      <c r="H11" s="12" t="str">
        <f t="shared" si="0"/>
        <v xml:space="preserve">3 </v>
      </c>
      <c r="I11" s="12" t="str">
        <f t="shared" si="1"/>
        <v>0</v>
      </c>
      <c r="J11" s="12" t="str">
        <f t="shared" si="2"/>
        <v>9</v>
      </c>
      <c r="K11" s="12" t="str">
        <f t="shared" si="3"/>
        <v>0</v>
      </c>
      <c r="L11" s="17" t="s">
        <v>311</v>
      </c>
      <c r="M11" s="15" t="s">
        <v>108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11</v>
      </c>
      <c r="V11" s="15">
        <v>0</v>
      </c>
      <c r="W11" s="15">
        <v>11</v>
      </c>
      <c r="X11" s="15">
        <v>33</v>
      </c>
      <c r="Y11" s="15">
        <v>1.83</v>
      </c>
      <c r="Z11" s="15">
        <v>2558</v>
      </c>
      <c r="AA11" s="15">
        <v>3</v>
      </c>
    </row>
    <row r="12" spans="1:27" ht="16.5" customHeight="1" x14ac:dyDescent="0.2">
      <c r="A12" s="15" t="s">
        <v>0</v>
      </c>
      <c r="B12" s="15" t="s">
        <v>1</v>
      </c>
      <c r="C12" s="16" t="s">
        <v>424</v>
      </c>
      <c r="D12" s="15" t="s">
        <v>310</v>
      </c>
      <c r="E12" s="15" t="s">
        <v>2</v>
      </c>
      <c r="F12" s="15" t="s">
        <v>78</v>
      </c>
      <c r="G12" s="17">
        <v>4</v>
      </c>
      <c r="H12" s="12" t="str">
        <f t="shared" si="0"/>
        <v xml:space="preserve">3 </v>
      </c>
      <c r="I12" s="12" t="str">
        <f t="shared" si="1"/>
        <v>0</v>
      </c>
      <c r="J12" s="12" t="str">
        <f t="shared" si="2"/>
        <v>9</v>
      </c>
      <c r="K12" s="12" t="str">
        <f t="shared" si="3"/>
        <v>0</v>
      </c>
      <c r="L12" s="17" t="s">
        <v>311</v>
      </c>
      <c r="M12" s="15" t="s">
        <v>105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11</v>
      </c>
      <c r="V12" s="15">
        <v>0</v>
      </c>
      <c r="W12" s="15">
        <v>11</v>
      </c>
      <c r="X12" s="15">
        <v>33</v>
      </c>
      <c r="Y12" s="15">
        <v>1.83</v>
      </c>
      <c r="Z12" s="15">
        <v>2558</v>
      </c>
      <c r="AA12" s="15">
        <v>3</v>
      </c>
    </row>
    <row r="13" spans="1:27" ht="16.5" customHeight="1" x14ac:dyDescent="0.2">
      <c r="A13" s="15" t="s">
        <v>0</v>
      </c>
      <c r="B13" s="15" t="s">
        <v>1</v>
      </c>
      <c r="C13" s="16" t="s">
        <v>424</v>
      </c>
      <c r="D13" s="15" t="s">
        <v>310</v>
      </c>
      <c r="E13" s="15" t="s">
        <v>2</v>
      </c>
      <c r="F13" s="15" t="s">
        <v>78</v>
      </c>
      <c r="G13" s="17">
        <v>6</v>
      </c>
      <c r="H13" s="12" t="str">
        <f t="shared" si="0"/>
        <v xml:space="preserve">3 </v>
      </c>
      <c r="I13" s="12" t="str">
        <f t="shared" si="1"/>
        <v>0</v>
      </c>
      <c r="J13" s="12" t="str">
        <f t="shared" si="2"/>
        <v>9</v>
      </c>
      <c r="K13" s="12" t="str">
        <f t="shared" si="3"/>
        <v>0</v>
      </c>
      <c r="L13" s="17" t="s">
        <v>311</v>
      </c>
      <c r="M13" s="15" t="s">
        <v>97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11</v>
      </c>
      <c r="V13" s="15">
        <v>0</v>
      </c>
      <c r="W13" s="15">
        <v>11</v>
      </c>
      <c r="X13" s="15">
        <v>33</v>
      </c>
      <c r="Y13" s="15">
        <v>1.83</v>
      </c>
      <c r="Z13" s="15">
        <v>2558</v>
      </c>
      <c r="AA13" s="15">
        <v>3</v>
      </c>
    </row>
    <row r="14" spans="1:27" ht="16.5" customHeight="1" x14ac:dyDescent="0.2">
      <c r="A14" s="15" t="s">
        <v>0</v>
      </c>
      <c r="B14" s="15" t="s">
        <v>1</v>
      </c>
      <c r="C14" s="16" t="s">
        <v>424</v>
      </c>
      <c r="D14" s="15" t="s">
        <v>310</v>
      </c>
      <c r="E14" s="15" t="s">
        <v>2</v>
      </c>
      <c r="F14" s="15" t="s">
        <v>78</v>
      </c>
      <c r="G14" s="17">
        <v>7</v>
      </c>
      <c r="H14" s="12" t="str">
        <f t="shared" si="0"/>
        <v xml:space="preserve">3 </v>
      </c>
      <c r="I14" s="12" t="str">
        <f t="shared" si="1"/>
        <v>0</v>
      </c>
      <c r="J14" s="12" t="str">
        <f t="shared" si="2"/>
        <v>9</v>
      </c>
      <c r="K14" s="12" t="str">
        <f t="shared" si="3"/>
        <v>0</v>
      </c>
      <c r="L14" s="17" t="s">
        <v>311</v>
      </c>
      <c r="M14" s="15" t="s">
        <v>340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11</v>
      </c>
      <c r="V14" s="15">
        <v>0</v>
      </c>
      <c r="W14" s="15">
        <v>11</v>
      </c>
      <c r="X14" s="15">
        <v>33</v>
      </c>
      <c r="Y14" s="15">
        <v>1.83</v>
      </c>
      <c r="Z14" s="15">
        <v>2558</v>
      </c>
      <c r="AA14" s="15">
        <v>3</v>
      </c>
    </row>
    <row r="15" spans="1:27" ht="16.5" customHeight="1" x14ac:dyDescent="0.2">
      <c r="A15" s="15" t="s">
        <v>0</v>
      </c>
      <c r="B15" s="15" t="s">
        <v>1</v>
      </c>
      <c r="C15" s="16" t="s">
        <v>424</v>
      </c>
      <c r="D15" s="15" t="s">
        <v>310</v>
      </c>
      <c r="E15" s="15" t="s">
        <v>2</v>
      </c>
      <c r="F15" s="15" t="s">
        <v>78</v>
      </c>
      <c r="G15" s="17">
        <v>5</v>
      </c>
      <c r="H15" s="12" t="str">
        <f t="shared" si="0"/>
        <v xml:space="preserve">3 </v>
      </c>
      <c r="I15" s="12" t="str">
        <f t="shared" si="1"/>
        <v>0</v>
      </c>
      <c r="J15" s="12" t="str">
        <f t="shared" si="2"/>
        <v>9</v>
      </c>
      <c r="K15" s="12" t="str">
        <f t="shared" si="3"/>
        <v>0</v>
      </c>
      <c r="L15" s="17" t="s">
        <v>311</v>
      </c>
      <c r="M15" s="15" t="s">
        <v>20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11</v>
      </c>
      <c r="V15" s="15">
        <v>0</v>
      </c>
      <c r="W15" s="15">
        <v>11</v>
      </c>
      <c r="X15" s="15">
        <v>33</v>
      </c>
      <c r="Y15" s="15">
        <v>1.83</v>
      </c>
      <c r="Z15" s="15">
        <v>2558</v>
      </c>
      <c r="AA15" s="15">
        <v>3</v>
      </c>
    </row>
    <row r="16" spans="1:27" ht="16.5" customHeight="1" x14ac:dyDescent="0.2">
      <c r="A16" s="15" t="s">
        <v>0</v>
      </c>
      <c r="B16" s="15" t="s">
        <v>1</v>
      </c>
      <c r="C16" s="16" t="s">
        <v>424</v>
      </c>
      <c r="D16" s="15" t="s">
        <v>310</v>
      </c>
      <c r="E16" s="15" t="s">
        <v>2</v>
      </c>
      <c r="F16" s="15" t="s">
        <v>78</v>
      </c>
      <c r="G16" s="17">
        <v>3</v>
      </c>
      <c r="H16" s="12" t="str">
        <f t="shared" si="0"/>
        <v xml:space="preserve">3 </v>
      </c>
      <c r="I16" s="12" t="str">
        <f t="shared" si="1"/>
        <v>0</v>
      </c>
      <c r="J16" s="12" t="str">
        <f t="shared" si="2"/>
        <v>9</v>
      </c>
      <c r="K16" s="12" t="str">
        <f t="shared" si="3"/>
        <v>0</v>
      </c>
      <c r="L16" s="17" t="s">
        <v>311</v>
      </c>
      <c r="M16" s="15" t="s">
        <v>17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10</v>
      </c>
      <c r="V16" s="15">
        <v>0</v>
      </c>
      <c r="W16" s="15">
        <v>10</v>
      </c>
      <c r="X16" s="15">
        <v>30</v>
      </c>
      <c r="Y16" s="15">
        <v>1.67</v>
      </c>
      <c r="Z16" s="15">
        <v>2558</v>
      </c>
      <c r="AA16" s="15">
        <v>3</v>
      </c>
    </row>
    <row r="17" spans="1:27" ht="16.5" customHeight="1" x14ac:dyDescent="0.2">
      <c r="A17" s="15" t="s">
        <v>0</v>
      </c>
      <c r="B17" s="15" t="s">
        <v>1</v>
      </c>
      <c r="C17" s="16" t="s">
        <v>144</v>
      </c>
      <c r="D17" s="15" t="s">
        <v>145</v>
      </c>
      <c r="E17" s="15" t="s">
        <v>2</v>
      </c>
      <c r="F17" s="15" t="s">
        <v>146</v>
      </c>
      <c r="G17" s="17">
        <v>1</v>
      </c>
      <c r="H17" s="12" t="str">
        <f t="shared" si="0"/>
        <v xml:space="preserve">2 </v>
      </c>
      <c r="I17" s="12" t="str">
        <f t="shared" si="1"/>
        <v>2</v>
      </c>
      <c r="J17" s="12" t="str">
        <f t="shared" si="2"/>
        <v>0</v>
      </c>
      <c r="K17" s="12" t="str">
        <f t="shared" si="3"/>
        <v>4</v>
      </c>
      <c r="L17" s="17" t="s">
        <v>147</v>
      </c>
      <c r="M17" s="15" t="s">
        <v>11</v>
      </c>
      <c r="N17" s="15">
        <v>0</v>
      </c>
      <c r="O17" s="15">
        <v>26</v>
      </c>
      <c r="P17" s="15">
        <v>0</v>
      </c>
      <c r="Q17" s="15">
        <v>0</v>
      </c>
      <c r="R17" s="15">
        <v>0</v>
      </c>
      <c r="S17" s="15">
        <v>1</v>
      </c>
      <c r="T17" s="15">
        <v>0</v>
      </c>
      <c r="U17" s="15">
        <v>5</v>
      </c>
      <c r="V17" s="15">
        <v>0</v>
      </c>
      <c r="W17" s="15">
        <v>32</v>
      </c>
      <c r="X17" s="15">
        <v>64</v>
      </c>
      <c r="Y17" s="15">
        <v>3.56</v>
      </c>
      <c r="Z17" s="15">
        <v>2558</v>
      </c>
      <c r="AA17" s="15">
        <v>3</v>
      </c>
    </row>
    <row r="18" spans="1:27" ht="16.5" customHeight="1" x14ac:dyDescent="0.2">
      <c r="A18" s="15" t="s">
        <v>0</v>
      </c>
      <c r="B18" s="15" t="s">
        <v>1</v>
      </c>
      <c r="C18" s="16" t="s">
        <v>367</v>
      </c>
      <c r="D18" s="15" t="s">
        <v>368</v>
      </c>
      <c r="E18" s="15" t="s">
        <v>2</v>
      </c>
      <c r="F18" s="15" t="s">
        <v>146</v>
      </c>
      <c r="G18" s="17">
        <v>1</v>
      </c>
      <c r="H18" s="12" t="str">
        <f t="shared" si="0"/>
        <v xml:space="preserve">3 </v>
      </c>
      <c r="I18" s="12" t="str">
        <f t="shared" si="1"/>
        <v>3</v>
      </c>
      <c r="J18" s="12" t="str">
        <f t="shared" si="2"/>
        <v>0</v>
      </c>
      <c r="K18" s="12" t="str">
        <f t="shared" si="3"/>
        <v>6</v>
      </c>
      <c r="L18" s="17" t="s">
        <v>3</v>
      </c>
      <c r="M18" s="15" t="s">
        <v>173</v>
      </c>
      <c r="N18" s="15">
        <v>0</v>
      </c>
      <c r="O18" s="15">
        <v>1</v>
      </c>
      <c r="P18" s="15">
        <v>0</v>
      </c>
      <c r="Q18" s="15">
        <v>6</v>
      </c>
      <c r="R18" s="15">
        <v>0</v>
      </c>
      <c r="S18" s="15">
        <v>0</v>
      </c>
      <c r="T18" s="15">
        <v>0</v>
      </c>
      <c r="U18" s="15">
        <v>24</v>
      </c>
      <c r="V18" s="15">
        <v>0</v>
      </c>
      <c r="W18" s="15">
        <v>31</v>
      </c>
      <c r="X18" s="15">
        <v>93</v>
      </c>
      <c r="Y18" s="15">
        <v>5.17</v>
      </c>
      <c r="Z18" s="15">
        <v>2558</v>
      </c>
      <c r="AA18" s="15">
        <v>3</v>
      </c>
    </row>
    <row r="19" spans="1:27" ht="16.5" customHeight="1" x14ac:dyDescent="0.2">
      <c r="A19" s="15" t="s">
        <v>0</v>
      </c>
      <c r="B19" s="15" t="s">
        <v>1</v>
      </c>
      <c r="C19" s="16" t="s">
        <v>369</v>
      </c>
      <c r="D19" s="15" t="s">
        <v>10</v>
      </c>
      <c r="E19" s="15" t="s">
        <v>2</v>
      </c>
      <c r="F19" s="15" t="s">
        <v>146</v>
      </c>
      <c r="G19" s="17">
        <v>1</v>
      </c>
      <c r="H19" s="12" t="str">
        <f t="shared" si="0"/>
        <v xml:space="preserve">3 </v>
      </c>
      <c r="I19" s="12" t="str">
        <f t="shared" si="1"/>
        <v>3</v>
      </c>
      <c r="J19" s="12" t="str">
        <f t="shared" si="2"/>
        <v>0</v>
      </c>
      <c r="K19" s="12" t="str">
        <f t="shared" si="3"/>
        <v>6</v>
      </c>
      <c r="L19" s="17" t="s">
        <v>3</v>
      </c>
      <c r="M19" s="15" t="s">
        <v>11</v>
      </c>
      <c r="N19" s="15">
        <v>0</v>
      </c>
      <c r="O19" s="15">
        <v>22</v>
      </c>
      <c r="P19" s="15">
        <v>0</v>
      </c>
      <c r="Q19" s="15">
        <v>0</v>
      </c>
      <c r="R19" s="15">
        <v>0</v>
      </c>
      <c r="S19" s="15">
        <v>0</v>
      </c>
      <c r="T19" s="15">
        <v>1</v>
      </c>
      <c r="U19" s="15">
        <v>22</v>
      </c>
      <c r="V19" s="15">
        <v>0</v>
      </c>
      <c r="W19" s="15">
        <v>45</v>
      </c>
      <c r="X19" s="15">
        <v>135</v>
      </c>
      <c r="Y19" s="15">
        <v>7.5</v>
      </c>
      <c r="Z19" s="15">
        <v>2558</v>
      </c>
      <c r="AA19" s="15">
        <v>3</v>
      </c>
    </row>
    <row r="20" spans="1:27" ht="16.5" customHeight="1" x14ac:dyDescent="0.2">
      <c r="A20" s="15" t="s">
        <v>0</v>
      </c>
      <c r="B20" s="15" t="s">
        <v>1</v>
      </c>
      <c r="C20" s="16" t="s">
        <v>154</v>
      </c>
      <c r="D20" s="15" t="s">
        <v>16</v>
      </c>
      <c r="E20" s="15" t="s">
        <v>2</v>
      </c>
      <c r="F20" s="15" t="s">
        <v>146</v>
      </c>
      <c r="G20" s="17">
        <v>1</v>
      </c>
      <c r="H20" s="12" t="str">
        <f t="shared" si="0"/>
        <v xml:space="preserve">3 </v>
      </c>
      <c r="I20" s="12" t="str">
        <f t="shared" si="1"/>
        <v>3</v>
      </c>
      <c r="J20" s="12" t="str">
        <f t="shared" si="2"/>
        <v>0</v>
      </c>
      <c r="K20" s="12" t="str">
        <f t="shared" si="3"/>
        <v>6</v>
      </c>
      <c r="L20" s="17" t="s">
        <v>3</v>
      </c>
      <c r="M20" s="15" t="s">
        <v>155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50</v>
      </c>
      <c r="V20" s="15">
        <v>0</v>
      </c>
      <c r="W20" s="15">
        <v>50</v>
      </c>
      <c r="X20" s="15">
        <v>150</v>
      </c>
      <c r="Y20" s="15">
        <v>8.33</v>
      </c>
      <c r="Z20" s="15">
        <v>2558</v>
      </c>
      <c r="AA20" s="15">
        <v>3</v>
      </c>
    </row>
    <row r="21" spans="1:27" ht="16.5" customHeight="1" x14ac:dyDescent="0.2">
      <c r="A21" s="15" t="s">
        <v>0</v>
      </c>
      <c r="B21" s="15" t="s">
        <v>1</v>
      </c>
      <c r="C21" s="16" t="s">
        <v>370</v>
      </c>
      <c r="D21" s="15" t="s">
        <v>19</v>
      </c>
      <c r="E21" s="15" t="s">
        <v>2</v>
      </c>
      <c r="F21" s="15" t="s">
        <v>146</v>
      </c>
      <c r="G21" s="17">
        <v>1</v>
      </c>
      <c r="H21" s="12" t="str">
        <f t="shared" si="0"/>
        <v xml:space="preserve">3 </v>
      </c>
      <c r="I21" s="12" t="str">
        <f t="shared" si="1"/>
        <v>3</v>
      </c>
      <c r="J21" s="12" t="str">
        <f t="shared" si="2"/>
        <v>0</v>
      </c>
      <c r="K21" s="12" t="str">
        <f t="shared" si="3"/>
        <v>6</v>
      </c>
      <c r="L21" s="17" t="s">
        <v>3</v>
      </c>
      <c r="M21" s="15" t="s">
        <v>400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48</v>
      </c>
      <c r="V21" s="15">
        <v>0</v>
      </c>
      <c r="W21" s="15">
        <v>48</v>
      </c>
      <c r="X21" s="15">
        <v>144</v>
      </c>
      <c r="Y21" s="15">
        <v>8</v>
      </c>
      <c r="Z21" s="15">
        <v>2558</v>
      </c>
      <c r="AA21" s="15">
        <v>3</v>
      </c>
    </row>
    <row r="22" spans="1:27" ht="16.5" customHeight="1" x14ac:dyDescent="0.2">
      <c r="A22" s="15" t="s">
        <v>0</v>
      </c>
      <c r="B22" s="15" t="s">
        <v>1</v>
      </c>
      <c r="C22" s="16" t="s">
        <v>371</v>
      </c>
      <c r="D22" s="15" t="s">
        <v>84</v>
      </c>
      <c r="E22" s="15" t="s">
        <v>2</v>
      </c>
      <c r="F22" s="15" t="s">
        <v>146</v>
      </c>
      <c r="G22" s="17">
        <v>1</v>
      </c>
      <c r="H22" s="12" t="str">
        <f t="shared" si="0"/>
        <v xml:space="preserve">3 </v>
      </c>
      <c r="I22" s="12" t="str">
        <f t="shared" si="1"/>
        <v>3</v>
      </c>
      <c r="J22" s="12" t="str">
        <f t="shared" si="2"/>
        <v>0</v>
      </c>
      <c r="K22" s="12" t="str">
        <f t="shared" si="3"/>
        <v>6</v>
      </c>
      <c r="L22" s="17" t="s">
        <v>3</v>
      </c>
      <c r="M22" s="15" t="s">
        <v>54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3</v>
      </c>
      <c r="V22" s="15">
        <v>0</v>
      </c>
      <c r="W22" s="15">
        <v>3</v>
      </c>
      <c r="X22" s="15">
        <v>9</v>
      </c>
      <c r="Y22" s="15">
        <v>0.5</v>
      </c>
      <c r="Z22" s="15">
        <v>2558</v>
      </c>
      <c r="AA22" s="15">
        <v>3</v>
      </c>
    </row>
    <row r="23" spans="1:27" ht="16.5" customHeight="1" x14ac:dyDescent="0.2">
      <c r="A23" s="15" t="s">
        <v>0</v>
      </c>
      <c r="B23" s="15" t="s">
        <v>1</v>
      </c>
      <c r="C23" s="16" t="s">
        <v>156</v>
      </c>
      <c r="D23" s="15" t="s">
        <v>34</v>
      </c>
      <c r="E23" s="15" t="s">
        <v>2</v>
      </c>
      <c r="F23" s="15" t="s">
        <v>146</v>
      </c>
      <c r="G23" s="17">
        <v>1</v>
      </c>
      <c r="H23" s="12" t="str">
        <f t="shared" si="0"/>
        <v xml:space="preserve">3 </v>
      </c>
      <c r="I23" s="12" t="str">
        <f t="shared" si="1"/>
        <v>3</v>
      </c>
      <c r="J23" s="12" t="str">
        <f t="shared" si="2"/>
        <v>0</v>
      </c>
      <c r="K23" s="12" t="str">
        <f t="shared" si="3"/>
        <v>6</v>
      </c>
      <c r="L23" s="17" t="s">
        <v>3</v>
      </c>
      <c r="M23" s="15" t="s">
        <v>35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20</v>
      </c>
      <c r="V23" s="15">
        <v>0</v>
      </c>
      <c r="W23" s="15">
        <v>20</v>
      </c>
      <c r="X23" s="15">
        <v>60</v>
      </c>
      <c r="Y23" s="15">
        <v>3.33</v>
      </c>
      <c r="Z23" s="15">
        <v>2558</v>
      </c>
      <c r="AA23" s="15">
        <v>3</v>
      </c>
    </row>
    <row r="24" spans="1:27" ht="16.5" customHeight="1" x14ac:dyDescent="0.2">
      <c r="A24" s="15" t="s">
        <v>0</v>
      </c>
      <c r="B24" s="15" t="s">
        <v>1</v>
      </c>
      <c r="C24" s="16" t="s">
        <v>372</v>
      </c>
      <c r="D24" s="15" t="s">
        <v>323</v>
      </c>
      <c r="E24" s="15" t="s">
        <v>2</v>
      </c>
      <c r="F24" s="15" t="s">
        <v>146</v>
      </c>
      <c r="G24" s="17">
        <v>1</v>
      </c>
      <c r="H24" s="12" t="str">
        <f t="shared" si="0"/>
        <v xml:space="preserve">2 </v>
      </c>
      <c r="I24" s="12" t="str">
        <f t="shared" si="1"/>
        <v>2</v>
      </c>
      <c r="J24" s="12" t="str">
        <f t="shared" si="2"/>
        <v>0</v>
      </c>
      <c r="K24" s="12" t="str">
        <f t="shared" si="3"/>
        <v>4</v>
      </c>
      <c r="L24" s="17" t="s">
        <v>147</v>
      </c>
      <c r="M24" s="15" t="s">
        <v>26</v>
      </c>
      <c r="N24" s="15">
        <v>0</v>
      </c>
      <c r="O24" s="15">
        <v>4</v>
      </c>
      <c r="P24" s="15">
        <v>0</v>
      </c>
      <c r="Q24" s="15">
        <v>0</v>
      </c>
      <c r="R24" s="15">
        <v>0</v>
      </c>
      <c r="S24" s="15">
        <v>1</v>
      </c>
      <c r="T24" s="15">
        <v>0</v>
      </c>
      <c r="U24" s="15">
        <v>12</v>
      </c>
      <c r="V24" s="15">
        <v>0</v>
      </c>
      <c r="W24" s="15">
        <v>17</v>
      </c>
      <c r="X24" s="15">
        <v>34</v>
      </c>
      <c r="Y24" s="15">
        <v>1.89</v>
      </c>
      <c r="Z24" s="15">
        <v>2558</v>
      </c>
      <c r="AA24" s="15">
        <v>3</v>
      </c>
    </row>
    <row r="25" spans="1:27" ht="16.5" customHeight="1" x14ac:dyDescent="0.2">
      <c r="A25" s="15" t="s">
        <v>0</v>
      </c>
      <c r="B25" s="15" t="s">
        <v>1</v>
      </c>
      <c r="C25" s="16" t="s">
        <v>159</v>
      </c>
      <c r="D25" s="15" t="s">
        <v>160</v>
      </c>
      <c r="E25" s="15" t="s">
        <v>2</v>
      </c>
      <c r="F25" s="15" t="s">
        <v>146</v>
      </c>
      <c r="G25" s="17">
        <v>1</v>
      </c>
      <c r="H25" s="12" t="str">
        <f t="shared" si="0"/>
        <v xml:space="preserve">3 </v>
      </c>
      <c r="I25" s="12" t="str">
        <f t="shared" si="1"/>
        <v>3</v>
      </c>
      <c r="J25" s="12" t="str">
        <f t="shared" si="2"/>
        <v>0</v>
      </c>
      <c r="K25" s="12" t="str">
        <f t="shared" si="3"/>
        <v>6</v>
      </c>
      <c r="L25" s="17" t="s">
        <v>3</v>
      </c>
      <c r="M25" s="15" t="s">
        <v>161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37</v>
      </c>
      <c r="V25" s="15">
        <v>0</v>
      </c>
      <c r="W25" s="15">
        <v>37</v>
      </c>
      <c r="X25" s="15">
        <v>111</v>
      </c>
      <c r="Y25" s="15">
        <v>6.17</v>
      </c>
      <c r="Z25" s="15">
        <v>2558</v>
      </c>
      <c r="AA25" s="15">
        <v>3</v>
      </c>
    </row>
    <row r="26" spans="1:27" ht="16.5" customHeight="1" x14ac:dyDescent="0.2">
      <c r="A26" s="15" t="s">
        <v>0</v>
      </c>
      <c r="B26" s="15" t="s">
        <v>1</v>
      </c>
      <c r="C26" s="16" t="s">
        <v>425</v>
      </c>
      <c r="D26" s="15" t="s">
        <v>426</v>
      </c>
      <c r="E26" s="15" t="s">
        <v>2</v>
      </c>
      <c r="F26" s="15" t="s">
        <v>146</v>
      </c>
      <c r="G26" s="17">
        <v>1</v>
      </c>
      <c r="H26" s="12" t="str">
        <f t="shared" si="0"/>
        <v xml:space="preserve">3 </v>
      </c>
      <c r="I26" s="12" t="str">
        <f t="shared" si="1"/>
        <v>3</v>
      </c>
      <c r="J26" s="12" t="str">
        <f t="shared" si="2"/>
        <v>0</v>
      </c>
      <c r="K26" s="12" t="str">
        <f t="shared" si="3"/>
        <v>6</v>
      </c>
      <c r="L26" s="17" t="s">
        <v>3</v>
      </c>
      <c r="M26" s="15" t="s">
        <v>167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28</v>
      </c>
      <c r="V26" s="15">
        <v>0</v>
      </c>
      <c r="W26" s="15">
        <v>28</v>
      </c>
      <c r="X26" s="15">
        <v>84</v>
      </c>
      <c r="Y26" s="15">
        <v>4.67</v>
      </c>
      <c r="Z26" s="15">
        <v>2558</v>
      </c>
      <c r="AA26" s="15">
        <v>3</v>
      </c>
    </row>
    <row r="27" spans="1:27" ht="16.5" customHeight="1" x14ac:dyDescent="0.2">
      <c r="A27" s="15" t="s">
        <v>0</v>
      </c>
      <c r="B27" s="15" t="s">
        <v>1</v>
      </c>
      <c r="C27" s="16" t="s">
        <v>162</v>
      </c>
      <c r="D27" s="15" t="s">
        <v>163</v>
      </c>
      <c r="E27" s="15" t="s">
        <v>2</v>
      </c>
      <c r="F27" s="15" t="s">
        <v>146</v>
      </c>
      <c r="G27" s="17">
        <v>1</v>
      </c>
      <c r="H27" s="12" t="str">
        <f t="shared" si="0"/>
        <v xml:space="preserve">3 </v>
      </c>
      <c r="I27" s="12" t="str">
        <f t="shared" si="1"/>
        <v>3</v>
      </c>
      <c r="J27" s="12" t="str">
        <f t="shared" si="2"/>
        <v>0</v>
      </c>
      <c r="K27" s="12" t="str">
        <f t="shared" si="3"/>
        <v>6</v>
      </c>
      <c r="L27" s="17" t="s">
        <v>3</v>
      </c>
      <c r="M27" s="15" t="s">
        <v>164</v>
      </c>
      <c r="N27" s="15">
        <v>0</v>
      </c>
      <c r="O27" s="15">
        <v>2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31</v>
      </c>
      <c r="V27" s="15">
        <v>0</v>
      </c>
      <c r="W27" s="15">
        <v>33</v>
      </c>
      <c r="X27" s="15">
        <v>99</v>
      </c>
      <c r="Y27" s="15">
        <v>5.5</v>
      </c>
      <c r="Z27" s="15">
        <v>2558</v>
      </c>
      <c r="AA27" s="15">
        <v>3</v>
      </c>
    </row>
    <row r="28" spans="1:27" ht="16.5" customHeight="1" x14ac:dyDescent="0.2">
      <c r="A28" s="15" t="s">
        <v>0</v>
      </c>
      <c r="B28" s="15" t="s">
        <v>1</v>
      </c>
      <c r="C28" s="16" t="s">
        <v>168</v>
      </c>
      <c r="D28" s="15" t="s">
        <v>169</v>
      </c>
      <c r="E28" s="15" t="s">
        <v>2</v>
      </c>
      <c r="F28" s="15" t="s">
        <v>146</v>
      </c>
      <c r="G28" s="17">
        <v>1</v>
      </c>
      <c r="H28" s="12" t="str">
        <f t="shared" si="0"/>
        <v xml:space="preserve">3 </v>
      </c>
      <c r="I28" s="12" t="str">
        <f t="shared" si="1"/>
        <v>3</v>
      </c>
      <c r="J28" s="12" t="str">
        <f t="shared" si="2"/>
        <v>0</v>
      </c>
      <c r="K28" s="12" t="str">
        <f t="shared" si="3"/>
        <v>6</v>
      </c>
      <c r="L28" s="17" t="s">
        <v>3</v>
      </c>
      <c r="M28" s="15" t="s">
        <v>170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22</v>
      </c>
      <c r="V28" s="15">
        <v>0</v>
      </c>
      <c r="W28" s="15">
        <v>22</v>
      </c>
      <c r="X28" s="15">
        <v>66</v>
      </c>
      <c r="Y28" s="15">
        <v>3.67</v>
      </c>
      <c r="Z28" s="15">
        <v>2558</v>
      </c>
      <c r="AA28" s="15">
        <v>3</v>
      </c>
    </row>
    <row r="29" spans="1:27" ht="16.5" customHeight="1" x14ac:dyDescent="0.2">
      <c r="A29" s="15" t="s">
        <v>0</v>
      </c>
      <c r="B29" s="15" t="s">
        <v>1</v>
      </c>
      <c r="C29" s="16" t="s">
        <v>174</v>
      </c>
      <c r="D29" s="15" t="s">
        <v>99</v>
      </c>
      <c r="E29" s="15" t="s">
        <v>2</v>
      </c>
      <c r="F29" s="15" t="s">
        <v>146</v>
      </c>
      <c r="G29" s="17">
        <v>1</v>
      </c>
      <c r="H29" s="12" t="str">
        <f t="shared" si="0"/>
        <v xml:space="preserve">3 </v>
      </c>
      <c r="I29" s="12" t="str">
        <f t="shared" si="1"/>
        <v>3</v>
      </c>
      <c r="J29" s="12" t="str">
        <f t="shared" si="2"/>
        <v>0</v>
      </c>
      <c r="K29" s="12" t="str">
        <f t="shared" si="3"/>
        <v>6</v>
      </c>
      <c r="L29" s="17" t="s">
        <v>3</v>
      </c>
      <c r="M29" s="15" t="s">
        <v>316</v>
      </c>
      <c r="N29" s="15">
        <v>0</v>
      </c>
      <c r="O29" s="15">
        <v>1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27</v>
      </c>
      <c r="V29" s="15">
        <v>0</v>
      </c>
      <c r="W29" s="15">
        <v>28</v>
      </c>
      <c r="X29" s="15">
        <v>84</v>
      </c>
      <c r="Y29" s="15">
        <v>4.67</v>
      </c>
      <c r="Z29" s="15">
        <v>2558</v>
      </c>
      <c r="AA29" s="15">
        <v>3</v>
      </c>
    </row>
    <row r="30" spans="1:27" ht="16.5" customHeight="1" x14ac:dyDescent="0.2">
      <c r="A30" s="15" t="s">
        <v>0</v>
      </c>
      <c r="B30" s="15" t="s">
        <v>1</v>
      </c>
      <c r="C30" s="16" t="s">
        <v>175</v>
      </c>
      <c r="D30" s="15" t="s">
        <v>176</v>
      </c>
      <c r="E30" s="15" t="s">
        <v>2</v>
      </c>
      <c r="F30" s="15" t="s">
        <v>146</v>
      </c>
      <c r="G30" s="17">
        <v>1</v>
      </c>
      <c r="H30" s="12" t="str">
        <f t="shared" si="0"/>
        <v xml:space="preserve">3 </v>
      </c>
      <c r="I30" s="12" t="str">
        <f t="shared" si="1"/>
        <v>3</v>
      </c>
      <c r="J30" s="12" t="str">
        <f t="shared" si="2"/>
        <v>0</v>
      </c>
      <c r="K30" s="12" t="str">
        <f t="shared" si="3"/>
        <v>6</v>
      </c>
      <c r="L30" s="17" t="s">
        <v>3</v>
      </c>
      <c r="M30" s="15" t="s">
        <v>177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51</v>
      </c>
      <c r="V30" s="15">
        <v>0</v>
      </c>
      <c r="W30" s="15">
        <v>51</v>
      </c>
      <c r="X30" s="15">
        <v>153</v>
      </c>
      <c r="Y30" s="15">
        <v>8.5</v>
      </c>
      <c r="Z30" s="15">
        <v>2558</v>
      </c>
      <c r="AA30" s="15">
        <v>3</v>
      </c>
    </row>
    <row r="31" spans="1:27" ht="16.5" customHeight="1" x14ac:dyDescent="0.2">
      <c r="A31" s="15" t="s">
        <v>0</v>
      </c>
      <c r="B31" s="15" t="s">
        <v>1</v>
      </c>
      <c r="C31" s="16" t="s">
        <v>178</v>
      </c>
      <c r="D31" s="15" t="s">
        <v>179</v>
      </c>
      <c r="E31" s="15" t="s">
        <v>2</v>
      </c>
      <c r="F31" s="15" t="s">
        <v>146</v>
      </c>
      <c r="G31" s="17">
        <v>1</v>
      </c>
      <c r="H31" s="12" t="str">
        <f t="shared" si="0"/>
        <v xml:space="preserve">3 </v>
      </c>
      <c r="I31" s="12" t="str">
        <f t="shared" si="1"/>
        <v>3</v>
      </c>
      <c r="J31" s="12" t="str">
        <f t="shared" si="2"/>
        <v>0</v>
      </c>
      <c r="K31" s="12" t="str">
        <f t="shared" si="3"/>
        <v>6</v>
      </c>
      <c r="L31" s="17" t="s">
        <v>3</v>
      </c>
      <c r="M31" s="15" t="s">
        <v>167</v>
      </c>
      <c r="N31" s="15">
        <v>0</v>
      </c>
      <c r="O31" s="15">
        <v>2</v>
      </c>
      <c r="P31" s="15">
        <v>0</v>
      </c>
      <c r="Q31" s="15">
        <v>2</v>
      </c>
      <c r="R31" s="15">
        <v>0</v>
      </c>
      <c r="S31" s="15">
        <v>0</v>
      </c>
      <c r="T31" s="15">
        <v>0</v>
      </c>
      <c r="U31" s="15">
        <v>40</v>
      </c>
      <c r="V31" s="15">
        <v>0</v>
      </c>
      <c r="W31" s="15">
        <v>44</v>
      </c>
      <c r="X31" s="15">
        <v>132</v>
      </c>
      <c r="Y31" s="15">
        <v>7.33</v>
      </c>
      <c r="Z31" s="15">
        <v>2558</v>
      </c>
      <c r="AA31" s="15">
        <v>3</v>
      </c>
    </row>
    <row r="32" spans="1:27" ht="16.5" customHeight="1" x14ac:dyDescent="0.2">
      <c r="A32" s="15" t="s">
        <v>0</v>
      </c>
      <c r="B32" s="15" t="s">
        <v>1</v>
      </c>
      <c r="C32" s="16" t="s">
        <v>180</v>
      </c>
      <c r="D32" s="15" t="s">
        <v>181</v>
      </c>
      <c r="E32" s="15" t="s">
        <v>2</v>
      </c>
      <c r="F32" s="15" t="s">
        <v>146</v>
      </c>
      <c r="G32" s="17">
        <v>1</v>
      </c>
      <c r="H32" s="12" t="str">
        <f t="shared" si="0"/>
        <v xml:space="preserve">3 </v>
      </c>
      <c r="I32" s="12" t="str">
        <f t="shared" si="1"/>
        <v>3</v>
      </c>
      <c r="J32" s="12" t="str">
        <f t="shared" si="2"/>
        <v>0</v>
      </c>
      <c r="K32" s="12" t="str">
        <f t="shared" si="3"/>
        <v>6</v>
      </c>
      <c r="L32" s="17" t="s">
        <v>3</v>
      </c>
      <c r="M32" s="15" t="s">
        <v>182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63</v>
      </c>
      <c r="V32" s="15">
        <v>0</v>
      </c>
      <c r="W32" s="15">
        <v>63</v>
      </c>
      <c r="X32" s="15">
        <v>189</v>
      </c>
      <c r="Y32" s="15">
        <v>10.5</v>
      </c>
      <c r="Z32" s="15">
        <v>2558</v>
      </c>
      <c r="AA32" s="15">
        <v>3</v>
      </c>
    </row>
    <row r="33" spans="1:27" ht="16.5" customHeight="1" x14ac:dyDescent="0.2">
      <c r="A33" s="15" t="s">
        <v>0</v>
      </c>
      <c r="B33" s="15" t="s">
        <v>1</v>
      </c>
      <c r="C33" s="16" t="s">
        <v>186</v>
      </c>
      <c r="D33" s="15" t="s">
        <v>187</v>
      </c>
      <c r="E33" s="15" t="s">
        <v>2</v>
      </c>
      <c r="F33" s="15" t="s">
        <v>146</v>
      </c>
      <c r="G33" s="17">
        <v>1</v>
      </c>
      <c r="H33" s="12" t="str">
        <f t="shared" si="0"/>
        <v xml:space="preserve">3 </v>
      </c>
      <c r="I33" s="12" t="str">
        <f t="shared" si="1"/>
        <v>3</v>
      </c>
      <c r="J33" s="12" t="str">
        <f t="shared" si="2"/>
        <v>0</v>
      </c>
      <c r="K33" s="12" t="str">
        <f t="shared" si="3"/>
        <v>6</v>
      </c>
      <c r="L33" s="17" t="s">
        <v>3</v>
      </c>
      <c r="M33" s="15" t="s">
        <v>188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4</v>
      </c>
      <c r="V33" s="15">
        <v>0</v>
      </c>
      <c r="W33" s="15">
        <v>4</v>
      </c>
      <c r="X33" s="15">
        <v>12</v>
      </c>
      <c r="Y33" s="15">
        <v>0.67</v>
      </c>
      <c r="Z33" s="15">
        <v>2558</v>
      </c>
      <c r="AA33" s="15">
        <v>3</v>
      </c>
    </row>
    <row r="34" spans="1:27" ht="16.5" customHeight="1" x14ac:dyDescent="0.2">
      <c r="A34" s="15" t="s">
        <v>0</v>
      </c>
      <c r="B34" s="15" t="s">
        <v>1</v>
      </c>
      <c r="C34" s="16" t="s">
        <v>380</v>
      </c>
      <c r="D34" s="15" t="s">
        <v>381</v>
      </c>
      <c r="E34" s="15" t="s">
        <v>2</v>
      </c>
      <c r="F34" s="15" t="s">
        <v>146</v>
      </c>
      <c r="G34" s="17">
        <v>1</v>
      </c>
      <c r="H34" s="12" t="str">
        <f t="shared" si="0"/>
        <v xml:space="preserve">3 </v>
      </c>
      <c r="I34" s="12" t="str">
        <f t="shared" si="1"/>
        <v>3</v>
      </c>
      <c r="J34" s="12" t="str">
        <f t="shared" si="2"/>
        <v>0</v>
      </c>
      <c r="K34" s="12" t="str">
        <f t="shared" si="3"/>
        <v>6</v>
      </c>
      <c r="L34" s="17" t="s">
        <v>3</v>
      </c>
      <c r="M34" s="15" t="s">
        <v>207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4</v>
      </c>
      <c r="V34" s="15">
        <v>0</v>
      </c>
      <c r="W34" s="15">
        <v>4</v>
      </c>
      <c r="X34" s="15">
        <v>12</v>
      </c>
      <c r="Y34" s="15">
        <v>0.67</v>
      </c>
      <c r="Z34" s="15">
        <v>2558</v>
      </c>
      <c r="AA34" s="15">
        <v>3</v>
      </c>
    </row>
    <row r="35" spans="1:27" ht="16.5" customHeight="1" x14ac:dyDescent="0.2">
      <c r="A35" s="15" t="s">
        <v>0</v>
      </c>
      <c r="B35" s="15" t="s">
        <v>1</v>
      </c>
      <c r="C35" s="16" t="s">
        <v>387</v>
      </c>
      <c r="D35" s="15" t="s">
        <v>388</v>
      </c>
      <c r="E35" s="15" t="s">
        <v>2</v>
      </c>
      <c r="F35" s="15" t="s">
        <v>146</v>
      </c>
      <c r="G35" s="17">
        <v>1</v>
      </c>
      <c r="H35" s="12" t="str">
        <f t="shared" si="0"/>
        <v xml:space="preserve">3 </v>
      </c>
      <c r="I35" s="12" t="str">
        <f t="shared" si="1"/>
        <v>3</v>
      </c>
      <c r="J35" s="12" t="str">
        <f t="shared" si="2"/>
        <v>0</v>
      </c>
      <c r="K35" s="12" t="str">
        <f t="shared" si="3"/>
        <v>6</v>
      </c>
      <c r="L35" s="17" t="s">
        <v>3</v>
      </c>
      <c r="M35" s="15" t="s">
        <v>194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40</v>
      </c>
      <c r="V35" s="15">
        <v>0</v>
      </c>
      <c r="W35" s="15">
        <v>40</v>
      </c>
      <c r="X35" s="15">
        <v>120</v>
      </c>
      <c r="Y35" s="15">
        <v>6.67</v>
      </c>
      <c r="Z35" s="15">
        <v>2558</v>
      </c>
      <c r="AA35" s="15">
        <v>3</v>
      </c>
    </row>
    <row r="36" spans="1:27" ht="16.5" customHeight="1" x14ac:dyDescent="0.2">
      <c r="A36" s="15" t="s">
        <v>0</v>
      </c>
      <c r="B36" s="15" t="s">
        <v>1</v>
      </c>
      <c r="C36" s="16" t="s">
        <v>198</v>
      </c>
      <c r="D36" s="15" t="s">
        <v>199</v>
      </c>
      <c r="E36" s="15" t="s">
        <v>2</v>
      </c>
      <c r="F36" s="15" t="s">
        <v>146</v>
      </c>
      <c r="G36" s="17">
        <v>1</v>
      </c>
      <c r="H36" s="12" t="str">
        <f t="shared" si="0"/>
        <v xml:space="preserve">3 </v>
      </c>
      <c r="I36" s="12" t="str">
        <f t="shared" si="1"/>
        <v>3</v>
      </c>
      <c r="J36" s="12" t="str">
        <f t="shared" si="2"/>
        <v>0</v>
      </c>
      <c r="K36" s="12" t="str">
        <f t="shared" si="3"/>
        <v>6</v>
      </c>
      <c r="L36" s="17" t="s">
        <v>3</v>
      </c>
      <c r="M36" s="15" t="s">
        <v>177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43</v>
      </c>
      <c r="V36" s="15">
        <v>0</v>
      </c>
      <c r="W36" s="15">
        <v>43</v>
      </c>
      <c r="X36" s="15">
        <v>129</v>
      </c>
      <c r="Y36" s="15">
        <v>7.17</v>
      </c>
      <c r="Z36" s="15">
        <v>2558</v>
      </c>
      <c r="AA36" s="15">
        <v>3</v>
      </c>
    </row>
    <row r="37" spans="1:27" ht="16.5" customHeight="1" x14ac:dyDescent="0.2">
      <c r="A37" s="15" t="s">
        <v>0</v>
      </c>
      <c r="B37" s="15" t="s">
        <v>1</v>
      </c>
      <c r="C37" s="16" t="s">
        <v>389</v>
      </c>
      <c r="D37" s="15" t="s">
        <v>390</v>
      </c>
      <c r="E37" s="15" t="s">
        <v>2</v>
      </c>
      <c r="F37" s="15" t="s">
        <v>146</v>
      </c>
      <c r="G37" s="17">
        <v>1</v>
      </c>
      <c r="H37" s="12" t="str">
        <f t="shared" si="0"/>
        <v xml:space="preserve">3 </v>
      </c>
      <c r="I37" s="12" t="str">
        <f t="shared" si="1"/>
        <v>3</v>
      </c>
      <c r="J37" s="12" t="str">
        <f t="shared" si="2"/>
        <v>0</v>
      </c>
      <c r="K37" s="12" t="str">
        <f t="shared" si="3"/>
        <v>6</v>
      </c>
      <c r="L37" s="17" t="s">
        <v>3</v>
      </c>
      <c r="M37" s="15" t="s">
        <v>170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18</v>
      </c>
      <c r="V37" s="15">
        <v>0</v>
      </c>
      <c r="W37" s="15">
        <v>18</v>
      </c>
      <c r="X37" s="15">
        <v>54</v>
      </c>
      <c r="Y37" s="15">
        <v>3</v>
      </c>
      <c r="Z37" s="15">
        <v>2558</v>
      </c>
      <c r="AA37" s="15">
        <v>3</v>
      </c>
    </row>
    <row r="38" spans="1:27" ht="16.5" customHeight="1" x14ac:dyDescent="0.2">
      <c r="A38" s="15" t="s">
        <v>0</v>
      </c>
      <c r="B38" s="15" t="s">
        <v>1</v>
      </c>
      <c r="C38" s="16" t="s">
        <v>427</v>
      </c>
      <c r="D38" s="15" t="s">
        <v>428</v>
      </c>
      <c r="E38" s="15" t="s">
        <v>2</v>
      </c>
      <c r="F38" s="15" t="s">
        <v>146</v>
      </c>
      <c r="G38" s="17">
        <v>1</v>
      </c>
      <c r="H38" s="12" t="str">
        <f t="shared" si="0"/>
        <v xml:space="preserve">3 </v>
      </c>
      <c r="I38" s="12" t="str">
        <f t="shared" si="1"/>
        <v>3</v>
      </c>
      <c r="J38" s="12" t="str">
        <f t="shared" si="2"/>
        <v>0</v>
      </c>
      <c r="K38" s="12" t="str">
        <f t="shared" si="3"/>
        <v>6</v>
      </c>
      <c r="L38" s="17" t="s">
        <v>3</v>
      </c>
      <c r="M38" s="15" t="s">
        <v>403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27</v>
      </c>
      <c r="V38" s="15">
        <v>0</v>
      </c>
      <c r="W38" s="15">
        <v>27</v>
      </c>
      <c r="X38" s="15">
        <v>81</v>
      </c>
      <c r="Y38" s="15">
        <v>4.5</v>
      </c>
      <c r="Z38" s="15">
        <v>2558</v>
      </c>
      <c r="AA38" s="15">
        <v>3</v>
      </c>
    </row>
    <row r="39" spans="1:27" ht="16.5" customHeight="1" x14ac:dyDescent="0.2">
      <c r="A39" s="15" t="s">
        <v>0</v>
      </c>
      <c r="B39" s="15" t="s">
        <v>1</v>
      </c>
      <c r="C39" s="16" t="s">
        <v>429</v>
      </c>
      <c r="D39" s="15" t="s">
        <v>430</v>
      </c>
      <c r="E39" s="15" t="s">
        <v>2</v>
      </c>
      <c r="F39" s="15" t="s">
        <v>146</v>
      </c>
      <c r="G39" s="17">
        <v>1</v>
      </c>
      <c r="H39" s="12" t="str">
        <f t="shared" si="0"/>
        <v xml:space="preserve">3 </v>
      </c>
      <c r="I39" s="12" t="str">
        <f t="shared" si="1"/>
        <v>3</v>
      </c>
      <c r="J39" s="12" t="str">
        <f t="shared" si="2"/>
        <v>0</v>
      </c>
      <c r="K39" s="12" t="str">
        <f t="shared" si="3"/>
        <v>6</v>
      </c>
      <c r="L39" s="17" t="s">
        <v>3</v>
      </c>
      <c r="M39" s="15" t="s">
        <v>431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54</v>
      </c>
      <c r="V39" s="15">
        <v>0</v>
      </c>
      <c r="W39" s="15">
        <v>54</v>
      </c>
      <c r="X39" s="15">
        <v>162</v>
      </c>
      <c r="Y39" s="15">
        <v>9</v>
      </c>
      <c r="Z39" s="15">
        <v>2558</v>
      </c>
      <c r="AA39" s="15">
        <v>3</v>
      </c>
    </row>
    <row r="40" spans="1:27" ht="16.5" customHeight="1" x14ac:dyDescent="0.2">
      <c r="A40" s="15" t="s">
        <v>0</v>
      </c>
      <c r="B40" s="15" t="s">
        <v>1</v>
      </c>
      <c r="C40" s="16" t="s">
        <v>202</v>
      </c>
      <c r="D40" s="15" t="s">
        <v>64</v>
      </c>
      <c r="E40" s="15" t="s">
        <v>2</v>
      </c>
      <c r="F40" s="15" t="s">
        <v>146</v>
      </c>
      <c r="G40" s="17">
        <v>1</v>
      </c>
      <c r="H40" s="12" t="str">
        <f t="shared" si="0"/>
        <v xml:space="preserve">3 </v>
      </c>
      <c r="I40" s="12" t="str">
        <f t="shared" si="1"/>
        <v>3</v>
      </c>
      <c r="J40" s="12" t="str">
        <f t="shared" si="2"/>
        <v>0</v>
      </c>
      <c r="K40" s="12" t="str">
        <f t="shared" si="3"/>
        <v>6</v>
      </c>
      <c r="L40" s="17" t="s">
        <v>3</v>
      </c>
      <c r="M40" s="15" t="s">
        <v>182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27</v>
      </c>
      <c r="V40" s="15">
        <v>0</v>
      </c>
      <c r="W40" s="15">
        <v>27</v>
      </c>
      <c r="X40" s="15">
        <v>81</v>
      </c>
      <c r="Y40" s="15">
        <v>4.5</v>
      </c>
      <c r="Z40" s="15">
        <v>2558</v>
      </c>
      <c r="AA40" s="15">
        <v>3</v>
      </c>
    </row>
    <row r="41" spans="1:27" ht="16.5" customHeight="1" x14ac:dyDescent="0.2">
      <c r="A41" s="15" t="s">
        <v>0</v>
      </c>
      <c r="B41" s="15" t="s">
        <v>1</v>
      </c>
      <c r="C41" s="16" t="s">
        <v>205</v>
      </c>
      <c r="D41" s="15" t="s">
        <v>206</v>
      </c>
      <c r="E41" s="15" t="s">
        <v>2</v>
      </c>
      <c r="F41" s="15" t="s">
        <v>146</v>
      </c>
      <c r="G41" s="17">
        <v>1</v>
      </c>
      <c r="H41" s="12" t="str">
        <f t="shared" si="0"/>
        <v xml:space="preserve">3 </v>
      </c>
      <c r="I41" s="12" t="str">
        <f t="shared" si="1"/>
        <v>3</v>
      </c>
      <c r="J41" s="12" t="str">
        <f t="shared" si="2"/>
        <v>0</v>
      </c>
      <c r="K41" s="12" t="str">
        <f t="shared" si="3"/>
        <v>6</v>
      </c>
      <c r="L41" s="17" t="s">
        <v>3</v>
      </c>
      <c r="M41" s="15" t="s">
        <v>207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6</v>
      </c>
      <c r="V41" s="15">
        <v>0</v>
      </c>
      <c r="W41" s="15">
        <v>6</v>
      </c>
      <c r="X41" s="15">
        <v>18</v>
      </c>
      <c r="Y41" s="15">
        <v>1</v>
      </c>
      <c r="Z41" s="15">
        <v>2558</v>
      </c>
      <c r="AA41" s="15">
        <v>3</v>
      </c>
    </row>
    <row r="42" spans="1:27" ht="16.5" customHeight="1" x14ac:dyDescent="0.2">
      <c r="A42" s="15" t="s">
        <v>0</v>
      </c>
      <c r="B42" s="15" t="s">
        <v>1</v>
      </c>
      <c r="C42" s="16" t="s">
        <v>218</v>
      </c>
      <c r="D42" s="15" t="s">
        <v>219</v>
      </c>
      <c r="E42" s="15" t="s">
        <v>2</v>
      </c>
      <c r="F42" s="15" t="s">
        <v>146</v>
      </c>
      <c r="G42" s="17">
        <v>1</v>
      </c>
      <c r="H42" s="12" t="str">
        <f t="shared" si="0"/>
        <v xml:space="preserve">3 </v>
      </c>
      <c r="I42" s="12" t="str">
        <f t="shared" si="1"/>
        <v>2</v>
      </c>
      <c r="J42" s="12" t="str">
        <f t="shared" si="2"/>
        <v>2</v>
      </c>
      <c r="K42" s="12" t="str">
        <f t="shared" si="3"/>
        <v>5</v>
      </c>
      <c r="L42" s="17" t="s">
        <v>7</v>
      </c>
      <c r="M42" s="15" t="s">
        <v>11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5</v>
      </c>
      <c r="V42" s="15">
        <v>0</v>
      </c>
      <c r="W42" s="15">
        <v>5</v>
      </c>
      <c r="X42" s="15">
        <v>15</v>
      </c>
      <c r="Y42" s="15">
        <v>0.83</v>
      </c>
      <c r="Z42" s="15">
        <v>2558</v>
      </c>
      <c r="AA42" s="15">
        <v>3</v>
      </c>
    </row>
    <row r="43" spans="1:27" ht="16.5" customHeight="1" x14ac:dyDescent="0.2">
      <c r="A43" s="15" t="s">
        <v>0</v>
      </c>
      <c r="B43" s="15" t="s">
        <v>1</v>
      </c>
      <c r="C43" s="16" t="s">
        <v>220</v>
      </c>
      <c r="D43" s="15" t="s">
        <v>221</v>
      </c>
      <c r="E43" s="15" t="s">
        <v>2</v>
      </c>
      <c r="F43" s="15" t="s">
        <v>146</v>
      </c>
      <c r="G43" s="17">
        <v>1</v>
      </c>
      <c r="H43" s="12" t="str">
        <f t="shared" si="0"/>
        <v xml:space="preserve">3 </v>
      </c>
      <c r="I43" s="12" t="str">
        <f t="shared" si="1"/>
        <v>2</v>
      </c>
      <c r="J43" s="12" t="str">
        <f t="shared" si="2"/>
        <v>2</v>
      </c>
      <c r="K43" s="12" t="str">
        <f t="shared" si="3"/>
        <v>5</v>
      </c>
      <c r="L43" s="17" t="s">
        <v>7</v>
      </c>
      <c r="M43" s="15" t="s">
        <v>155</v>
      </c>
      <c r="N43" s="15">
        <v>0</v>
      </c>
      <c r="O43" s="15">
        <v>0</v>
      </c>
      <c r="P43" s="15">
        <v>0</v>
      </c>
      <c r="Q43" s="15">
        <v>1</v>
      </c>
      <c r="R43" s="15">
        <v>0</v>
      </c>
      <c r="S43" s="15">
        <v>0</v>
      </c>
      <c r="T43" s="15">
        <v>0</v>
      </c>
      <c r="U43" s="15">
        <v>14</v>
      </c>
      <c r="V43" s="15">
        <v>0</v>
      </c>
      <c r="W43" s="15">
        <v>15</v>
      </c>
      <c r="X43" s="15">
        <v>45</v>
      </c>
      <c r="Y43" s="15">
        <v>2.5</v>
      </c>
      <c r="Z43" s="15">
        <v>2558</v>
      </c>
      <c r="AA43" s="15">
        <v>3</v>
      </c>
    </row>
    <row r="44" spans="1:27" ht="16.5" customHeight="1" x14ac:dyDescent="0.2">
      <c r="A44" s="15" t="s">
        <v>0</v>
      </c>
      <c r="B44" s="15" t="s">
        <v>1</v>
      </c>
      <c r="C44" s="16" t="s">
        <v>407</v>
      </c>
      <c r="D44" s="15" t="s">
        <v>408</v>
      </c>
      <c r="E44" s="15" t="s">
        <v>2</v>
      </c>
      <c r="F44" s="15" t="s">
        <v>146</v>
      </c>
      <c r="G44" s="17">
        <v>1</v>
      </c>
      <c r="H44" s="12" t="str">
        <f t="shared" si="0"/>
        <v xml:space="preserve">3 </v>
      </c>
      <c r="I44" s="12" t="str">
        <f t="shared" si="1"/>
        <v>3</v>
      </c>
      <c r="J44" s="12" t="str">
        <f t="shared" si="2"/>
        <v>0</v>
      </c>
      <c r="K44" s="12" t="str">
        <f t="shared" si="3"/>
        <v>6</v>
      </c>
      <c r="L44" s="17" t="s">
        <v>3</v>
      </c>
      <c r="M44" s="15" t="s">
        <v>400</v>
      </c>
      <c r="N44" s="15">
        <v>0</v>
      </c>
      <c r="O44" s="15">
        <v>2</v>
      </c>
      <c r="P44" s="15">
        <v>0</v>
      </c>
      <c r="Q44" s="15">
        <v>1</v>
      </c>
      <c r="R44" s="15">
        <v>0</v>
      </c>
      <c r="S44" s="15">
        <v>0</v>
      </c>
      <c r="T44" s="15">
        <v>0</v>
      </c>
      <c r="U44" s="15">
        <v>76</v>
      </c>
      <c r="V44" s="15">
        <v>0</v>
      </c>
      <c r="W44" s="15">
        <v>79</v>
      </c>
      <c r="X44" s="15">
        <v>237</v>
      </c>
      <c r="Y44" s="15">
        <v>13.17</v>
      </c>
      <c r="Z44" s="15">
        <v>2558</v>
      </c>
      <c r="AA44" s="15">
        <v>3</v>
      </c>
    </row>
    <row r="45" spans="1:27" ht="16.5" customHeight="1" x14ac:dyDescent="0.2">
      <c r="A45" s="15" t="s">
        <v>0</v>
      </c>
      <c r="B45" s="15" t="s">
        <v>1</v>
      </c>
      <c r="C45" s="16" t="s">
        <v>407</v>
      </c>
      <c r="D45" s="15" t="s">
        <v>408</v>
      </c>
      <c r="E45" s="15" t="s">
        <v>2</v>
      </c>
      <c r="F45" s="15" t="s">
        <v>146</v>
      </c>
      <c r="G45" s="17">
        <v>2</v>
      </c>
      <c r="H45" s="12" t="str">
        <f t="shared" si="0"/>
        <v xml:space="preserve">3 </v>
      </c>
      <c r="I45" s="12" t="str">
        <f t="shared" si="1"/>
        <v>3</v>
      </c>
      <c r="J45" s="12" t="str">
        <f t="shared" si="2"/>
        <v>0</v>
      </c>
      <c r="K45" s="12" t="str">
        <f t="shared" si="3"/>
        <v>6</v>
      </c>
      <c r="L45" s="17" t="s">
        <v>3</v>
      </c>
      <c r="M45" s="15" t="s">
        <v>400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12</v>
      </c>
      <c r="V45" s="15">
        <v>0</v>
      </c>
      <c r="W45" s="15">
        <v>12</v>
      </c>
      <c r="X45" s="15">
        <v>36</v>
      </c>
      <c r="Y45" s="15">
        <v>2</v>
      </c>
      <c r="Z45" s="15">
        <v>2558</v>
      </c>
      <c r="AA45" s="15">
        <v>3</v>
      </c>
    </row>
    <row r="46" spans="1:27" ht="16.5" customHeight="1" x14ac:dyDescent="0.2">
      <c r="A46" s="15" t="s">
        <v>0</v>
      </c>
      <c r="B46" s="15" t="s">
        <v>1</v>
      </c>
      <c r="C46" s="16" t="s">
        <v>229</v>
      </c>
      <c r="D46" s="15" t="s">
        <v>230</v>
      </c>
      <c r="E46" s="15" t="s">
        <v>2</v>
      </c>
      <c r="F46" s="15" t="s">
        <v>146</v>
      </c>
      <c r="G46" s="17">
        <v>1</v>
      </c>
      <c r="H46" s="12" t="str">
        <f t="shared" si="0"/>
        <v xml:space="preserve">3 </v>
      </c>
      <c r="I46" s="12" t="str">
        <f t="shared" si="1"/>
        <v>3</v>
      </c>
      <c r="J46" s="12" t="str">
        <f t="shared" si="2"/>
        <v>0</v>
      </c>
      <c r="K46" s="12" t="str">
        <f t="shared" si="3"/>
        <v>6</v>
      </c>
      <c r="L46" s="17" t="s">
        <v>3</v>
      </c>
      <c r="M46" s="15" t="s">
        <v>431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9</v>
      </c>
      <c r="V46" s="15">
        <v>0</v>
      </c>
      <c r="W46" s="15">
        <v>9</v>
      </c>
      <c r="X46" s="15">
        <v>27</v>
      </c>
      <c r="Y46" s="15">
        <v>1.5</v>
      </c>
      <c r="Z46" s="15">
        <v>2558</v>
      </c>
      <c r="AA46" s="15">
        <v>3</v>
      </c>
    </row>
    <row r="47" spans="1:27" ht="16.5" customHeight="1" x14ac:dyDescent="0.2">
      <c r="A47" s="3"/>
      <c r="B47" s="3"/>
      <c r="C47" s="4"/>
      <c r="D47" s="3"/>
      <c r="E47" s="3"/>
      <c r="F47" s="3"/>
      <c r="G47" s="5"/>
      <c r="H47" s="5"/>
      <c r="I47" s="5"/>
      <c r="J47" s="5"/>
      <c r="K47" s="5"/>
      <c r="L47" s="5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6.5" customHeight="1" x14ac:dyDescent="0.2">
      <c r="A48" s="15" t="s">
        <v>242</v>
      </c>
      <c r="B48" s="15" t="s">
        <v>1</v>
      </c>
      <c r="C48" s="16" t="s">
        <v>36</v>
      </c>
      <c r="D48" s="15" t="s">
        <v>37</v>
      </c>
      <c r="E48" s="15" t="s">
        <v>2</v>
      </c>
      <c r="F48" s="15" t="s">
        <v>6</v>
      </c>
      <c r="G48" s="17">
        <v>1201</v>
      </c>
      <c r="H48" s="12" t="str">
        <f t="shared" ref="H48:H63" si="4">LEFT(L48,2)</f>
        <v xml:space="preserve">3 </v>
      </c>
      <c r="I48" s="12" t="str">
        <f t="shared" ref="I48:I63" si="5">MID(L48,4,1)</f>
        <v>2</v>
      </c>
      <c r="J48" s="12" t="str">
        <f t="shared" ref="J48:J63" si="6">MID(L48,6,1)</f>
        <v>2</v>
      </c>
      <c r="K48" s="12" t="str">
        <f t="shared" ref="K48:K63" si="7">MID(L48,8,1)</f>
        <v>5</v>
      </c>
      <c r="L48" s="17" t="s">
        <v>7</v>
      </c>
      <c r="M48" s="15" t="s">
        <v>419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59</v>
      </c>
      <c r="V48" s="15">
        <v>0</v>
      </c>
      <c r="W48" s="15">
        <v>59</v>
      </c>
      <c r="X48" s="15">
        <v>177</v>
      </c>
      <c r="Y48" s="15">
        <v>9.83</v>
      </c>
      <c r="Z48" s="15">
        <v>2558</v>
      </c>
      <c r="AA48" s="15">
        <v>3</v>
      </c>
    </row>
    <row r="49" spans="1:27" ht="16.5" customHeight="1" x14ac:dyDescent="0.2">
      <c r="A49" s="15" t="s">
        <v>242</v>
      </c>
      <c r="B49" s="15" t="s">
        <v>1</v>
      </c>
      <c r="C49" s="16" t="s">
        <v>36</v>
      </c>
      <c r="D49" s="15" t="s">
        <v>37</v>
      </c>
      <c r="E49" s="15" t="s">
        <v>2</v>
      </c>
      <c r="F49" s="15" t="s">
        <v>6</v>
      </c>
      <c r="G49" s="17">
        <v>1202</v>
      </c>
      <c r="H49" s="12" t="str">
        <f t="shared" si="4"/>
        <v xml:space="preserve">3 </v>
      </c>
      <c r="I49" s="12" t="str">
        <f t="shared" si="5"/>
        <v>2</v>
      </c>
      <c r="J49" s="12" t="str">
        <f t="shared" si="6"/>
        <v>2</v>
      </c>
      <c r="K49" s="12" t="str">
        <f t="shared" si="7"/>
        <v>5</v>
      </c>
      <c r="L49" s="17" t="s">
        <v>7</v>
      </c>
      <c r="M49" s="15" t="s">
        <v>419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62</v>
      </c>
      <c r="V49" s="15">
        <v>0</v>
      </c>
      <c r="W49" s="15">
        <v>62</v>
      </c>
      <c r="X49" s="15">
        <v>186</v>
      </c>
      <c r="Y49" s="15">
        <v>10.33</v>
      </c>
      <c r="Z49" s="15">
        <v>2558</v>
      </c>
      <c r="AA49" s="15">
        <v>3</v>
      </c>
    </row>
    <row r="50" spans="1:27" ht="16.5" customHeight="1" x14ac:dyDescent="0.2">
      <c r="A50" s="15" t="s">
        <v>242</v>
      </c>
      <c r="B50" s="15" t="s">
        <v>1</v>
      </c>
      <c r="C50" s="16" t="s">
        <v>420</v>
      </c>
      <c r="D50" s="15" t="s">
        <v>421</v>
      </c>
      <c r="E50" s="15" t="s">
        <v>2</v>
      </c>
      <c r="F50" s="15" t="s">
        <v>6</v>
      </c>
      <c r="G50" s="17">
        <v>1201</v>
      </c>
      <c r="H50" s="12" t="str">
        <f t="shared" si="4"/>
        <v xml:space="preserve">3 </v>
      </c>
      <c r="I50" s="12" t="str">
        <f t="shared" si="5"/>
        <v>3</v>
      </c>
      <c r="J50" s="12" t="str">
        <f t="shared" si="6"/>
        <v>0</v>
      </c>
      <c r="K50" s="12" t="str">
        <f t="shared" si="7"/>
        <v>6</v>
      </c>
      <c r="L50" s="17" t="s">
        <v>3</v>
      </c>
      <c r="M50" s="15" t="s">
        <v>69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59</v>
      </c>
      <c r="V50" s="15">
        <v>0</v>
      </c>
      <c r="W50" s="15">
        <v>59</v>
      </c>
      <c r="X50" s="15">
        <v>177</v>
      </c>
      <c r="Y50" s="15">
        <v>9.83</v>
      </c>
      <c r="Z50" s="15">
        <v>2558</v>
      </c>
      <c r="AA50" s="15">
        <v>3</v>
      </c>
    </row>
    <row r="51" spans="1:27" ht="16.5" customHeight="1" x14ac:dyDescent="0.2">
      <c r="A51" s="15" t="s">
        <v>242</v>
      </c>
      <c r="B51" s="15" t="s">
        <v>1</v>
      </c>
      <c r="C51" s="16" t="s">
        <v>420</v>
      </c>
      <c r="D51" s="15" t="s">
        <v>421</v>
      </c>
      <c r="E51" s="15" t="s">
        <v>2</v>
      </c>
      <c r="F51" s="15" t="s">
        <v>6</v>
      </c>
      <c r="G51" s="17">
        <v>1202</v>
      </c>
      <c r="H51" s="12" t="str">
        <f t="shared" si="4"/>
        <v xml:space="preserve">3 </v>
      </c>
      <c r="I51" s="12" t="str">
        <f t="shared" si="5"/>
        <v>3</v>
      </c>
      <c r="J51" s="12" t="str">
        <f t="shared" si="6"/>
        <v>0</v>
      </c>
      <c r="K51" s="12" t="str">
        <f t="shared" si="7"/>
        <v>6</v>
      </c>
      <c r="L51" s="17" t="s">
        <v>3</v>
      </c>
      <c r="M51" s="15" t="s">
        <v>69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62</v>
      </c>
      <c r="V51" s="15">
        <v>0</v>
      </c>
      <c r="W51" s="15">
        <v>62</v>
      </c>
      <c r="X51" s="15">
        <v>186</v>
      </c>
      <c r="Y51" s="15">
        <v>10.33</v>
      </c>
      <c r="Z51" s="15">
        <v>2558</v>
      </c>
      <c r="AA51" s="15">
        <v>3</v>
      </c>
    </row>
    <row r="52" spans="1:27" ht="16.5" customHeight="1" x14ac:dyDescent="0.2">
      <c r="A52" s="15" t="s">
        <v>242</v>
      </c>
      <c r="B52" s="15" t="s">
        <v>1</v>
      </c>
      <c r="C52" s="16" t="s">
        <v>307</v>
      </c>
      <c r="D52" s="15" t="s">
        <v>308</v>
      </c>
      <c r="E52" s="15" t="s">
        <v>2</v>
      </c>
      <c r="F52" s="15" t="s">
        <v>6</v>
      </c>
      <c r="G52" s="17">
        <v>1201</v>
      </c>
      <c r="H52" s="12" t="str">
        <f t="shared" si="4"/>
        <v xml:space="preserve">3 </v>
      </c>
      <c r="I52" s="12" t="str">
        <f t="shared" si="5"/>
        <v>3</v>
      </c>
      <c r="J52" s="12" t="str">
        <f t="shared" si="6"/>
        <v>0</v>
      </c>
      <c r="K52" s="12" t="str">
        <f t="shared" si="7"/>
        <v>6</v>
      </c>
      <c r="L52" s="17" t="s">
        <v>3</v>
      </c>
      <c r="M52" s="15" t="s">
        <v>316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60</v>
      </c>
      <c r="V52" s="15">
        <v>0</v>
      </c>
      <c r="W52" s="15">
        <v>60</v>
      </c>
      <c r="X52" s="15">
        <v>180</v>
      </c>
      <c r="Y52" s="15">
        <v>10</v>
      </c>
      <c r="Z52" s="15">
        <v>2558</v>
      </c>
      <c r="AA52" s="15">
        <v>3</v>
      </c>
    </row>
    <row r="53" spans="1:27" ht="16.5" customHeight="1" x14ac:dyDescent="0.2">
      <c r="A53" s="15" t="s">
        <v>242</v>
      </c>
      <c r="B53" s="15" t="s">
        <v>1</v>
      </c>
      <c r="C53" s="16" t="s">
        <v>307</v>
      </c>
      <c r="D53" s="15" t="s">
        <v>308</v>
      </c>
      <c r="E53" s="15" t="s">
        <v>2</v>
      </c>
      <c r="F53" s="15" t="s">
        <v>6</v>
      </c>
      <c r="G53" s="17">
        <v>1202</v>
      </c>
      <c r="H53" s="12" t="str">
        <f t="shared" si="4"/>
        <v xml:space="preserve">3 </v>
      </c>
      <c r="I53" s="12" t="str">
        <f t="shared" si="5"/>
        <v>3</v>
      </c>
      <c r="J53" s="12" t="str">
        <f t="shared" si="6"/>
        <v>0</v>
      </c>
      <c r="K53" s="12" t="str">
        <f t="shared" si="7"/>
        <v>6</v>
      </c>
      <c r="L53" s="17" t="s">
        <v>3</v>
      </c>
      <c r="M53" s="15" t="s">
        <v>316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60</v>
      </c>
      <c r="V53" s="15">
        <v>0</v>
      </c>
      <c r="W53" s="15">
        <v>60</v>
      </c>
      <c r="X53" s="15">
        <v>180</v>
      </c>
      <c r="Y53" s="15">
        <v>10</v>
      </c>
      <c r="Z53" s="15">
        <v>2558</v>
      </c>
      <c r="AA53" s="15">
        <v>3</v>
      </c>
    </row>
    <row r="54" spans="1:27" ht="16.5" customHeight="1" x14ac:dyDescent="0.2">
      <c r="A54" s="15" t="s">
        <v>242</v>
      </c>
      <c r="B54" s="15" t="s">
        <v>1</v>
      </c>
      <c r="C54" s="16" t="s">
        <v>156</v>
      </c>
      <c r="D54" s="15" t="s">
        <v>34</v>
      </c>
      <c r="E54" s="15" t="s">
        <v>2</v>
      </c>
      <c r="F54" s="15" t="s">
        <v>146</v>
      </c>
      <c r="G54" s="17">
        <v>1201</v>
      </c>
      <c r="H54" s="12" t="str">
        <f t="shared" si="4"/>
        <v xml:space="preserve">3 </v>
      </c>
      <c r="I54" s="12" t="str">
        <f t="shared" si="5"/>
        <v>3</v>
      </c>
      <c r="J54" s="12" t="str">
        <f t="shared" si="6"/>
        <v>0</v>
      </c>
      <c r="K54" s="12" t="str">
        <f t="shared" si="7"/>
        <v>6</v>
      </c>
      <c r="L54" s="17" t="s">
        <v>3</v>
      </c>
      <c r="M54" s="15" t="s">
        <v>35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7</v>
      </c>
      <c r="V54" s="15">
        <v>0</v>
      </c>
      <c r="W54" s="15">
        <v>7</v>
      </c>
      <c r="X54" s="15">
        <v>21</v>
      </c>
      <c r="Y54" s="15">
        <v>1.17</v>
      </c>
      <c r="Z54" s="15">
        <v>2558</v>
      </c>
      <c r="AA54" s="15">
        <v>3</v>
      </c>
    </row>
    <row r="55" spans="1:27" ht="16.5" customHeight="1" x14ac:dyDescent="0.2">
      <c r="A55" s="15" t="s">
        <v>242</v>
      </c>
      <c r="B55" s="15" t="s">
        <v>1</v>
      </c>
      <c r="C55" s="16" t="s">
        <v>159</v>
      </c>
      <c r="D55" s="15" t="s">
        <v>160</v>
      </c>
      <c r="E55" s="15" t="s">
        <v>2</v>
      </c>
      <c r="F55" s="15" t="s">
        <v>146</v>
      </c>
      <c r="G55" s="17">
        <v>1201</v>
      </c>
      <c r="H55" s="12" t="str">
        <f t="shared" si="4"/>
        <v xml:space="preserve">3 </v>
      </c>
      <c r="I55" s="12" t="str">
        <f t="shared" si="5"/>
        <v>3</v>
      </c>
      <c r="J55" s="12" t="str">
        <f t="shared" si="6"/>
        <v>0</v>
      </c>
      <c r="K55" s="12" t="str">
        <f t="shared" si="7"/>
        <v>6</v>
      </c>
      <c r="L55" s="17" t="s">
        <v>3</v>
      </c>
      <c r="M55" s="15" t="s">
        <v>161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14</v>
      </c>
      <c r="V55" s="15">
        <v>0</v>
      </c>
      <c r="W55" s="15">
        <v>14</v>
      </c>
      <c r="X55" s="15">
        <v>42</v>
      </c>
      <c r="Y55" s="15">
        <v>2.33</v>
      </c>
      <c r="Z55" s="15">
        <v>2558</v>
      </c>
      <c r="AA55" s="15">
        <v>3</v>
      </c>
    </row>
    <row r="56" spans="1:27" ht="16.5" customHeight="1" x14ac:dyDescent="0.2">
      <c r="A56" s="15" t="s">
        <v>242</v>
      </c>
      <c r="B56" s="15" t="s">
        <v>1</v>
      </c>
      <c r="C56" s="16" t="s">
        <v>162</v>
      </c>
      <c r="D56" s="15" t="s">
        <v>163</v>
      </c>
      <c r="E56" s="15" t="s">
        <v>2</v>
      </c>
      <c r="F56" s="15" t="s">
        <v>146</v>
      </c>
      <c r="G56" s="17">
        <v>1201</v>
      </c>
      <c r="H56" s="12" t="str">
        <f t="shared" si="4"/>
        <v xml:space="preserve">3 </v>
      </c>
      <c r="I56" s="12" t="str">
        <f t="shared" si="5"/>
        <v>3</v>
      </c>
      <c r="J56" s="12" t="str">
        <f t="shared" si="6"/>
        <v>0</v>
      </c>
      <c r="K56" s="12" t="str">
        <f t="shared" si="7"/>
        <v>6</v>
      </c>
      <c r="L56" s="17" t="s">
        <v>3</v>
      </c>
      <c r="M56" s="15" t="s">
        <v>164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17</v>
      </c>
      <c r="V56" s="15">
        <v>0</v>
      </c>
      <c r="W56" s="15">
        <v>17</v>
      </c>
      <c r="X56" s="15">
        <v>51</v>
      </c>
      <c r="Y56" s="15">
        <v>2.83</v>
      </c>
      <c r="Z56" s="15">
        <v>2558</v>
      </c>
      <c r="AA56" s="15">
        <v>3</v>
      </c>
    </row>
    <row r="57" spans="1:27" ht="16.5" customHeight="1" x14ac:dyDescent="0.2">
      <c r="A57" s="15" t="s">
        <v>242</v>
      </c>
      <c r="B57" s="15" t="s">
        <v>1</v>
      </c>
      <c r="C57" s="16" t="s">
        <v>165</v>
      </c>
      <c r="D57" s="15" t="s">
        <v>166</v>
      </c>
      <c r="E57" s="15" t="s">
        <v>2</v>
      </c>
      <c r="F57" s="15" t="s">
        <v>146</v>
      </c>
      <c r="G57" s="17">
        <v>1201</v>
      </c>
      <c r="H57" s="12" t="str">
        <f t="shared" si="4"/>
        <v xml:space="preserve">3 </v>
      </c>
      <c r="I57" s="12" t="str">
        <f t="shared" si="5"/>
        <v>3</v>
      </c>
      <c r="J57" s="12" t="str">
        <f t="shared" si="6"/>
        <v>0</v>
      </c>
      <c r="K57" s="12" t="str">
        <f t="shared" si="7"/>
        <v>6</v>
      </c>
      <c r="L57" s="17" t="s">
        <v>3</v>
      </c>
      <c r="M57" s="15" t="s">
        <v>167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29</v>
      </c>
      <c r="V57" s="15">
        <v>0</v>
      </c>
      <c r="W57" s="15">
        <v>29</v>
      </c>
      <c r="X57" s="15">
        <v>87</v>
      </c>
      <c r="Y57" s="15">
        <v>4.83</v>
      </c>
      <c r="Z57" s="15">
        <v>2558</v>
      </c>
      <c r="AA57" s="15">
        <v>3</v>
      </c>
    </row>
    <row r="58" spans="1:27" ht="16.5" customHeight="1" x14ac:dyDescent="0.2">
      <c r="A58" s="15" t="s">
        <v>242</v>
      </c>
      <c r="B58" s="15" t="s">
        <v>1</v>
      </c>
      <c r="C58" s="16" t="s">
        <v>175</v>
      </c>
      <c r="D58" s="15" t="s">
        <v>176</v>
      </c>
      <c r="E58" s="15" t="s">
        <v>2</v>
      </c>
      <c r="F58" s="15" t="s">
        <v>146</v>
      </c>
      <c r="G58" s="17">
        <v>1201</v>
      </c>
      <c r="H58" s="12" t="str">
        <f t="shared" si="4"/>
        <v xml:space="preserve">3 </v>
      </c>
      <c r="I58" s="12" t="str">
        <f t="shared" si="5"/>
        <v>3</v>
      </c>
      <c r="J58" s="12" t="str">
        <f t="shared" si="6"/>
        <v>0</v>
      </c>
      <c r="K58" s="12" t="str">
        <f t="shared" si="7"/>
        <v>6</v>
      </c>
      <c r="L58" s="17" t="s">
        <v>3</v>
      </c>
      <c r="M58" s="15" t="s">
        <v>177</v>
      </c>
      <c r="N58" s="15">
        <v>0</v>
      </c>
      <c r="O58" s="15">
        <v>1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26</v>
      </c>
      <c r="V58" s="15">
        <v>0</v>
      </c>
      <c r="W58" s="15">
        <v>27</v>
      </c>
      <c r="X58" s="15">
        <v>81</v>
      </c>
      <c r="Y58" s="15">
        <v>4.5</v>
      </c>
      <c r="Z58" s="15">
        <v>2558</v>
      </c>
      <c r="AA58" s="15">
        <v>3</v>
      </c>
    </row>
    <row r="59" spans="1:27" ht="16.5" customHeight="1" x14ac:dyDescent="0.2">
      <c r="A59" s="15" t="s">
        <v>242</v>
      </c>
      <c r="B59" s="15" t="s">
        <v>1</v>
      </c>
      <c r="C59" s="16" t="s">
        <v>180</v>
      </c>
      <c r="D59" s="15" t="s">
        <v>181</v>
      </c>
      <c r="E59" s="15" t="s">
        <v>2</v>
      </c>
      <c r="F59" s="15" t="s">
        <v>146</v>
      </c>
      <c r="G59" s="17">
        <v>1201</v>
      </c>
      <c r="H59" s="12" t="str">
        <f t="shared" si="4"/>
        <v xml:space="preserve">3 </v>
      </c>
      <c r="I59" s="12" t="str">
        <f t="shared" si="5"/>
        <v>3</v>
      </c>
      <c r="J59" s="12" t="str">
        <f t="shared" si="6"/>
        <v>0</v>
      </c>
      <c r="K59" s="12" t="str">
        <f t="shared" si="7"/>
        <v>6</v>
      </c>
      <c r="L59" s="17" t="s">
        <v>3</v>
      </c>
      <c r="M59" s="15" t="s">
        <v>182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31</v>
      </c>
      <c r="V59" s="15">
        <v>0</v>
      </c>
      <c r="W59" s="15">
        <v>31</v>
      </c>
      <c r="X59" s="15">
        <v>93</v>
      </c>
      <c r="Y59" s="15">
        <v>5.17</v>
      </c>
      <c r="Z59" s="15">
        <v>2558</v>
      </c>
      <c r="AA59" s="15">
        <v>3</v>
      </c>
    </row>
    <row r="60" spans="1:27" ht="16.5" customHeight="1" x14ac:dyDescent="0.2">
      <c r="A60" s="15" t="s">
        <v>242</v>
      </c>
      <c r="B60" s="15" t="s">
        <v>1</v>
      </c>
      <c r="C60" s="16" t="s">
        <v>433</v>
      </c>
      <c r="D60" s="15" t="s">
        <v>434</v>
      </c>
      <c r="E60" s="15" t="s">
        <v>2</v>
      </c>
      <c r="F60" s="15" t="s">
        <v>146</v>
      </c>
      <c r="G60" s="17">
        <v>1201</v>
      </c>
      <c r="H60" s="12" t="str">
        <f t="shared" si="4"/>
        <v xml:space="preserve">3 </v>
      </c>
      <c r="I60" s="12" t="str">
        <f t="shared" si="5"/>
        <v>2</v>
      </c>
      <c r="J60" s="12" t="str">
        <f t="shared" si="6"/>
        <v>2</v>
      </c>
      <c r="K60" s="12" t="str">
        <f t="shared" si="7"/>
        <v>5</v>
      </c>
      <c r="L60" s="17" t="s">
        <v>7</v>
      </c>
      <c r="M60" s="15" t="s">
        <v>207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4</v>
      </c>
      <c r="V60" s="15">
        <v>0</v>
      </c>
      <c r="W60" s="15">
        <v>4</v>
      </c>
      <c r="X60" s="15">
        <v>12</v>
      </c>
      <c r="Y60" s="15">
        <v>0.67</v>
      </c>
      <c r="Z60" s="15">
        <v>2558</v>
      </c>
      <c r="AA60" s="15">
        <v>3</v>
      </c>
    </row>
    <row r="61" spans="1:27" ht="16.5" customHeight="1" x14ac:dyDescent="0.2">
      <c r="A61" s="15" t="s">
        <v>242</v>
      </c>
      <c r="B61" s="15" t="s">
        <v>1</v>
      </c>
      <c r="C61" s="16" t="s">
        <v>192</v>
      </c>
      <c r="D61" s="15" t="s">
        <v>193</v>
      </c>
      <c r="E61" s="15" t="s">
        <v>2</v>
      </c>
      <c r="F61" s="15" t="s">
        <v>146</v>
      </c>
      <c r="G61" s="17">
        <v>1201</v>
      </c>
      <c r="H61" s="12" t="str">
        <f t="shared" si="4"/>
        <v xml:space="preserve">3 </v>
      </c>
      <c r="I61" s="12" t="str">
        <f t="shared" si="5"/>
        <v>3</v>
      </c>
      <c r="J61" s="12" t="str">
        <f t="shared" si="6"/>
        <v>0</v>
      </c>
      <c r="K61" s="12" t="str">
        <f t="shared" si="7"/>
        <v>6</v>
      </c>
      <c r="L61" s="17" t="s">
        <v>3</v>
      </c>
      <c r="M61" s="15" t="s">
        <v>194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92</v>
      </c>
      <c r="V61" s="15">
        <v>0</v>
      </c>
      <c r="W61" s="15">
        <v>92</v>
      </c>
      <c r="X61" s="15">
        <v>276</v>
      </c>
      <c r="Y61" s="15">
        <v>15.33</v>
      </c>
      <c r="Z61" s="15">
        <v>2558</v>
      </c>
      <c r="AA61" s="15">
        <v>3</v>
      </c>
    </row>
    <row r="62" spans="1:27" ht="16.5" customHeight="1" x14ac:dyDescent="0.2">
      <c r="A62" s="15" t="s">
        <v>242</v>
      </c>
      <c r="B62" s="15" t="s">
        <v>1</v>
      </c>
      <c r="C62" s="16" t="s">
        <v>198</v>
      </c>
      <c r="D62" s="15" t="s">
        <v>199</v>
      </c>
      <c r="E62" s="15" t="s">
        <v>2</v>
      </c>
      <c r="F62" s="15" t="s">
        <v>146</v>
      </c>
      <c r="G62" s="17">
        <v>1201</v>
      </c>
      <c r="H62" s="12" t="str">
        <f t="shared" si="4"/>
        <v xml:space="preserve">3 </v>
      </c>
      <c r="I62" s="12" t="str">
        <f t="shared" si="5"/>
        <v>3</v>
      </c>
      <c r="J62" s="12" t="str">
        <f t="shared" si="6"/>
        <v>0</v>
      </c>
      <c r="K62" s="12" t="str">
        <f t="shared" si="7"/>
        <v>6</v>
      </c>
      <c r="L62" s="17" t="s">
        <v>3</v>
      </c>
      <c r="M62" s="15" t="s">
        <v>177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1</v>
      </c>
      <c r="V62" s="15">
        <v>0</v>
      </c>
      <c r="W62" s="15">
        <v>1</v>
      </c>
      <c r="X62" s="15">
        <v>3</v>
      </c>
      <c r="Y62" s="15">
        <v>0.17</v>
      </c>
      <c r="Z62" s="15">
        <v>2558</v>
      </c>
      <c r="AA62" s="15">
        <v>3</v>
      </c>
    </row>
    <row r="63" spans="1:27" ht="16.5" customHeight="1" x14ac:dyDescent="0.2">
      <c r="A63" s="15" t="s">
        <v>242</v>
      </c>
      <c r="B63" s="15" t="s">
        <v>1</v>
      </c>
      <c r="C63" s="16" t="s">
        <v>401</v>
      </c>
      <c r="D63" s="15" t="s">
        <v>402</v>
      </c>
      <c r="E63" s="15" t="s">
        <v>2</v>
      </c>
      <c r="F63" s="15" t="s">
        <v>146</v>
      </c>
      <c r="G63" s="17">
        <v>1201</v>
      </c>
      <c r="H63" s="12" t="str">
        <f t="shared" si="4"/>
        <v xml:space="preserve">3 </v>
      </c>
      <c r="I63" s="12" t="str">
        <f t="shared" si="5"/>
        <v>3</v>
      </c>
      <c r="J63" s="12" t="str">
        <f t="shared" si="6"/>
        <v>0</v>
      </c>
      <c r="K63" s="12" t="str">
        <f t="shared" si="7"/>
        <v>6</v>
      </c>
      <c r="L63" s="17" t="s">
        <v>3</v>
      </c>
      <c r="M63" s="15" t="s">
        <v>403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55</v>
      </c>
      <c r="V63" s="15">
        <v>0</v>
      </c>
      <c r="W63" s="15">
        <v>55</v>
      </c>
      <c r="X63" s="15">
        <v>165</v>
      </c>
      <c r="Y63" s="15">
        <v>9.17</v>
      </c>
      <c r="Z63" s="15">
        <v>2558</v>
      </c>
      <c r="AA63" s="15">
        <v>3</v>
      </c>
    </row>
    <row r="64" spans="1:27" ht="16.5" customHeight="1" x14ac:dyDescent="0.2">
      <c r="A64" s="3"/>
      <c r="B64" s="3"/>
      <c r="C64" s="4"/>
      <c r="D64" s="3"/>
      <c r="E64" s="3"/>
      <c r="F64" s="3"/>
      <c r="G64" s="5"/>
      <c r="H64" s="5"/>
      <c r="I64" s="5"/>
      <c r="J64" s="5"/>
      <c r="K64" s="5"/>
      <c r="L64" s="5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6.5" customHeight="1" x14ac:dyDescent="0.2">
      <c r="A65" s="15" t="s">
        <v>294</v>
      </c>
      <c r="B65" s="15" t="s">
        <v>1</v>
      </c>
      <c r="C65" s="16" t="s">
        <v>435</v>
      </c>
      <c r="D65" s="15" t="s">
        <v>436</v>
      </c>
      <c r="E65" s="15" t="s">
        <v>2</v>
      </c>
      <c r="F65" s="15" t="s">
        <v>279</v>
      </c>
      <c r="G65" s="17">
        <v>1501</v>
      </c>
      <c r="H65" s="12" t="str">
        <f t="shared" ref="H65:H66" si="8">LEFT(L65,2)</f>
        <v xml:space="preserve">3 </v>
      </c>
      <c r="I65" s="12" t="str">
        <f t="shared" ref="I65:I66" si="9">MID(L65,4,1)</f>
        <v>0</v>
      </c>
      <c r="J65" s="12" t="str">
        <f t="shared" ref="J65:J66" si="10">MID(L65,6,1)</f>
        <v>9</v>
      </c>
      <c r="K65" s="12" t="str">
        <f t="shared" ref="K65:K66" si="11">MID(L65,8,1)</f>
        <v>0</v>
      </c>
      <c r="L65" s="17" t="s">
        <v>311</v>
      </c>
      <c r="M65" s="15" t="s">
        <v>437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8</v>
      </c>
      <c r="V65" s="15">
        <v>0</v>
      </c>
      <c r="W65" s="15">
        <v>8</v>
      </c>
      <c r="X65" s="15">
        <v>24</v>
      </c>
      <c r="Y65" s="15">
        <v>2</v>
      </c>
      <c r="Z65" s="15">
        <v>2558</v>
      </c>
      <c r="AA65" s="15">
        <v>3</v>
      </c>
    </row>
    <row r="66" spans="1:27" ht="16.5" customHeight="1" x14ac:dyDescent="0.2">
      <c r="A66" s="15" t="s">
        <v>294</v>
      </c>
      <c r="B66" s="15" t="s">
        <v>1</v>
      </c>
      <c r="C66" s="16" t="s">
        <v>438</v>
      </c>
      <c r="D66" s="15" t="s">
        <v>439</v>
      </c>
      <c r="E66" s="15" t="s">
        <v>2</v>
      </c>
      <c r="F66" s="15" t="s">
        <v>279</v>
      </c>
      <c r="G66" s="17">
        <v>1501</v>
      </c>
      <c r="H66" s="12" t="str">
        <f t="shared" si="8"/>
        <v xml:space="preserve">3 </v>
      </c>
      <c r="I66" s="12" t="str">
        <f t="shared" si="9"/>
        <v>3</v>
      </c>
      <c r="J66" s="12" t="str">
        <f t="shared" si="10"/>
        <v>0</v>
      </c>
      <c r="K66" s="12" t="str">
        <f t="shared" si="11"/>
        <v>6</v>
      </c>
      <c r="L66" s="17" t="s">
        <v>3</v>
      </c>
      <c r="M66" s="15" t="s">
        <v>167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8</v>
      </c>
      <c r="V66" s="15">
        <v>0</v>
      </c>
      <c r="W66" s="15">
        <v>8</v>
      </c>
      <c r="X66" s="15">
        <v>24</v>
      </c>
      <c r="Y66" s="15">
        <v>2</v>
      </c>
      <c r="Z66" s="15">
        <v>2558</v>
      </c>
      <c r="AA66" s="15">
        <v>3</v>
      </c>
    </row>
    <row r="67" spans="1:27" ht="16.5" customHeight="1" x14ac:dyDescent="0.2">
      <c r="A67" s="3"/>
      <c r="B67" s="3"/>
      <c r="C67" s="4"/>
      <c r="D67" s="3"/>
      <c r="E67" s="3"/>
      <c r="F67" s="3"/>
      <c r="G67" s="5"/>
      <c r="H67" s="5"/>
      <c r="I67" s="5"/>
      <c r="J67" s="5"/>
      <c r="K67" s="5"/>
      <c r="L67" s="5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6.5" customHeight="1" x14ac:dyDescent="0.2">
      <c r="A68" s="3"/>
      <c r="B68" s="3"/>
      <c r="C68" s="4"/>
      <c r="D68" s="3"/>
      <c r="E68" s="3"/>
      <c r="F68" s="3"/>
      <c r="G68" s="5"/>
      <c r="H68" s="5"/>
      <c r="I68" s="5"/>
      <c r="J68" s="5"/>
      <c r="K68" s="5"/>
      <c r="L68" s="5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6.5" customHeight="1" x14ac:dyDescent="0.2">
      <c r="A69" s="3"/>
      <c r="B69" s="3"/>
      <c r="C69" s="4"/>
      <c r="D69" s="3"/>
      <c r="E69" s="3"/>
      <c r="F69" s="3"/>
      <c r="G69" s="5"/>
      <c r="H69" s="5"/>
      <c r="I69" s="5"/>
      <c r="J69" s="5"/>
      <c r="K69" s="5"/>
      <c r="L69" s="5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 x14ac:dyDescent="0.2">
      <c r="A70" s="3"/>
      <c r="B70" s="3"/>
      <c r="C70" s="4"/>
      <c r="D70" s="3"/>
      <c r="E70" s="3"/>
      <c r="F70" s="3"/>
      <c r="G70" s="5"/>
      <c r="H70" s="5"/>
      <c r="I70" s="5"/>
      <c r="J70" s="5"/>
      <c r="K70" s="5"/>
      <c r="L70" s="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6.5" customHeight="1" x14ac:dyDescent="0.2">
      <c r="A71" s="3"/>
      <c r="B71" s="3"/>
      <c r="C71" s="4"/>
      <c r="D71" s="3"/>
      <c r="E71" s="3"/>
      <c r="F71" s="3"/>
      <c r="G71" s="5"/>
      <c r="H71" s="5"/>
      <c r="I71" s="5"/>
      <c r="J71" s="5"/>
      <c r="K71" s="5"/>
      <c r="L71" s="5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6.5" customHeight="1" x14ac:dyDescent="0.2">
      <c r="A72" s="3"/>
      <c r="B72" s="3"/>
      <c r="C72" s="4"/>
      <c r="D72" s="3"/>
      <c r="E72" s="3"/>
      <c r="F72" s="3"/>
      <c r="G72" s="5"/>
      <c r="H72" s="5"/>
      <c r="I72" s="5"/>
      <c r="J72" s="5"/>
      <c r="K72" s="5"/>
      <c r="L72" s="5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6.5" customHeight="1" x14ac:dyDescent="0.2">
      <c r="A73" s="3"/>
      <c r="B73" s="3"/>
      <c r="C73" s="4"/>
      <c r="D73" s="3"/>
      <c r="E73" s="3"/>
      <c r="F73" s="3"/>
      <c r="G73" s="5"/>
      <c r="H73" s="5"/>
      <c r="I73" s="5"/>
      <c r="J73" s="5"/>
      <c r="K73" s="5"/>
      <c r="L73" s="5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6.5" customHeight="1" x14ac:dyDescent="0.2">
      <c r="A74" s="3"/>
      <c r="B74" s="3"/>
      <c r="C74" s="4"/>
      <c r="D74" s="3"/>
      <c r="E74" s="3"/>
      <c r="F74" s="3"/>
      <c r="G74" s="5"/>
      <c r="H74" s="5"/>
      <c r="I74" s="5"/>
      <c r="J74" s="5"/>
      <c r="K74" s="5"/>
      <c r="L74" s="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6.5" customHeight="1" x14ac:dyDescent="0.2">
      <c r="A75" s="3"/>
      <c r="B75" s="3"/>
      <c r="C75" s="4"/>
      <c r="D75" s="3"/>
      <c r="E75" s="3"/>
      <c r="F75" s="3"/>
      <c r="G75" s="5"/>
      <c r="H75" s="5"/>
      <c r="I75" s="5"/>
      <c r="J75" s="5"/>
      <c r="K75" s="5"/>
      <c r="L75" s="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 x14ac:dyDescent="0.2">
      <c r="A76" s="3"/>
      <c r="B76" s="3"/>
      <c r="C76" s="4"/>
      <c r="D76" s="3"/>
      <c r="E76" s="3"/>
      <c r="F76" s="3"/>
      <c r="G76" s="5"/>
      <c r="H76" s="5"/>
      <c r="I76" s="5"/>
      <c r="J76" s="5"/>
      <c r="K76" s="5"/>
      <c r="L76" s="5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6.5" customHeight="1" x14ac:dyDescent="0.2">
      <c r="A77" s="3"/>
      <c r="B77" s="3"/>
      <c r="C77" s="4"/>
      <c r="D77" s="3"/>
      <c r="E77" s="3"/>
      <c r="F77" s="3"/>
      <c r="G77" s="5"/>
      <c r="H77" s="5"/>
      <c r="I77" s="5"/>
      <c r="J77" s="5"/>
      <c r="K77" s="5"/>
      <c r="L77" s="5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6.5" customHeight="1" x14ac:dyDescent="0.2">
      <c r="A78" s="3"/>
      <c r="B78" s="3"/>
      <c r="C78" s="4"/>
      <c r="D78" s="3"/>
      <c r="E78" s="3"/>
      <c r="F78" s="3"/>
      <c r="G78" s="5"/>
      <c r="H78" s="5"/>
      <c r="I78" s="5"/>
      <c r="J78" s="5"/>
      <c r="K78" s="5"/>
      <c r="L78" s="5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 x14ac:dyDescent="0.2">
      <c r="A79" s="3"/>
      <c r="B79" s="3"/>
      <c r="C79" s="4"/>
      <c r="D79" s="3"/>
      <c r="E79" s="3"/>
      <c r="F79" s="3"/>
      <c r="G79" s="5"/>
      <c r="H79" s="5"/>
      <c r="I79" s="5"/>
      <c r="J79" s="5"/>
      <c r="K79" s="5"/>
      <c r="L79" s="5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6.5" customHeight="1" x14ac:dyDescent="0.2">
      <c r="A80" s="3"/>
      <c r="B80" s="3"/>
      <c r="C80" s="4"/>
      <c r="D80" s="3"/>
      <c r="E80" s="3"/>
      <c r="F80" s="3"/>
      <c r="G80" s="5"/>
      <c r="H80" s="5"/>
      <c r="I80" s="5"/>
      <c r="J80" s="5"/>
      <c r="K80" s="5"/>
      <c r="L80" s="5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6.5" customHeight="1" x14ac:dyDescent="0.2">
      <c r="A81" s="3"/>
      <c r="B81" s="3"/>
      <c r="C81" s="4"/>
      <c r="D81" s="3"/>
      <c r="E81" s="3"/>
      <c r="F81" s="3"/>
      <c r="G81" s="5"/>
      <c r="H81" s="5"/>
      <c r="I81" s="5"/>
      <c r="J81" s="5"/>
      <c r="K81" s="5"/>
      <c r="L81" s="5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6.5" customHeight="1" x14ac:dyDescent="0.2">
      <c r="A82" s="3"/>
      <c r="B82" s="3"/>
      <c r="C82" s="4"/>
      <c r="D82" s="3"/>
      <c r="E82" s="3"/>
      <c r="F82" s="3"/>
      <c r="G82" s="5"/>
      <c r="H82" s="5"/>
      <c r="I82" s="5"/>
      <c r="J82" s="5"/>
      <c r="K82" s="5"/>
      <c r="L82" s="5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6.5" customHeight="1" x14ac:dyDescent="0.2">
      <c r="A83" s="3"/>
      <c r="B83" s="3"/>
      <c r="C83" s="4"/>
      <c r="D83" s="3"/>
      <c r="E83" s="3"/>
      <c r="F83" s="3"/>
      <c r="G83" s="5"/>
      <c r="H83" s="5"/>
      <c r="I83" s="5"/>
      <c r="J83" s="5"/>
      <c r="K83" s="5"/>
      <c r="L83" s="5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6.5" customHeight="1" x14ac:dyDescent="0.2">
      <c r="A84" s="3"/>
      <c r="B84" s="3"/>
      <c r="C84" s="4"/>
      <c r="D84" s="3"/>
      <c r="E84" s="3"/>
      <c r="F84" s="3"/>
      <c r="G84" s="5"/>
      <c r="H84" s="5"/>
      <c r="I84" s="5"/>
      <c r="J84" s="5"/>
      <c r="K84" s="5"/>
      <c r="L84" s="5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 x14ac:dyDescent="0.2">
      <c r="A85" s="3"/>
      <c r="B85" s="3"/>
      <c r="C85" s="4"/>
      <c r="D85" s="3"/>
      <c r="E85" s="3"/>
      <c r="F85" s="3"/>
      <c r="G85" s="5"/>
      <c r="H85" s="5"/>
      <c r="I85" s="5"/>
      <c r="J85" s="5"/>
      <c r="K85" s="5"/>
      <c r="L85" s="5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6.5" customHeight="1" x14ac:dyDescent="0.2">
      <c r="A86" s="3"/>
      <c r="B86" s="3"/>
      <c r="C86" s="4"/>
      <c r="D86" s="3"/>
      <c r="E86" s="3"/>
      <c r="F86" s="3"/>
      <c r="G86" s="5"/>
      <c r="H86" s="5"/>
      <c r="I86" s="5"/>
      <c r="J86" s="5"/>
      <c r="K86" s="5"/>
      <c r="L86" s="5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6.5" customHeight="1" x14ac:dyDescent="0.2">
      <c r="A87" s="3"/>
      <c r="B87" s="3"/>
      <c r="C87" s="4"/>
      <c r="D87" s="3"/>
      <c r="E87" s="3"/>
      <c r="F87" s="3"/>
      <c r="G87" s="5"/>
      <c r="H87" s="5"/>
      <c r="I87" s="5"/>
      <c r="J87" s="5"/>
      <c r="K87" s="5"/>
      <c r="L87" s="5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6.5" customHeight="1" x14ac:dyDescent="0.2">
      <c r="A88" s="3"/>
      <c r="B88" s="3"/>
      <c r="C88" s="4"/>
      <c r="D88" s="3"/>
      <c r="E88" s="3"/>
      <c r="F88" s="3"/>
      <c r="G88" s="5"/>
      <c r="H88" s="5"/>
      <c r="I88" s="5"/>
      <c r="J88" s="5"/>
      <c r="K88" s="5"/>
      <c r="L88" s="5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 x14ac:dyDescent="0.2">
      <c r="A89" s="3"/>
      <c r="B89" s="3"/>
      <c r="C89" s="4"/>
      <c r="D89" s="3"/>
      <c r="E89" s="3"/>
      <c r="F89" s="3"/>
      <c r="G89" s="5"/>
      <c r="H89" s="5"/>
      <c r="I89" s="5"/>
      <c r="J89" s="5"/>
      <c r="K89" s="5"/>
      <c r="L89" s="5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6.5" customHeight="1" x14ac:dyDescent="0.2">
      <c r="A90" s="3"/>
      <c r="B90" s="3"/>
      <c r="C90" s="4"/>
      <c r="D90" s="3"/>
      <c r="E90" s="3"/>
      <c r="F90" s="3"/>
      <c r="G90" s="5"/>
      <c r="H90" s="5"/>
      <c r="I90" s="5"/>
      <c r="J90" s="5"/>
      <c r="K90" s="5"/>
      <c r="L90" s="5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6.5" customHeight="1" x14ac:dyDescent="0.2">
      <c r="A91" s="3"/>
      <c r="B91" s="3"/>
      <c r="C91" s="4"/>
      <c r="D91" s="3"/>
      <c r="E91" s="3"/>
      <c r="F91" s="3"/>
      <c r="G91" s="5"/>
      <c r="H91" s="5"/>
      <c r="I91" s="5"/>
      <c r="J91" s="5"/>
      <c r="K91" s="5"/>
      <c r="L91" s="5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6.5" customHeight="1" x14ac:dyDescent="0.2">
      <c r="A92" s="3"/>
      <c r="B92" s="3"/>
      <c r="C92" s="4"/>
      <c r="D92" s="3"/>
      <c r="E92" s="3"/>
      <c r="F92" s="3"/>
      <c r="G92" s="5"/>
      <c r="H92" s="5"/>
      <c r="I92" s="5"/>
      <c r="J92" s="5"/>
      <c r="K92" s="5"/>
      <c r="L92" s="5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6.5" customHeight="1" x14ac:dyDescent="0.2">
      <c r="A93" s="3"/>
      <c r="B93" s="3"/>
      <c r="C93" s="4"/>
      <c r="D93" s="3"/>
      <c r="E93" s="3"/>
      <c r="F93" s="3"/>
      <c r="G93" s="5"/>
      <c r="H93" s="5"/>
      <c r="I93" s="5"/>
      <c r="J93" s="5"/>
      <c r="K93" s="5"/>
      <c r="L93" s="5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6.5" customHeight="1" x14ac:dyDescent="0.2">
      <c r="A94" s="3"/>
      <c r="B94" s="3"/>
      <c r="C94" s="4"/>
      <c r="D94" s="3"/>
      <c r="E94" s="3"/>
      <c r="F94" s="3"/>
      <c r="G94" s="5"/>
      <c r="H94" s="5"/>
      <c r="I94" s="5"/>
      <c r="J94" s="5"/>
      <c r="K94" s="5"/>
      <c r="L94" s="5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6.5" customHeight="1" x14ac:dyDescent="0.2">
      <c r="A95" s="3"/>
      <c r="B95" s="3"/>
      <c r="C95" s="4"/>
      <c r="D95" s="3"/>
      <c r="E95" s="3"/>
      <c r="F95" s="3"/>
      <c r="G95" s="5"/>
      <c r="H95" s="5"/>
      <c r="I95" s="5"/>
      <c r="J95" s="5"/>
      <c r="K95" s="5"/>
      <c r="L95" s="5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6.5" customHeight="1" x14ac:dyDescent="0.2">
      <c r="A96" s="3"/>
      <c r="B96" s="3"/>
      <c r="C96" s="4"/>
      <c r="D96" s="3"/>
      <c r="E96" s="3"/>
      <c r="F96" s="3"/>
      <c r="G96" s="5"/>
      <c r="H96" s="5"/>
      <c r="I96" s="5"/>
      <c r="J96" s="5"/>
      <c r="K96" s="5"/>
      <c r="L96" s="5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6.5" customHeight="1" x14ac:dyDescent="0.2">
      <c r="A97" s="3"/>
      <c r="B97" s="3"/>
      <c r="C97" s="4"/>
      <c r="D97" s="3"/>
      <c r="E97" s="3"/>
      <c r="F97" s="3"/>
      <c r="G97" s="5"/>
      <c r="H97" s="5"/>
      <c r="I97" s="5"/>
      <c r="J97" s="5"/>
      <c r="K97" s="5"/>
      <c r="L97" s="5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6.5" customHeight="1" x14ac:dyDescent="0.2">
      <c r="A98" s="3"/>
      <c r="B98" s="3"/>
      <c r="C98" s="4"/>
      <c r="D98" s="3"/>
      <c r="E98" s="3"/>
      <c r="F98" s="3"/>
      <c r="G98" s="5"/>
      <c r="H98" s="5"/>
      <c r="I98" s="5"/>
      <c r="J98" s="5"/>
      <c r="K98" s="5"/>
      <c r="L98" s="5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6.5" customHeight="1" x14ac:dyDescent="0.2">
      <c r="A99" s="3"/>
      <c r="B99" s="3"/>
      <c r="C99" s="4"/>
      <c r="D99" s="3"/>
      <c r="E99" s="3"/>
      <c r="F99" s="3"/>
      <c r="G99" s="5"/>
      <c r="H99" s="5"/>
      <c r="I99" s="5"/>
      <c r="J99" s="5"/>
      <c r="K99" s="5"/>
      <c r="L99" s="5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6.5" customHeight="1" x14ac:dyDescent="0.2">
      <c r="A100" s="3"/>
      <c r="B100" s="3"/>
      <c r="C100" s="4"/>
      <c r="D100" s="3"/>
      <c r="E100" s="3"/>
      <c r="F100" s="3"/>
      <c r="G100" s="5"/>
      <c r="H100" s="5"/>
      <c r="I100" s="5"/>
      <c r="J100" s="5"/>
      <c r="K100" s="5"/>
      <c r="L100" s="5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6.5" customHeight="1" x14ac:dyDescent="0.2">
      <c r="A101" s="3"/>
      <c r="B101" s="3"/>
      <c r="C101" s="4"/>
      <c r="D101" s="3"/>
      <c r="E101" s="3"/>
      <c r="F101" s="3"/>
      <c r="G101" s="5"/>
      <c r="H101" s="5"/>
      <c r="I101" s="5"/>
      <c r="J101" s="5"/>
      <c r="K101" s="5"/>
      <c r="L101" s="5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6.5" customHeight="1" x14ac:dyDescent="0.2">
      <c r="A102" s="3"/>
      <c r="B102" s="3"/>
      <c r="C102" s="4"/>
      <c r="D102" s="3"/>
      <c r="E102" s="3"/>
      <c r="F102" s="3"/>
      <c r="G102" s="5"/>
      <c r="H102" s="5"/>
      <c r="I102" s="5"/>
      <c r="J102" s="5"/>
      <c r="K102" s="5"/>
      <c r="L102" s="5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6.5" customHeight="1" x14ac:dyDescent="0.2">
      <c r="A103" s="3"/>
      <c r="B103" s="3"/>
      <c r="C103" s="4"/>
      <c r="D103" s="3"/>
      <c r="E103" s="3"/>
      <c r="F103" s="3"/>
      <c r="G103" s="5"/>
      <c r="H103" s="5"/>
      <c r="I103" s="5"/>
      <c r="J103" s="5"/>
      <c r="K103" s="5"/>
      <c r="L103" s="5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6.5" customHeight="1" x14ac:dyDescent="0.2">
      <c r="A104" s="3"/>
      <c r="B104" s="3"/>
      <c r="C104" s="4"/>
      <c r="D104" s="3"/>
      <c r="E104" s="3"/>
      <c r="F104" s="3"/>
      <c r="G104" s="5"/>
      <c r="H104" s="5"/>
      <c r="I104" s="5"/>
      <c r="J104" s="5"/>
      <c r="K104" s="5"/>
      <c r="L104" s="5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6.5" customHeight="1" x14ac:dyDescent="0.2">
      <c r="A105" s="3"/>
      <c r="B105" s="3"/>
      <c r="C105" s="4"/>
      <c r="D105" s="3"/>
      <c r="E105" s="3"/>
      <c r="F105" s="3"/>
      <c r="G105" s="5"/>
      <c r="H105" s="5"/>
      <c r="I105" s="5"/>
      <c r="J105" s="5"/>
      <c r="K105" s="5"/>
      <c r="L105" s="5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6.5" customHeight="1" x14ac:dyDescent="0.2">
      <c r="A106" s="3"/>
      <c r="B106" s="3"/>
      <c r="C106" s="4"/>
      <c r="D106" s="3"/>
      <c r="E106" s="3"/>
      <c r="F106" s="3"/>
      <c r="G106" s="5"/>
      <c r="H106" s="5"/>
      <c r="I106" s="5"/>
      <c r="J106" s="5"/>
      <c r="K106" s="5"/>
      <c r="L106" s="5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6.5" customHeight="1" x14ac:dyDescent="0.2">
      <c r="A107" s="3"/>
      <c r="B107" s="3"/>
      <c r="C107" s="4"/>
      <c r="D107" s="3"/>
      <c r="E107" s="3"/>
      <c r="F107" s="3"/>
      <c r="G107" s="5"/>
      <c r="H107" s="5"/>
      <c r="I107" s="5"/>
      <c r="J107" s="5"/>
      <c r="K107" s="5"/>
      <c r="L107" s="5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6.5" customHeight="1" x14ac:dyDescent="0.2">
      <c r="A108" s="3"/>
      <c r="B108" s="3"/>
      <c r="C108" s="4"/>
      <c r="D108" s="3"/>
      <c r="E108" s="3"/>
      <c r="F108" s="3"/>
      <c r="G108" s="5"/>
      <c r="H108" s="5"/>
      <c r="I108" s="5"/>
      <c r="J108" s="5"/>
      <c r="K108" s="5"/>
      <c r="L108" s="5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 x14ac:dyDescent="0.2">
      <c r="A109" s="3"/>
      <c r="B109" s="3"/>
      <c r="C109" s="4"/>
      <c r="D109" s="3"/>
      <c r="E109" s="3"/>
      <c r="F109" s="3"/>
      <c r="G109" s="5"/>
      <c r="H109" s="5"/>
      <c r="I109" s="5"/>
      <c r="J109" s="5"/>
      <c r="K109" s="5"/>
      <c r="L109" s="5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6.5" customHeight="1" x14ac:dyDescent="0.2">
      <c r="A110" s="3"/>
      <c r="B110" s="3"/>
      <c r="C110" s="4"/>
      <c r="D110" s="3"/>
      <c r="E110" s="3"/>
      <c r="F110" s="3"/>
      <c r="G110" s="5"/>
      <c r="H110" s="5"/>
      <c r="I110" s="5"/>
      <c r="J110" s="5"/>
      <c r="K110" s="5"/>
      <c r="L110" s="5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6.5" customHeight="1" x14ac:dyDescent="0.2">
      <c r="A111" s="3"/>
      <c r="B111" s="3"/>
      <c r="C111" s="4"/>
      <c r="D111" s="3"/>
      <c r="E111" s="3"/>
      <c r="F111" s="3"/>
      <c r="G111" s="5"/>
      <c r="H111" s="5"/>
      <c r="I111" s="5"/>
      <c r="J111" s="5"/>
      <c r="K111" s="5"/>
      <c r="L111" s="5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6.5" customHeight="1" x14ac:dyDescent="0.2">
      <c r="A112" s="3"/>
      <c r="B112" s="3"/>
      <c r="C112" s="4"/>
      <c r="D112" s="3"/>
      <c r="E112" s="3"/>
      <c r="F112" s="3"/>
      <c r="G112" s="5"/>
      <c r="H112" s="5"/>
      <c r="I112" s="5"/>
      <c r="J112" s="5"/>
      <c r="K112" s="5"/>
      <c r="L112" s="5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6.5" customHeight="1" x14ac:dyDescent="0.2">
      <c r="A113" s="3"/>
      <c r="B113" s="3"/>
      <c r="C113" s="4"/>
      <c r="D113" s="3"/>
      <c r="E113" s="3"/>
      <c r="F113" s="3"/>
      <c r="G113" s="5"/>
      <c r="H113" s="5"/>
      <c r="I113" s="5"/>
      <c r="J113" s="5"/>
      <c r="K113" s="5"/>
      <c r="L113" s="5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6.5" customHeight="1" x14ac:dyDescent="0.2">
      <c r="A114" s="3"/>
      <c r="B114" s="3"/>
      <c r="C114" s="4"/>
      <c r="D114" s="3"/>
      <c r="E114" s="3"/>
      <c r="F114" s="3"/>
      <c r="G114" s="5"/>
      <c r="H114" s="5"/>
      <c r="I114" s="5"/>
      <c r="J114" s="5"/>
      <c r="K114" s="5"/>
      <c r="L114" s="5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6.5" customHeight="1" x14ac:dyDescent="0.2">
      <c r="A115" s="3"/>
      <c r="B115" s="3"/>
      <c r="C115" s="4"/>
      <c r="D115" s="3"/>
      <c r="E115" s="3"/>
      <c r="F115" s="3"/>
      <c r="G115" s="5"/>
      <c r="H115" s="5"/>
      <c r="I115" s="5"/>
      <c r="J115" s="5"/>
      <c r="K115" s="5"/>
      <c r="L115" s="5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6.5" customHeight="1" x14ac:dyDescent="0.2">
      <c r="A116" s="3"/>
      <c r="B116" s="3"/>
      <c r="C116" s="4"/>
      <c r="D116" s="3"/>
      <c r="E116" s="3"/>
      <c r="F116" s="3"/>
      <c r="G116" s="5"/>
      <c r="H116" s="5"/>
      <c r="I116" s="5"/>
      <c r="J116" s="5"/>
      <c r="K116" s="5"/>
      <c r="L116" s="5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6.5" customHeight="1" x14ac:dyDescent="0.2">
      <c r="A117" s="3"/>
      <c r="B117" s="3"/>
      <c r="C117" s="4"/>
      <c r="D117" s="3"/>
      <c r="E117" s="3"/>
      <c r="F117" s="3"/>
      <c r="G117" s="5"/>
      <c r="H117" s="5"/>
      <c r="I117" s="5"/>
      <c r="J117" s="5"/>
      <c r="K117" s="5"/>
      <c r="L117" s="5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6.5" customHeight="1" x14ac:dyDescent="0.2">
      <c r="A118" s="3"/>
      <c r="B118" s="3"/>
      <c r="C118" s="4"/>
      <c r="D118" s="3"/>
      <c r="E118" s="3"/>
      <c r="F118" s="3"/>
      <c r="G118" s="5"/>
      <c r="H118" s="5"/>
      <c r="I118" s="5"/>
      <c r="J118" s="5"/>
      <c r="K118" s="5"/>
      <c r="L118" s="5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6.5" customHeight="1" x14ac:dyDescent="0.2">
      <c r="A119" s="3"/>
      <c r="B119" s="3"/>
      <c r="C119" s="4"/>
      <c r="D119" s="3"/>
      <c r="E119" s="3"/>
      <c r="F119" s="3"/>
      <c r="G119" s="5"/>
      <c r="H119" s="5"/>
      <c r="I119" s="5"/>
      <c r="J119" s="5"/>
      <c r="K119" s="5"/>
      <c r="L119" s="5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6.5" customHeight="1" x14ac:dyDescent="0.2">
      <c r="A120" s="3"/>
      <c r="B120" s="3"/>
      <c r="C120" s="4"/>
      <c r="D120" s="3"/>
      <c r="E120" s="3"/>
      <c r="F120" s="3"/>
      <c r="G120" s="5"/>
      <c r="H120" s="5"/>
      <c r="I120" s="5"/>
      <c r="J120" s="5"/>
      <c r="K120" s="5"/>
      <c r="L120" s="5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6.5" customHeight="1" x14ac:dyDescent="0.2">
      <c r="A121" s="3"/>
      <c r="B121" s="3"/>
      <c r="C121" s="4"/>
      <c r="D121" s="3"/>
      <c r="E121" s="3"/>
      <c r="F121" s="3"/>
      <c r="G121" s="5"/>
      <c r="H121" s="5"/>
      <c r="I121" s="5"/>
      <c r="J121" s="5"/>
      <c r="K121" s="5"/>
      <c r="L121" s="5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6.5" customHeight="1" x14ac:dyDescent="0.2">
      <c r="A122" s="3"/>
      <c r="B122" s="3"/>
      <c r="C122" s="4"/>
      <c r="D122" s="3"/>
      <c r="E122" s="3"/>
      <c r="F122" s="3"/>
      <c r="G122" s="5"/>
      <c r="H122" s="5"/>
      <c r="I122" s="5"/>
      <c r="J122" s="5"/>
      <c r="K122" s="5"/>
      <c r="L122" s="5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6.5" customHeight="1" x14ac:dyDescent="0.2">
      <c r="A123" s="3"/>
      <c r="B123" s="3"/>
      <c r="C123" s="4"/>
      <c r="D123" s="3"/>
      <c r="E123" s="3"/>
      <c r="F123" s="3"/>
      <c r="G123" s="5"/>
      <c r="H123" s="5"/>
      <c r="I123" s="5"/>
      <c r="J123" s="5"/>
      <c r="K123" s="5"/>
      <c r="L123" s="5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6.5" customHeight="1" x14ac:dyDescent="0.2">
      <c r="A124" s="3"/>
      <c r="B124" s="3"/>
      <c r="C124" s="4"/>
      <c r="D124" s="3"/>
      <c r="E124" s="3"/>
      <c r="F124" s="3"/>
      <c r="G124" s="5"/>
      <c r="H124" s="5"/>
      <c r="I124" s="5"/>
      <c r="J124" s="5"/>
      <c r="K124" s="5"/>
      <c r="L124" s="5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6.5" customHeight="1" x14ac:dyDescent="0.2">
      <c r="A125" s="3"/>
      <c r="B125" s="3"/>
      <c r="C125" s="4"/>
      <c r="D125" s="3"/>
      <c r="E125" s="3"/>
      <c r="F125" s="3"/>
      <c r="G125" s="5"/>
      <c r="H125" s="5"/>
      <c r="I125" s="5"/>
      <c r="J125" s="5"/>
      <c r="K125" s="5"/>
      <c r="L125" s="5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6.5" customHeight="1" x14ac:dyDescent="0.2">
      <c r="A126" s="3"/>
      <c r="B126" s="3"/>
      <c r="C126" s="4"/>
      <c r="D126" s="3"/>
      <c r="E126" s="3"/>
      <c r="F126" s="3"/>
      <c r="G126" s="5"/>
      <c r="H126" s="5"/>
      <c r="I126" s="5"/>
      <c r="J126" s="5"/>
      <c r="K126" s="5"/>
      <c r="L126" s="5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6.5" customHeight="1" x14ac:dyDescent="0.2">
      <c r="A127" s="3"/>
      <c r="B127" s="3"/>
      <c r="C127" s="4"/>
      <c r="D127" s="3"/>
      <c r="E127" s="3"/>
      <c r="F127" s="3"/>
      <c r="G127" s="5"/>
      <c r="H127" s="5"/>
      <c r="I127" s="5"/>
      <c r="J127" s="5"/>
      <c r="K127" s="5"/>
      <c r="L127" s="5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6.5" customHeight="1" x14ac:dyDescent="0.2">
      <c r="A128" s="3"/>
      <c r="B128" s="3"/>
      <c r="C128" s="4"/>
      <c r="D128" s="3"/>
      <c r="E128" s="3"/>
      <c r="F128" s="3"/>
      <c r="G128" s="5"/>
      <c r="H128" s="5"/>
      <c r="I128" s="5"/>
      <c r="J128" s="5"/>
      <c r="K128" s="5"/>
      <c r="L128" s="5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6.5" customHeight="1" x14ac:dyDescent="0.2">
      <c r="A129" s="3"/>
      <c r="B129" s="3"/>
      <c r="C129" s="4"/>
      <c r="D129" s="3"/>
      <c r="E129" s="3"/>
      <c r="F129" s="3"/>
      <c r="G129" s="5"/>
      <c r="H129" s="5"/>
      <c r="I129" s="5"/>
      <c r="J129" s="5"/>
      <c r="K129" s="5"/>
      <c r="L129" s="5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6.5" customHeight="1" x14ac:dyDescent="0.2">
      <c r="A130" s="3"/>
      <c r="B130" s="3"/>
      <c r="C130" s="4"/>
      <c r="D130" s="3"/>
      <c r="E130" s="3"/>
      <c r="F130" s="3"/>
      <c r="G130" s="5"/>
      <c r="H130" s="5"/>
      <c r="I130" s="5"/>
      <c r="J130" s="5"/>
      <c r="K130" s="5"/>
      <c r="L130" s="5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6.5" customHeight="1" x14ac:dyDescent="0.2">
      <c r="A131" s="3"/>
      <c r="B131" s="3"/>
      <c r="C131" s="4"/>
      <c r="D131" s="3"/>
      <c r="E131" s="3"/>
      <c r="F131" s="3"/>
      <c r="G131" s="5"/>
      <c r="H131" s="5"/>
      <c r="I131" s="5"/>
      <c r="J131" s="5"/>
      <c r="K131" s="5"/>
      <c r="L131" s="5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6.5" customHeight="1" x14ac:dyDescent="0.2">
      <c r="A132" s="3"/>
      <c r="B132" s="3"/>
      <c r="C132" s="4"/>
      <c r="D132" s="3"/>
      <c r="E132" s="3"/>
      <c r="F132" s="3"/>
      <c r="G132" s="5"/>
      <c r="H132" s="5"/>
      <c r="I132" s="5"/>
      <c r="J132" s="5"/>
      <c r="K132" s="5"/>
      <c r="L132" s="5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6.5" customHeight="1" x14ac:dyDescent="0.2">
      <c r="A133" s="3"/>
      <c r="B133" s="3"/>
      <c r="C133" s="4"/>
      <c r="D133" s="3"/>
      <c r="E133" s="3"/>
      <c r="F133" s="3"/>
      <c r="G133" s="5"/>
      <c r="H133" s="5"/>
      <c r="I133" s="5"/>
      <c r="J133" s="5"/>
      <c r="K133" s="5"/>
      <c r="L133" s="5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6.5" customHeight="1" x14ac:dyDescent="0.2">
      <c r="A134" s="3"/>
      <c r="B134" s="3"/>
      <c r="C134" s="4"/>
      <c r="D134" s="3"/>
      <c r="E134" s="3"/>
      <c r="F134" s="3"/>
      <c r="G134" s="5"/>
      <c r="H134" s="5"/>
      <c r="I134" s="5"/>
      <c r="J134" s="5"/>
      <c r="K134" s="5"/>
      <c r="L134" s="5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6.5" customHeight="1" x14ac:dyDescent="0.2">
      <c r="A135" s="3"/>
      <c r="B135" s="3"/>
      <c r="C135" s="4"/>
      <c r="D135" s="3"/>
      <c r="E135" s="3"/>
      <c r="F135" s="3"/>
      <c r="G135" s="5"/>
      <c r="H135" s="5"/>
      <c r="I135" s="5"/>
      <c r="J135" s="5"/>
      <c r="K135" s="5"/>
      <c r="L135" s="5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6.5" customHeight="1" x14ac:dyDescent="0.2">
      <c r="A136" s="3"/>
      <c r="B136" s="3"/>
      <c r="C136" s="4"/>
      <c r="D136" s="3"/>
      <c r="E136" s="3"/>
      <c r="F136" s="3"/>
      <c r="G136" s="5"/>
      <c r="H136" s="5"/>
      <c r="I136" s="5"/>
      <c r="J136" s="5"/>
      <c r="K136" s="5"/>
      <c r="L136" s="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6.5" customHeight="1" x14ac:dyDescent="0.2">
      <c r="A137" s="3"/>
      <c r="B137" s="3"/>
      <c r="C137" s="4"/>
      <c r="D137" s="3"/>
      <c r="E137" s="3"/>
      <c r="F137" s="3"/>
      <c r="G137" s="5"/>
      <c r="H137" s="5"/>
      <c r="I137" s="5"/>
      <c r="J137" s="5"/>
      <c r="K137" s="5"/>
      <c r="L137" s="5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6.5" customHeight="1" x14ac:dyDescent="0.2">
      <c r="A138" s="3"/>
      <c r="B138" s="3"/>
      <c r="C138" s="4"/>
      <c r="D138" s="3"/>
      <c r="E138" s="3"/>
      <c r="F138" s="3"/>
      <c r="G138" s="5"/>
      <c r="H138" s="5"/>
      <c r="I138" s="5"/>
      <c r="J138" s="5"/>
      <c r="K138" s="5"/>
      <c r="L138" s="5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6.5" customHeight="1" x14ac:dyDescent="0.2">
      <c r="A139" s="3"/>
      <c r="B139" s="3"/>
      <c r="C139" s="4"/>
      <c r="D139" s="3"/>
      <c r="E139" s="3"/>
      <c r="F139" s="3"/>
      <c r="G139" s="5"/>
      <c r="H139" s="5"/>
      <c r="I139" s="5"/>
      <c r="J139" s="5"/>
      <c r="K139" s="5"/>
      <c r="L139" s="5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6.5" customHeight="1" x14ac:dyDescent="0.2">
      <c r="A140" s="3"/>
      <c r="B140" s="3"/>
      <c r="C140" s="4"/>
      <c r="D140" s="3"/>
      <c r="E140" s="3"/>
      <c r="F140" s="3"/>
      <c r="G140" s="5"/>
      <c r="H140" s="5"/>
      <c r="I140" s="5"/>
      <c r="J140" s="5"/>
      <c r="K140" s="5"/>
      <c r="L140" s="5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6.5" customHeight="1" x14ac:dyDescent="0.2">
      <c r="A141" s="3"/>
      <c r="B141" s="3"/>
      <c r="C141" s="4"/>
      <c r="D141" s="3"/>
      <c r="E141" s="3"/>
      <c r="F141" s="3"/>
      <c r="G141" s="5"/>
      <c r="H141" s="5"/>
      <c r="I141" s="5"/>
      <c r="J141" s="5"/>
      <c r="K141" s="5"/>
      <c r="L141" s="5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6.5" customHeight="1" x14ac:dyDescent="0.2">
      <c r="A142" s="3"/>
      <c r="B142" s="3"/>
      <c r="C142" s="4"/>
      <c r="D142" s="3"/>
      <c r="E142" s="3"/>
      <c r="F142" s="3"/>
      <c r="G142" s="5"/>
      <c r="H142" s="5"/>
      <c r="I142" s="5"/>
      <c r="J142" s="5"/>
      <c r="K142" s="5"/>
      <c r="L142" s="5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6.5" customHeight="1" x14ac:dyDescent="0.2">
      <c r="A143" s="3"/>
      <c r="B143" s="3"/>
      <c r="C143" s="4"/>
      <c r="D143" s="3"/>
      <c r="E143" s="3"/>
      <c r="F143" s="3"/>
      <c r="G143" s="5"/>
      <c r="H143" s="5"/>
      <c r="I143" s="5"/>
      <c r="J143" s="5"/>
      <c r="K143" s="5"/>
      <c r="L143" s="5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6.5" customHeight="1" x14ac:dyDescent="0.2">
      <c r="A144" s="3"/>
      <c r="B144" s="3"/>
      <c r="C144" s="4"/>
      <c r="D144" s="3"/>
      <c r="E144" s="3"/>
      <c r="F144" s="3"/>
      <c r="G144" s="5"/>
      <c r="H144" s="5"/>
      <c r="I144" s="5"/>
      <c r="J144" s="5"/>
      <c r="K144" s="5"/>
      <c r="L144" s="5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6.5" customHeight="1" x14ac:dyDescent="0.2">
      <c r="A145" s="3"/>
      <c r="B145" s="3"/>
      <c r="C145" s="4"/>
      <c r="D145" s="3"/>
      <c r="E145" s="3"/>
      <c r="F145" s="3"/>
      <c r="G145" s="5"/>
      <c r="H145" s="5"/>
      <c r="I145" s="5"/>
      <c r="J145" s="5"/>
      <c r="K145" s="5"/>
      <c r="L145" s="5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6.5" customHeight="1" x14ac:dyDescent="0.2">
      <c r="A146" s="3"/>
      <c r="B146" s="3"/>
      <c r="C146" s="4"/>
      <c r="D146" s="3"/>
      <c r="E146" s="3"/>
      <c r="F146" s="3"/>
      <c r="G146" s="5"/>
      <c r="H146" s="5"/>
      <c r="I146" s="5"/>
      <c r="J146" s="5"/>
      <c r="K146" s="5"/>
      <c r="L146" s="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 x14ac:dyDescent="0.2">
      <c r="A147" s="3"/>
      <c r="B147" s="3"/>
      <c r="C147" s="4"/>
      <c r="D147" s="3"/>
      <c r="E147" s="3"/>
      <c r="F147" s="3"/>
      <c r="G147" s="5"/>
      <c r="H147" s="5"/>
      <c r="I147" s="5"/>
      <c r="J147" s="5"/>
      <c r="K147" s="5"/>
      <c r="L147" s="5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6.5" customHeight="1" x14ac:dyDescent="0.2">
      <c r="A148" s="3"/>
      <c r="B148" s="3"/>
      <c r="C148" s="4"/>
      <c r="D148" s="3"/>
      <c r="E148" s="3"/>
      <c r="F148" s="3"/>
      <c r="G148" s="5"/>
      <c r="H148" s="5"/>
      <c r="I148" s="5"/>
      <c r="J148" s="5"/>
      <c r="K148" s="5"/>
      <c r="L148" s="5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6.5" customHeight="1" x14ac:dyDescent="0.2">
      <c r="A149" s="3"/>
      <c r="B149" s="3"/>
      <c r="C149" s="4"/>
      <c r="D149" s="3"/>
      <c r="E149" s="3"/>
      <c r="F149" s="3"/>
      <c r="G149" s="5"/>
      <c r="H149" s="5"/>
      <c r="I149" s="5"/>
      <c r="J149" s="5"/>
      <c r="K149" s="5"/>
      <c r="L149" s="5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6.5" customHeight="1" x14ac:dyDescent="0.2">
      <c r="A150" s="3"/>
      <c r="B150" s="3"/>
      <c r="C150" s="4"/>
      <c r="D150" s="3"/>
      <c r="E150" s="3"/>
      <c r="F150" s="3"/>
      <c r="G150" s="5"/>
      <c r="H150" s="5"/>
      <c r="I150" s="5"/>
      <c r="J150" s="5"/>
      <c r="K150" s="5"/>
      <c r="L150" s="5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6.5" customHeight="1" x14ac:dyDescent="0.2">
      <c r="A151" s="3"/>
      <c r="B151" s="3"/>
      <c r="C151" s="4"/>
      <c r="D151" s="3"/>
      <c r="E151" s="3"/>
      <c r="F151" s="3"/>
      <c r="G151" s="5"/>
      <c r="H151" s="5"/>
      <c r="I151" s="5"/>
      <c r="J151" s="5"/>
      <c r="K151" s="5"/>
      <c r="L151" s="5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6.5" customHeight="1" x14ac:dyDescent="0.2">
      <c r="A152" s="3"/>
      <c r="B152" s="3"/>
      <c r="C152" s="4"/>
      <c r="D152" s="3"/>
      <c r="E152" s="3"/>
      <c r="F152" s="3"/>
      <c r="G152" s="5"/>
      <c r="H152" s="5"/>
      <c r="I152" s="5"/>
      <c r="J152" s="5"/>
      <c r="K152" s="5"/>
      <c r="L152" s="5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6.5" customHeight="1" x14ac:dyDescent="0.2">
      <c r="A153" s="3"/>
      <c r="B153" s="3"/>
      <c r="C153" s="4"/>
      <c r="D153" s="3"/>
      <c r="E153" s="3"/>
      <c r="F153" s="3"/>
      <c r="G153" s="5"/>
      <c r="H153" s="5"/>
      <c r="I153" s="5"/>
      <c r="J153" s="5"/>
      <c r="K153" s="5"/>
      <c r="L153" s="5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6.5" customHeight="1" x14ac:dyDescent="0.2">
      <c r="A154" s="3"/>
      <c r="B154" s="3"/>
      <c r="C154" s="4"/>
      <c r="D154" s="3"/>
      <c r="E154" s="3"/>
      <c r="F154" s="3"/>
      <c r="G154" s="5"/>
      <c r="H154" s="5"/>
      <c r="I154" s="5"/>
      <c r="J154" s="5"/>
      <c r="K154" s="5"/>
      <c r="L154" s="5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6.5" customHeight="1" x14ac:dyDescent="0.2">
      <c r="A155" s="3"/>
      <c r="B155" s="3"/>
      <c r="C155" s="4"/>
      <c r="D155" s="3"/>
      <c r="E155" s="3"/>
      <c r="F155" s="3"/>
      <c r="G155" s="5"/>
      <c r="H155" s="5"/>
      <c r="I155" s="5"/>
      <c r="J155" s="5"/>
      <c r="K155" s="5"/>
      <c r="L155" s="5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6.5" customHeight="1" x14ac:dyDescent="0.2">
      <c r="A156" s="3"/>
      <c r="B156" s="3"/>
      <c r="C156" s="4"/>
      <c r="D156" s="3"/>
      <c r="E156" s="3"/>
      <c r="F156" s="3"/>
      <c r="G156" s="5"/>
      <c r="H156" s="5"/>
      <c r="I156" s="5"/>
      <c r="J156" s="5"/>
      <c r="K156" s="5"/>
      <c r="L156" s="5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6.5" customHeight="1" x14ac:dyDescent="0.2">
      <c r="A157" s="3"/>
      <c r="B157" s="3"/>
      <c r="C157" s="4"/>
      <c r="D157" s="3"/>
      <c r="E157" s="3"/>
      <c r="F157" s="3"/>
      <c r="G157" s="5"/>
      <c r="H157" s="5"/>
      <c r="I157" s="5"/>
      <c r="J157" s="5"/>
      <c r="K157" s="5"/>
      <c r="L157" s="5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6.5" customHeight="1" x14ac:dyDescent="0.2">
      <c r="A158" s="3"/>
      <c r="B158" s="3"/>
      <c r="C158" s="4"/>
      <c r="D158" s="3"/>
      <c r="E158" s="3"/>
      <c r="F158" s="3"/>
      <c r="G158" s="5"/>
      <c r="H158" s="5"/>
      <c r="I158" s="5"/>
      <c r="J158" s="5"/>
      <c r="K158" s="5"/>
      <c r="L158" s="5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6.5" customHeight="1" x14ac:dyDescent="0.2">
      <c r="A159" s="3"/>
      <c r="B159" s="3"/>
      <c r="C159" s="4"/>
      <c r="D159" s="3"/>
      <c r="E159" s="3"/>
      <c r="F159" s="3"/>
      <c r="G159" s="5"/>
      <c r="H159" s="5"/>
      <c r="I159" s="5"/>
      <c r="J159" s="5"/>
      <c r="K159" s="5"/>
      <c r="L159" s="5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6.5" customHeight="1" x14ac:dyDescent="0.2">
      <c r="A160" s="3"/>
      <c r="B160" s="3"/>
      <c r="C160" s="4"/>
      <c r="D160" s="3"/>
      <c r="E160" s="3"/>
      <c r="F160" s="3"/>
      <c r="G160" s="5"/>
      <c r="H160" s="5"/>
      <c r="I160" s="5"/>
      <c r="J160" s="5"/>
      <c r="K160" s="5"/>
      <c r="L160" s="5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6.5" customHeight="1" x14ac:dyDescent="0.2">
      <c r="A161" s="3"/>
      <c r="B161" s="3"/>
      <c r="C161" s="4"/>
      <c r="D161" s="3"/>
      <c r="E161" s="3"/>
      <c r="F161" s="3"/>
      <c r="G161" s="5"/>
      <c r="H161" s="5"/>
      <c r="I161" s="5"/>
      <c r="J161" s="5"/>
      <c r="K161" s="5"/>
      <c r="L161" s="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6.5" customHeight="1" x14ac:dyDescent="0.2">
      <c r="A162" s="3"/>
      <c r="B162" s="3"/>
      <c r="C162" s="4"/>
      <c r="D162" s="3"/>
      <c r="E162" s="3"/>
      <c r="F162" s="3"/>
      <c r="G162" s="5"/>
      <c r="H162" s="5"/>
      <c r="I162" s="5"/>
      <c r="J162" s="5"/>
      <c r="K162" s="5"/>
      <c r="L162" s="5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6.5" customHeight="1" x14ac:dyDescent="0.2">
      <c r="A163" s="3"/>
      <c r="B163" s="3"/>
      <c r="C163" s="4"/>
      <c r="D163" s="3"/>
      <c r="E163" s="3"/>
      <c r="F163" s="3"/>
      <c r="G163" s="5"/>
      <c r="H163" s="5"/>
      <c r="I163" s="5"/>
      <c r="J163" s="5"/>
      <c r="K163" s="5"/>
      <c r="L163" s="5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6.5" customHeight="1" x14ac:dyDescent="0.2">
      <c r="A164" s="3"/>
      <c r="B164" s="3"/>
      <c r="C164" s="4"/>
      <c r="D164" s="3"/>
      <c r="E164" s="3"/>
      <c r="F164" s="3"/>
      <c r="G164" s="5"/>
      <c r="H164" s="5"/>
      <c r="I164" s="5"/>
      <c r="J164" s="5"/>
      <c r="K164" s="5"/>
      <c r="L164" s="5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6.5" customHeight="1" x14ac:dyDescent="0.2">
      <c r="A165" s="3"/>
      <c r="B165" s="3"/>
      <c r="C165" s="4"/>
      <c r="D165" s="3"/>
      <c r="E165" s="3"/>
      <c r="F165" s="3"/>
      <c r="G165" s="5"/>
      <c r="H165" s="5"/>
      <c r="I165" s="5"/>
      <c r="J165" s="5"/>
      <c r="K165" s="5"/>
      <c r="L165" s="5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6.5" customHeight="1" x14ac:dyDescent="0.2">
      <c r="A166" s="3"/>
      <c r="B166" s="3"/>
      <c r="C166" s="4"/>
      <c r="D166" s="3"/>
      <c r="E166" s="3"/>
      <c r="F166" s="3"/>
      <c r="G166" s="5"/>
      <c r="H166" s="5"/>
      <c r="I166" s="5"/>
      <c r="J166" s="5"/>
      <c r="K166" s="5"/>
      <c r="L166" s="5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6.5" customHeight="1" x14ac:dyDescent="0.2">
      <c r="A167" s="3"/>
      <c r="B167" s="3"/>
      <c r="C167" s="4"/>
      <c r="D167" s="3"/>
      <c r="E167" s="3"/>
      <c r="F167" s="3"/>
      <c r="G167" s="5"/>
      <c r="H167" s="5"/>
      <c r="I167" s="5"/>
      <c r="J167" s="5"/>
      <c r="K167" s="5"/>
      <c r="L167" s="5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6.5" customHeight="1" x14ac:dyDescent="0.2">
      <c r="A168" s="3"/>
      <c r="B168" s="3"/>
      <c r="C168" s="4"/>
      <c r="D168" s="3"/>
      <c r="E168" s="3"/>
      <c r="F168" s="3"/>
      <c r="G168" s="5"/>
      <c r="H168" s="5"/>
      <c r="I168" s="5"/>
      <c r="J168" s="5"/>
      <c r="K168" s="5"/>
      <c r="L168" s="5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 x14ac:dyDescent="0.2">
      <c r="A169" s="3"/>
      <c r="B169" s="3"/>
      <c r="C169" s="4"/>
      <c r="D169" s="3"/>
      <c r="E169" s="3"/>
      <c r="F169" s="3"/>
      <c r="G169" s="5"/>
      <c r="H169" s="5"/>
      <c r="I169" s="5"/>
      <c r="J169" s="5"/>
      <c r="K169" s="5"/>
      <c r="L169" s="5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6.5" customHeight="1" x14ac:dyDescent="0.2">
      <c r="A170" s="3"/>
      <c r="B170" s="3"/>
      <c r="C170" s="4"/>
      <c r="D170" s="3"/>
      <c r="E170" s="3"/>
      <c r="F170" s="3"/>
      <c r="G170" s="5"/>
      <c r="H170" s="5"/>
      <c r="I170" s="5"/>
      <c r="J170" s="5"/>
      <c r="K170" s="5"/>
      <c r="L170" s="5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6.5" customHeight="1" x14ac:dyDescent="0.2">
      <c r="A171" s="3"/>
      <c r="B171" s="3"/>
      <c r="C171" s="4"/>
      <c r="D171" s="3"/>
      <c r="E171" s="3"/>
      <c r="F171" s="3"/>
      <c r="G171" s="5"/>
      <c r="H171" s="5"/>
      <c r="I171" s="5"/>
      <c r="J171" s="5"/>
      <c r="K171" s="5"/>
      <c r="L171" s="5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6.5" customHeight="1" x14ac:dyDescent="0.2">
      <c r="A172" s="3"/>
      <c r="B172" s="3"/>
      <c r="C172" s="4"/>
      <c r="D172" s="3"/>
      <c r="E172" s="3"/>
      <c r="F172" s="3"/>
      <c r="G172" s="5"/>
      <c r="H172" s="5"/>
      <c r="I172" s="5"/>
      <c r="J172" s="5"/>
      <c r="K172" s="5"/>
      <c r="L172" s="5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6.5" customHeight="1" x14ac:dyDescent="0.2">
      <c r="A173" s="3"/>
      <c r="B173" s="3"/>
      <c r="C173" s="4"/>
      <c r="D173" s="3"/>
      <c r="E173" s="3"/>
      <c r="F173" s="3"/>
      <c r="G173" s="5"/>
      <c r="H173" s="5"/>
      <c r="I173" s="5"/>
      <c r="J173" s="5"/>
      <c r="K173" s="5"/>
      <c r="L173" s="5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6.5" customHeight="1" x14ac:dyDescent="0.2">
      <c r="A174" s="3"/>
      <c r="B174" s="3"/>
      <c r="C174" s="4"/>
      <c r="D174" s="3"/>
      <c r="E174" s="3"/>
      <c r="F174" s="3"/>
      <c r="G174" s="5"/>
      <c r="H174" s="5"/>
      <c r="I174" s="5"/>
      <c r="J174" s="5"/>
      <c r="K174" s="5"/>
      <c r="L174" s="5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6.5" customHeight="1" x14ac:dyDescent="0.2">
      <c r="A175" s="3"/>
      <c r="B175" s="3"/>
      <c r="C175" s="4"/>
      <c r="D175" s="3"/>
      <c r="E175" s="3"/>
      <c r="F175" s="3"/>
      <c r="G175" s="5"/>
      <c r="H175" s="5"/>
      <c r="I175" s="5"/>
      <c r="J175" s="5"/>
      <c r="K175" s="5"/>
      <c r="L175" s="5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6.5" customHeight="1" x14ac:dyDescent="0.2">
      <c r="A176" s="3"/>
      <c r="B176" s="3"/>
      <c r="C176" s="4"/>
      <c r="D176" s="3"/>
      <c r="E176" s="3"/>
      <c r="F176" s="3"/>
      <c r="G176" s="5"/>
      <c r="H176" s="5"/>
      <c r="I176" s="5"/>
      <c r="J176" s="5"/>
      <c r="K176" s="5"/>
      <c r="L176" s="5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6.5" customHeight="1" x14ac:dyDescent="0.2">
      <c r="A177" s="3"/>
      <c r="B177" s="3"/>
      <c r="C177" s="4"/>
      <c r="D177" s="3"/>
      <c r="E177" s="3"/>
      <c r="F177" s="3"/>
      <c r="G177" s="5"/>
      <c r="H177" s="5"/>
      <c r="I177" s="5"/>
      <c r="J177" s="5"/>
      <c r="K177" s="5"/>
      <c r="L177" s="5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6.5" customHeight="1" x14ac:dyDescent="0.2">
      <c r="A178" s="3"/>
      <c r="B178" s="3"/>
      <c r="C178" s="4"/>
      <c r="D178" s="3"/>
      <c r="E178" s="3"/>
      <c r="F178" s="3"/>
      <c r="G178" s="5"/>
      <c r="H178" s="5"/>
      <c r="I178" s="5"/>
      <c r="J178" s="5"/>
      <c r="K178" s="5"/>
      <c r="L178" s="5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6.5" customHeight="1" x14ac:dyDescent="0.2">
      <c r="A179" s="3"/>
      <c r="B179" s="3"/>
      <c r="C179" s="4"/>
      <c r="D179" s="3"/>
      <c r="E179" s="3"/>
      <c r="F179" s="3"/>
      <c r="G179" s="5"/>
      <c r="H179" s="5"/>
      <c r="I179" s="5"/>
      <c r="J179" s="5"/>
      <c r="K179" s="5"/>
      <c r="L179" s="5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6.5" customHeight="1" x14ac:dyDescent="0.2">
      <c r="A180" s="3"/>
      <c r="B180" s="3"/>
      <c r="C180" s="4"/>
      <c r="D180" s="3"/>
      <c r="E180" s="3"/>
      <c r="F180" s="3"/>
      <c r="G180" s="5"/>
      <c r="H180" s="5"/>
      <c r="I180" s="5"/>
      <c r="J180" s="5"/>
      <c r="K180" s="5"/>
      <c r="L180" s="5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6.5" customHeight="1" x14ac:dyDescent="0.2">
      <c r="A181" s="3"/>
      <c r="B181" s="3"/>
      <c r="C181" s="4"/>
      <c r="D181" s="3"/>
      <c r="E181" s="3"/>
      <c r="F181" s="3"/>
      <c r="G181" s="5"/>
      <c r="H181" s="5"/>
      <c r="I181" s="5"/>
      <c r="J181" s="5"/>
      <c r="K181" s="5"/>
      <c r="L181" s="5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6.5" customHeight="1" x14ac:dyDescent="0.2">
      <c r="A182" s="3"/>
      <c r="B182" s="3"/>
      <c r="C182" s="4"/>
      <c r="D182" s="3"/>
      <c r="E182" s="3"/>
      <c r="F182" s="3"/>
      <c r="G182" s="5"/>
      <c r="H182" s="5"/>
      <c r="I182" s="5"/>
      <c r="J182" s="5"/>
      <c r="K182" s="5"/>
      <c r="L182" s="5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 x14ac:dyDescent="0.2">
      <c r="A183" s="3"/>
      <c r="B183" s="3"/>
      <c r="C183" s="4"/>
      <c r="D183" s="3"/>
      <c r="E183" s="3"/>
      <c r="F183" s="3"/>
      <c r="G183" s="5"/>
      <c r="H183" s="5"/>
      <c r="I183" s="5"/>
      <c r="J183" s="5"/>
      <c r="K183" s="5"/>
      <c r="L183" s="5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 x14ac:dyDescent="0.2">
      <c r="A184" s="3"/>
      <c r="B184" s="3"/>
      <c r="C184" s="4"/>
      <c r="D184" s="3"/>
      <c r="E184" s="3"/>
      <c r="F184" s="3"/>
      <c r="G184" s="5"/>
      <c r="H184" s="5"/>
      <c r="I184" s="5"/>
      <c r="J184" s="5"/>
      <c r="K184" s="5"/>
      <c r="L184" s="5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6.5" customHeight="1" x14ac:dyDescent="0.2">
      <c r="A185" s="3"/>
      <c r="B185" s="3"/>
      <c r="C185" s="4"/>
      <c r="D185" s="3"/>
      <c r="E185" s="3"/>
      <c r="F185" s="3"/>
      <c r="G185" s="5"/>
      <c r="H185" s="5"/>
      <c r="I185" s="5"/>
      <c r="J185" s="5"/>
      <c r="K185" s="5"/>
      <c r="L185" s="5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6.5" customHeight="1" x14ac:dyDescent="0.2">
      <c r="A186" s="3"/>
      <c r="B186" s="3"/>
      <c r="C186" s="4"/>
      <c r="D186" s="3"/>
      <c r="E186" s="3"/>
      <c r="F186" s="3"/>
      <c r="G186" s="5"/>
      <c r="H186" s="5"/>
      <c r="I186" s="5"/>
      <c r="J186" s="5"/>
      <c r="K186" s="5"/>
      <c r="L186" s="5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6.5" customHeight="1" x14ac:dyDescent="0.2">
      <c r="A187" s="3"/>
      <c r="B187" s="3"/>
      <c r="C187" s="4"/>
      <c r="D187" s="3"/>
      <c r="E187" s="3"/>
      <c r="F187" s="3"/>
      <c r="G187" s="5"/>
      <c r="H187" s="5"/>
      <c r="I187" s="5"/>
      <c r="J187" s="5"/>
      <c r="K187" s="5"/>
      <c r="L187" s="5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6.5" customHeight="1" x14ac:dyDescent="0.2">
      <c r="A188" s="3"/>
      <c r="B188" s="3"/>
      <c r="C188" s="4"/>
      <c r="D188" s="3"/>
      <c r="E188" s="3"/>
      <c r="F188" s="3"/>
      <c r="G188" s="5"/>
      <c r="H188" s="5"/>
      <c r="I188" s="5"/>
      <c r="J188" s="5"/>
      <c r="K188" s="5"/>
      <c r="L188" s="5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6.5" customHeight="1" x14ac:dyDescent="0.2">
      <c r="A189" s="3"/>
      <c r="B189" s="3"/>
      <c r="C189" s="4"/>
      <c r="D189" s="3"/>
      <c r="E189" s="3"/>
      <c r="F189" s="3"/>
      <c r="G189" s="5"/>
      <c r="H189" s="5"/>
      <c r="I189" s="5"/>
      <c r="J189" s="5"/>
      <c r="K189" s="5"/>
      <c r="L189" s="5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 x14ac:dyDescent="0.2">
      <c r="A190" s="3"/>
      <c r="B190" s="3"/>
      <c r="C190" s="4"/>
      <c r="D190" s="3"/>
      <c r="E190" s="3"/>
      <c r="F190" s="3"/>
      <c r="G190" s="5"/>
      <c r="H190" s="5"/>
      <c r="I190" s="5"/>
      <c r="J190" s="5"/>
      <c r="K190" s="5"/>
      <c r="L190" s="5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6.5" customHeight="1" x14ac:dyDescent="0.2">
      <c r="A191" s="3"/>
      <c r="B191" s="3"/>
      <c r="C191" s="4"/>
      <c r="D191" s="3"/>
      <c r="E191" s="3"/>
      <c r="F191" s="3"/>
      <c r="G191" s="5"/>
      <c r="H191" s="5"/>
      <c r="I191" s="5"/>
      <c r="J191" s="5"/>
      <c r="K191" s="5"/>
      <c r="L191" s="5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6.5" customHeight="1" x14ac:dyDescent="0.2">
      <c r="A192" s="3"/>
      <c r="B192" s="3"/>
      <c r="C192" s="4"/>
      <c r="D192" s="3"/>
      <c r="E192" s="3"/>
      <c r="F192" s="3"/>
      <c r="G192" s="5"/>
      <c r="H192" s="5"/>
      <c r="I192" s="5"/>
      <c r="J192" s="5"/>
      <c r="K192" s="5"/>
      <c r="L192" s="5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6.5" customHeight="1" x14ac:dyDescent="0.2">
      <c r="A193" s="3"/>
      <c r="B193" s="3"/>
      <c r="C193" s="4"/>
      <c r="D193" s="3"/>
      <c r="E193" s="3"/>
      <c r="F193" s="3"/>
      <c r="G193" s="5"/>
      <c r="H193" s="5"/>
      <c r="I193" s="5"/>
      <c r="J193" s="5"/>
      <c r="K193" s="5"/>
      <c r="L193" s="5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6.5" customHeight="1" x14ac:dyDescent="0.2">
      <c r="A194" s="3"/>
      <c r="B194" s="3"/>
      <c r="C194" s="4"/>
      <c r="D194" s="3"/>
      <c r="E194" s="3"/>
      <c r="F194" s="3"/>
      <c r="G194" s="5"/>
      <c r="H194" s="5"/>
      <c r="I194" s="5"/>
      <c r="J194" s="5"/>
      <c r="K194" s="5"/>
      <c r="L194" s="5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6.5" customHeight="1" x14ac:dyDescent="0.2">
      <c r="A195" s="3"/>
      <c r="B195" s="3"/>
      <c r="C195" s="4"/>
      <c r="D195" s="3"/>
      <c r="E195" s="3"/>
      <c r="F195" s="3"/>
      <c r="G195" s="5"/>
      <c r="H195" s="5"/>
      <c r="I195" s="5"/>
      <c r="J195" s="5"/>
      <c r="K195" s="5"/>
      <c r="L195" s="5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 x14ac:dyDescent="0.2">
      <c r="A196" s="3"/>
      <c r="B196" s="3"/>
      <c r="C196" s="4"/>
      <c r="D196" s="3"/>
      <c r="E196" s="3"/>
      <c r="F196" s="3"/>
      <c r="G196" s="5"/>
      <c r="H196" s="5"/>
      <c r="I196" s="5"/>
      <c r="J196" s="5"/>
      <c r="K196" s="5"/>
      <c r="L196" s="5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6.5" customHeight="1" x14ac:dyDescent="0.2">
      <c r="A197" s="3"/>
      <c r="B197" s="3"/>
      <c r="C197" s="4"/>
      <c r="D197" s="3"/>
      <c r="E197" s="3"/>
      <c r="F197" s="3"/>
      <c r="G197" s="5"/>
      <c r="H197" s="5"/>
      <c r="I197" s="5"/>
      <c r="J197" s="5"/>
      <c r="K197" s="5"/>
      <c r="L197" s="5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6.5" customHeight="1" x14ac:dyDescent="0.2">
      <c r="A198" s="3"/>
      <c r="B198" s="3"/>
      <c r="C198" s="4"/>
      <c r="D198" s="3"/>
      <c r="E198" s="3"/>
      <c r="F198" s="3"/>
      <c r="G198" s="5"/>
      <c r="H198" s="5"/>
      <c r="I198" s="5"/>
      <c r="J198" s="5"/>
      <c r="K198" s="5"/>
      <c r="L198" s="5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 x14ac:dyDescent="0.2">
      <c r="A199" s="3"/>
      <c r="B199" s="3"/>
      <c r="C199" s="4"/>
      <c r="D199" s="3"/>
      <c r="E199" s="3"/>
      <c r="F199" s="3"/>
      <c r="G199" s="5"/>
      <c r="H199" s="5"/>
      <c r="I199" s="5"/>
      <c r="J199" s="5"/>
      <c r="K199" s="5"/>
      <c r="L199" s="5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6.5" customHeight="1" x14ac:dyDescent="0.2">
      <c r="A200" s="3"/>
      <c r="B200" s="3"/>
      <c r="C200" s="4"/>
      <c r="D200" s="3"/>
      <c r="E200" s="3"/>
      <c r="F200" s="3"/>
      <c r="G200" s="5"/>
      <c r="H200" s="5"/>
      <c r="I200" s="5"/>
      <c r="J200" s="5"/>
      <c r="K200" s="5"/>
      <c r="L200" s="5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6.5" customHeight="1" x14ac:dyDescent="0.2">
      <c r="A201" s="3"/>
      <c r="B201" s="3"/>
      <c r="C201" s="4"/>
      <c r="D201" s="3"/>
      <c r="E201" s="3"/>
      <c r="F201" s="3"/>
      <c r="G201" s="5"/>
      <c r="H201" s="5"/>
      <c r="I201" s="5"/>
      <c r="J201" s="5"/>
      <c r="K201" s="5"/>
      <c r="L201" s="5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6.5" customHeight="1" x14ac:dyDescent="0.2">
      <c r="A202" s="3"/>
      <c r="B202" s="3"/>
      <c r="C202" s="4"/>
      <c r="D202" s="3"/>
      <c r="E202" s="3"/>
      <c r="F202" s="3"/>
      <c r="G202" s="5"/>
      <c r="H202" s="5"/>
      <c r="I202" s="5"/>
      <c r="J202" s="5"/>
      <c r="K202" s="5"/>
      <c r="L202" s="5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6.5" customHeight="1" x14ac:dyDescent="0.2">
      <c r="A203" s="3"/>
      <c r="B203" s="3"/>
      <c r="C203" s="4"/>
      <c r="D203" s="3"/>
      <c r="E203" s="3"/>
      <c r="F203" s="3"/>
      <c r="G203" s="5"/>
      <c r="H203" s="5"/>
      <c r="I203" s="5"/>
      <c r="J203" s="5"/>
      <c r="K203" s="5"/>
      <c r="L203" s="5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6.5" customHeight="1" x14ac:dyDescent="0.2">
      <c r="A204" s="3"/>
      <c r="B204" s="3"/>
      <c r="C204" s="4"/>
      <c r="D204" s="3"/>
      <c r="E204" s="3"/>
      <c r="F204" s="3"/>
      <c r="G204" s="5"/>
      <c r="H204" s="5"/>
      <c r="I204" s="5"/>
      <c r="J204" s="5"/>
      <c r="K204" s="5"/>
      <c r="L204" s="5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6.5" customHeight="1" x14ac:dyDescent="0.2">
      <c r="A205" s="3"/>
      <c r="B205" s="3"/>
      <c r="C205" s="4"/>
      <c r="D205" s="3"/>
      <c r="E205" s="3"/>
      <c r="F205" s="3"/>
      <c r="G205" s="5"/>
      <c r="H205" s="5"/>
      <c r="I205" s="5"/>
      <c r="J205" s="5"/>
      <c r="K205" s="5"/>
      <c r="L205" s="5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6.5" customHeight="1" x14ac:dyDescent="0.2">
      <c r="A206" s="3"/>
      <c r="B206" s="3"/>
      <c r="C206" s="4"/>
      <c r="D206" s="3"/>
      <c r="E206" s="3"/>
      <c r="F206" s="3"/>
      <c r="G206" s="5"/>
      <c r="H206" s="5"/>
      <c r="I206" s="5"/>
      <c r="J206" s="5"/>
      <c r="K206" s="5"/>
      <c r="L206" s="5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6.5" customHeight="1" x14ac:dyDescent="0.2">
      <c r="A207" s="3"/>
      <c r="B207" s="3"/>
      <c r="C207" s="4"/>
      <c r="D207" s="3"/>
      <c r="E207" s="3"/>
      <c r="F207" s="3"/>
      <c r="G207" s="5"/>
      <c r="H207" s="5"/>
      <c r="I207" s="5"/>
      <c r="J207" s="5"/>
      <c r="K207" s="5"/>
      <c r="L207" s="5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6.5" customHeight="1" x14ac:dyDescent="0.2">
      <c r="A208" s="3"/>
      <c r="B208" s="3"/>
      <c r="C208" s="4"/>
      <c r="D208" s="3"/>
      <c r="E208" s="3"/>
      <c r="F208" s="3"/>
      <c r="G208" s="5"/>
      <c r="H208" s="5"/>
      <c r="I208" s="5"/>
      <c r="J208" s="5"/>
      <c r="K208" s="5"/>
      <c r="L208" s="5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 x14ac:dyDescent="0.2">
      <c r="A209" s="3"/>
      <c r="B209" s="3"/>
      <c r="C209" s="4"/>
      <c r="D209" s="3"/>
      <c r="E209" s="3"/>
      <c r="F209" s="3"/>
      <c r="G209" s="5"/>
      <c r="H209" s="5"/>
      <c r="I209" s="5"/>
      <c r="J209" s="5"/>
      <c r="K209" s="5"/>
      <c r="L209" s="5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6.5" customHeight="1" x14ac:dyDescent="0.2">
      <c r="A210" s="3"/>
      <c r="B210" s="3"/>
      <c r="C210" s="4"/>
      <c r="D210" s="3"/>
      <c r="E210" s="3"/>
      <c r="F210" s="3"/>
      <c r="G210" s="5"/>
      <c r="H210" s="5"/>
      <c r="I210" s="5"/>
      <c r="J210" s="5"/>
      <c r="K210" s="5"/>
      <c r="L210" s="5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6.5" customHeight="1" x14ac:dyDescent="0.2">
      <c r="A211" s="3"/>
      <c r="B211" s="3"/>
      <c r="C211" s="4"/>
      <c r="D211" s="3"/>
      <c r="E211" s="3"/>
      <c r="F211" s="3"/>
      <c r="G211" s="5"/>
      <c r="H211" s="5"/>
      <c r="I211" s="5"/>
      <c r="J211" s="5"/>
      <c r="K211" s="5"/>
      <c r="L211" s="5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6.5" customHeight="1" x14ac:dyDescent="0.2">
      <c r="A212" s="3"/>
      <c r="B212" s="3"/>
      <c r="C212" s="4"/>
      <c r="D212" s="3"/>
      <c r="E212" s="3"/>
      <c r="F212" s="3"/>
      <c r="G212" s="5"/>
      <c r="H212" s="5"/>
      <c r="I212" s="5"/>
      <c r="J212" s="5"/>
      <c r="K212" s="5"/>
      <c r="L212" s="5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6.5" customHeight="1" x14ac:dyDescent="0.2">
      <c r="A213" s="3"/>
      <c r="B213" s="3"/>
      <c r="C213" s="4"/>
      <c r="D213" s="3"/>
      <c r="E213" s="3"/>
      <c r="F213" s="3"/>
      <c r="G213" s="5"/>
      <c r="H213" s="5"/>
      <c r="I213" s="5"/>
      <c r="J213" s="5"/>
      <c r="K213" s="5"/>
      <c r="L213" s="5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6.5" customHeight="1" x14ac:dyDescent="0.2">
      <c r="A214" s="3"/>
      <c r="B214" s="3"/>
      <c r="C214" s="4"/>
      <c r="D214" s="3"/>
      <c r="E214" s="3"/>
      <c r="F214" s="3"/>
      <c r="G214" s="5"/>
      <c r="H214" s="5"/>
      <c r="I214" s="5"/>
      <c r="J214" s="5"/>
      <c r="K214" s="5"/>
      <c r="L214" s="5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 x14ac:dyDescent="0.2">
      <c r="A215" s="3"/>
      <c r="B215" s="3"/>
      <c r="C215" s="4"/>
      <c r="D215" s="3"/>
      <c r="E215" s="3"/>
      <c r="F215" s="3"/>
      <c r="G215" s="5"/>
      <c r="H215" s="5"/>
      <c r="I215" s="5"/>
      <c r="J215" s="5"/>
      <c r="K215" s="5"/>
      <c r="L215" s="5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6.5" customHeight="1" x14ac:dyDescent="0.2">
      <c r="A216" s="3"/>
      <c r="B216" s="3"/>
      <c r="C216" s="4"/>
      <c r="D216" s="3"/>
      <c r="E216" s="3"/>
      <c r="F216" s="3"/>
      <c r="G216" s="5"/>
      <c r="H216" s="5"/>
      <c r="I216" s="5"/>
      <c r="J216" s="5"/>
      <c r="K216" s="5"/>
      <c r="L216" s="5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6.5" customHeight="1" x14ac:dyDescent="0.2">
      <c r="A217" s="3"/>
      <c r="B217" s="3"/>
      <c r="C217" s="4"/>
      <c r="D217" s="3"/>
      <c r="E217" s="3"/>
      <c r="F217" s="3"/>
      <c r="G217" s="5"/>
      <c r="H217" s="5"/>
      <c r="I217" s="5"/>
      <c r="J217" s="5"/>
      <c r="K217" s="5"/>
      <c r="L217" s="5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ภาคเรียนที่_1_2558</vt:lpstr>
      <vt:lpstr>ภาคเรียนที่_2_2558</vt:lpstr>
      <vt:lpstr>ภาคฤดูร้อน_2558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cc</cp:lastModifiedBy>
  <dcterms:created xsi:type="dcterms:W3CDTF">2018-11-05T06:57:05Z</dcterms:created>
  <dcterms:modified xsi:type="dcterms:W3CDTF">2018-11-07T06:32:34Z</dcterms:modified>
</cp:coreProperties>
</file>