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เรียน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1" i="3" l="1"/>
  <c r="J121" i="3"/>
  <c r="I121" i="3"/>
  <c r="H121" i="3"/>
  <c r="K120" i="3"/>
  <c r="J120" i="3"/>
  <c r="I120" i="3"/>
  <c r="H120" i="3"/>
  <c r="K119" i="3"/>
  <c r="J119" i="3"/>
  <c r="I119" i="3"/>
  <c r="H119" i="3"/>
  <c r="K118" i="3"/>
  <c r="J118" i="3"/>
  <c r="I118" i="3"/>
  <c r="H118" i="3"/>
  <c r="K117" i="3"/>
  <c r="J117" i="3"/>
  <c r="I117" i="3"/>
  <c r="H117" i="3"/>
  <c r="K116" i="3"/>
  <c r="J116" i="3"/>
  <c r="I116" i="3"/>
  <c r="H116" i="3"/>
  <c r="K115" i="3"/>
  <c r="J115" i="3"/>
  <c r="I115" i="3"/>
  <c r="H115" i="3"/>
  <c r="K114" i="3"/>
  <c r="J114" i="3"/>
  <c r="I114" i="3"/>
  <c r="H114" i="3"/>
  <c r="K113" i="3"/>
  <c r="J113" i="3"/>
  <c r="I113" i="3"/>
  <c r="H113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8" i="3"/>
  <c r="J108" i="3"/>
  <c r="I108" i="3"/>
  <c r="H108" i="3"/>
  <c r="K107" i="3"/>
  <c r="J107" i="3"/>
  <c r="I107" i="3"/>
  <c r="H107" i="3"/>
  <c r="K106" i="3"/>
  <c r="J106" i="3"/>
  <c r="I106" i="3"/>
  <c r="H106" i="3"/>
  <c r="K105" i="3"/>
  <c r="J105" i="3"/>
  <c r="I105" i="3"/>
  <c r="H105" i="3"/>
  <c r="K104" i="3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7" i="3"/>
  <c r="J97" i="3"/>
  <c r="I97" i="3"/>
  <c r="H97" i="3"/>
  <c r="K96" i="3"/>
  <c r="J96" i="3"/>
  <c r="I96" i="3"/>
  <c r="H96" i="3"/>
  <c r="K95" i="3"/>
  <c r="J95" i="3"/>
  <c r="I95" i="3"/>
  <c r="H95" i="3"/>
  <c r="K94" i="3"/>
  <c r="J94" i="3"/>
  <c r="I94" i="3"/>
  <c r="H94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99" i="2" l="1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3" i="2"/>
  <c r="J43" i="2"/>
  <c r="I43" i="2"/>
  <c r="H43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2" i="2"/>
  <c r="J2" i="2"/>
  <c r="I2" i="2"/>
  <c r="H2" i="2"/>
  <c r="K90" i="1" l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39" i="1"/>
  <c r="J39" i="1"/>
  <c r="I39" i="1"/>
  <c r="H39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2" i="1"/>
  <c r="J2" i="1"/>
  <c r="I2" i="1"/>
  <c r="H2" i="1"/>
</calcChain>
</file>

<file path=xl/sharedStrings.xml><?xml version="1.0" encoding="utf-8"?>
<sst xmlns="http://schemas.openxmlformats.org/spreadsheetml/2006/main" count="2441" uniqueCount="221">
  <si>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</si>
  <si>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</si>
  <si>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</si>
  <si>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</si>
  <si>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</si>
  <si>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</si>
  <si>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</si>
  <si>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</si>
  <si>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</si>
  <si>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</si>
  <si>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</si>
  <si>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</si>
  <si>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</si>
  <si>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</si>
  <si>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</si>
  <si>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</si>
  <si>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</si>
  <si>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</si>
  <si>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</si>
  <si>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</si>
  <si>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</si>
  <si>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</si>
  <si>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</si>
  <si>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</si>
  <si>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</si>
  <si>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</si>
  <si>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</si>
  <si>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</si>
  <si>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</si>
  <si>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0000146</t>
  </si>
  <si>
    <t>กฎหมายในชีวิตประจำวัน</t>
  </si>
  <si>
    <t>คณะนิติศาสตร์</t>
  </si>
  <si>
    <t>ศึกษาทั่วไป(สังกัดนิติศาสตร์)</t>
  </si>
  <si>
    <t>3 (3-0-6)</t>
  </si>
  <si>
    <t>จันทราทิพย์ สุขุม</t>
  </si>
  <si>
    <t>0801113</t>
  </si>
  <si>
    <t>สิทธิมนุษยชน</t>
  </si>
  <si>
    <t>นิติศาสตร์</t>
  </si>
  <si>
    <t>0801121</t>
  </si>
  <si>
    <t>หลักการพื้นฐานทางนิติศาสตร์</t>
  </si>
  <si>
    <t>กรรณภัทร ชิตวงศ์,ศรุต จุ๋ยมณี,เจษฎา ทองขาว</t>
  </si>
  <si>
    <t>0801122</t>
  </si>
  <si>
    <t>ประวัติศาสตร์กฎหมาย</t>
  </si>
  <si>
    <t>2 (2-0-4)</t>
  </si>
  <si>
    <t>หทัยกาญจน์ กำเหนิดเพชร</t>
  </si>
  <si>
    <t>0801221</t>
  </si>
  <si>
    <t>กฎหมายอาญา 2 : ภาคความผิด</t>
  </si>
  <si>
    <t>4 (4-0-8)</t>
  </si>
  <si>
    <t>กรกฎ ทองขะโชค</t>
  </si>
  <si>
    <t>0801223</t>
  </si>
  <si>
    <t>หลักกฎหมายมหาชน</t>
  </si>
  <si>
    <t>ศาสดา วิริยานุพงศ์</t>
  </si>
  <si>
    <t>เจษฎา ทองขาว</t>
  </si>
  <si>
    <t>0801241</t>
  </si>
  <si>
    <t>เอกเทศสัญญา 1</t>
  </si>
  <si>
    <t>ศุภวีร์ เกลี้ยงจันทร์</t>
  </si>
  <si>
    <t>0801242</t>
  </si>
  <si>
    <t>หนี้</t>
  </si>
  <si>
    <t>0801246</t>
  </si>
  <si>
    <t>ทรัพย์สินและที่ดิน</t>
  </si>
  <si>
    <t>กฤษฎา อภินวถาวรกุล</t>
  </si>
  <si>
    <t>0801322</t>
  </si>
  <si>
    <t>วิธีพิจารณาความอาญา 1</t>
  </si>
  <si>
    <t>0801331</t>
  </si>
  <si>
    <t>วิธีพิจารณาความแพ่ง 1</t>
  </si>
  <si>
    <t>0801344</t>
  </si>
  <si>
    <t>หุ้นส่วน - บริษัท</t>
  </si>
  <si>
    <t>ธีรยุทธ ปักษา</t>
  </si>
  <si>
    <t>0801345</t>
  </si>
  <si>
    <t>ตั๋วเงิน</t>
  </si>
  <si>
    <t>จิรนันท์ ไชยบุปผา</t>
  </si>
  <si>
    <t>0801349</t>
  </si>
  <si>
    <t>กฎหมายครอบครัว</t>
  </si>
  <si>
    <t>นฤมล ฐานิสโร,นิจนิรันดร์ อวะภาค</t>
  </si>
  <si>
    <t>0801413</t>
  </si>
  <si>
    <t>การวิจัยทางนิติศาสตร์</t>
  </si>
  <si>
    <t>2 (1-2-3)</t>
  </si>
  <si>
    <t>กรกฎ ทองขะโชค,กฤษฎา อภินวถาวรกุล,จันทราทิพย์ สุขุม,จิรนันท์ ไชยบุปผา,ธีรยุทธ ปักษา,นฤมล ฐานิสโร,นิจนิรันดร์ อวะภาค,ศรุต จุ๋ยมณี,ศาสตรา แก้วแพง,ศุภวีร์ เกลี้ยงจันทร์,หทัยกาญจน์ กำเหนิดเพชร,อุกฤษฎ์ มูสิกพันธุ์,เจษฎา ทองขาว</t>
  </si>
  <si>
    <t>0801422</t>
  </si>
  <si>
    <t>ระบบกฎหมายไทยและต่างประเทศ</t>
  </si>
  <si>
    <t>0801424</t>
  </si>
  <si>
    <t>อาชญาวิทยาและทัณฑวิทยา</t>
  </si>
  <si>
    <t>0801425</t>
  </si>
  <si>
    <t>ภาษีอากร 1</t>
  </si>
  <si>
    <t>จันทราทิพย์ สุขุม,จิรนันท์ ไชยบุปผา</t>
  </si>
  <si>
    <t>0801431</t>
  </si>
  <si>
    <t>กฎหมายปกครอง 1</t>
  </si>
  <si>
    <t>ศรุต จุ๋ยมณี</t>
  </si>
  <si>
    <t>0801433</t>
  </si>
  <si>
    <t>คดีเยาวชนและครอบครัว</t>
  </si>
  <si>
    <t>ปพนธีร์ ธีระพันธ์</t>
  </si>
  <si>
    <t>0801434</t>
  </si>
  <si>
    <t>การว่าความและศาลจำลอง</t>
  </si>
  <si>
    <t>3 (2-2-5)</t>
  </si>
  <si>
    <t>กรกฎ ทองขะโชค,เจษฎา ทองขาว</t>
  </si>
  <si>
    <t>0801436</t>
  </si>
  <si>
    <t>กฎหมายบริการสาธารณะและรัฐวิสาหกิจ</t>
  </si>
  <si>
    <t>0801447</t>
  </si>
  <si>
    <t>การระงับข้อพิพาทและอนุญาโตตุลาการ</t>
  </si>
  <si>
    <t>นฤมล ฐานิสโร</t>
  </si>
  <si>
    <t>0801451</t>
  </si>
  <si>
    <t>กฎหมายระหว่างประเทศแผนกคดีเมือง</t>
  </si>
  <si>
    <t>จันทราทิพย์ สุขุม,เสาวณีย์ แก้วจุลกาญจน์</t>
  </si>
  <si>
    <t>0801452</t>
  </si>
  <si>
    <t>กฎหมายทะเล</t>
  </si>
  <si>
    <t>0801455</t>
  </si>
  <si>
    <t>กฎหมายเศรษฐกิจระหว่างประเทศ</t>
  </si>
  <si>
    <t>อุกฤษฎ์ มูสิกพันธุ์</t>
  </si>
  <si>
    <t>0801461</t>
  </si>
  <si>
    <t>กฎหมายพรรคการเมืองและการเลือกตั้ง</t>
  </si>
  <si>
    <t>0801464</t>
  </si>
  <si>
    <t>กฎหมายรัฐสภา</t>
  </si>
  <si>
    <t>0801466</t>
  </si>
  <si>
    <t>กฎหมายอาญาระหว่างประเทศ</t>
  </si>
  <si>
    <t>เสาวณีย์ แก้วจุลกาญจน์</t>
  </si>
  <si>
    <t>0801491</t>
  </si>
  <si>
    <t>กฎหมายและจริยธรรมสื่อสารมวลชน</t>
  </si>
  <si>
    <t>พัทลุง</t>
  </si>
  <si>
    <t>ปิยปาณ อุปถัมภ์,ศิริชัย กุมารจันทร์</t>
  </si>
  <si>
    <t>เอกราช สุวรรณรัตน์</t>
  </si>
  <si>
    <t>ธนากร โกมลวานิช</t>
  </si>
  <si>
    <t>ศิริชัย กุมารจันทร์</t>
  </si>
  <si>
    <t>ภาณุวัฒน์ ปานแก้ว</t>
  </si>
  <si>
    <t>วิสิษฐ เขาทอง</t>
  </si>
  <si>
    <t>ปิยปาณ อุปถัมภ์,พรรณชม อ่อนน้อย</t>
  </si>
  <si>
    <t>ปิยปาณ อุปถัมภ์</t>
  </si>
  <si>
    <t>0801426</t>
  </si>
  <si>
    <t>กฎหมายแรงงาน 1</t>
  </si>
  <si>
    <t>0801456</t>
  </si>
  <si>
    <t>กฎหมายการค้าระหว่างประเทศ</t>
  </si>
  <si>
    <t>ปริญญาตรี ภาคสมทบ</t>
  </si>
  <si>
    <t>ศาสดา วิริยานุพงศ์,เจษฎา ทองขาว</t>
  </si>
  <si>
    <t>วิสิษฐ เขาทอง,หทัยกาญจน์ กำเหนิดเพชร</t>
  </si>
  <si>
    <t>กรกฎ ทองขะโชค,กฤษฎา อภินวถาวรกุล,จันทราทิพย์ สุขุม,จิรนันท์ ไชยบุปผา,ธีรยุทธ ปักษา,นฤมล ฐานิสโร,นิจนิรันดร์ อวะภาค,ศรุต จุ๋ยมณี,ศาสดา วิริยานุพงศ์,ศาสตรา แก้วแพง,ศุภวีร์ เกลี้ยงจันทร์,หทัยกาญจน์ กำเหนิดเพชร,อุกฤษฎ์ มูสิกพันธุ์,เจษฎา ทองขาว,เสาวณีย์ แก้วจุลกาญจน์</t>
  </si>
  <si>
    <t>0801112</t>
  </si>
  <si>
    <t>นิติกรรมและสัญญา</t>
  </si>
  <si>
    <t>ศาสตรา แก้วแพง</t>
  </si>
  <si>
    <t>นิจนิรันดร์ อวะภาค</t>
  </si>
  <si>
    <t>กฎหมายอาญา 1 : บทบัญญัติทั่วไป</t>
  </si>
  <si>
    <t>0801131</t>
  </si>
  <si>
    <t>0801141</t>
  </si>
  <si>
    <t>0801211</t>
  </si>
  <si>
    <t>ภาษาอังกฤษสำหรับนักกฎหมาย 1</t>
  </si>
  <si>
    <t>ศาสตรา แก้วแพง,อุกฤษฎ์ มูสิกพันธุ์,เสาวณีย์ แก้วจุลกาญจน์</t>
  </si>
  <si>
    <t>0801233</t>
  </si>
  <si>
    <t>กฎหมายรัฐธรรมนูญ</t>
  </si>
  <si>
    <t>เจษฎา ทองขาว,เอกราช สุวรรณรัตน์</t>
  </si>
  <si>
    <t>0801243</t>
  </si>
  <si>
    <t>ละเมิด การจัดการงานนอกสั่งและลาภมิควรได้</t>
  </si>
  <si>
    <t>0801244</t>
  </si>
  <si>
    <t>เอกเทศสัญญา 2</t>
  </si>
  <si>
    <t>0801245</t>
  </si>
  <si>
    <t>ประกันด้วยบุคคลและทรัพย์</t>
  </si>
  <si>
    <t xml:space="preserve">ARR </t>
  </si>
  <si>
    <t>ณฐกันต์ ด้วงปาน</t>
  </si>
  <si>
    <t>0801247</t>
  </si>
  <si>
    <t>ประกันภัย</t>
  </si>
  <si>
    <t>0801251</t>
  </si>
  <si>
    <t>0801311</t>
  </si>
  <si>
    <t>ภาษาอังกฤษสำหรับนักกฎหมาย 2</t>
  </si>
  <si>
    <t>0801323</t>
  </si>
  <si>
    <t>วิธีพิจารณาความอาญา 2</t>
  </si>
  <si>
    <t>วิรัตน์ นาทิพเวทย์,เจษฎา ทองขาว</t>
  </si>
  <si>
    <t>0801332</t>
  </si>
  <si>
    <t>วิธีพิจารณาความแพ่ง 2</t>
  </si>
  <si>
    <t>0801333</t>
  </si>
  <si>
    <t>พระธรรมนูญศาลยุติธรรมและระบบตุลาการ</t>
  </si>
  <si>
    <t>0801334</t>
  </si>
  <si>
    <t>กฎหมายปกครองท้องถิ่น</t>
  </si>
  <si>
    <t>0801336</t>
  </si>
  <si>
    <t>กระบวนการยุติธรรมทางอาญา</t>
  </si>
  <si>
    <t>กฤษฎา อภินวถาวรกุล,เสาวณีย์ แก้วจุลกาญจน์</t>
  </si>
  <si>
    <t>0801339</t>
  </si>
  <si>
    <t>พยาน</t>
  </si>
  <si>
    <t>0801341</t>
  </si>
  <si>
    <t>กฎหมายล้มละลายและฟื้นฟูกิจการ</t>
  </si>
  <si>
    <t>0801342</t>
  </si>
  <si>
    <t>มรดก</t>
  </si>
  <si>
    <t>0801411</t>
  </si>
  <si>
    <t>หลักวิชาชีพนักกฎหมาย</t>
  </si>
  <si>
    <t>0801412</t>
  </si>
  <si>
    <t>นิติปรัชญา</t>
  </si>
  <si>
    <t>0801432</t>
  </si>
  <si>
    <t>กฎหมายปกครอง 2</t>
  </si>
  <si>
    <t>0801444</t>
  </si>
  <si>
    <t>กฎหมายทรัพย์สินทางปัญญา</t>
  </si>
  <si>
    <t>0801459</t>
  </si>
  <si>
    <t>กฎหมายระหว่างประเทศแผนกคดีบุคคล</t>
  </si>
  <si>
    <t>จันทราทิพย์ สุขุม,นฤมล ฐานิสโร</t>
  </si>
  <si>
    <t>0801462</t>
  </si>
  <si>
    <t>กฎหมายคุ้มครองผู้บริโภค</t>
  </si>
  <si>
    <t>ปิยปาณ อุปถัมภ์,ภาณุวัฒน์ ปานแก้ว</t>
  </si>
  <si>
    <t>0801155</t>
  </si>
  <si>
    <t>พรรณชม อ่อนน้อย</t>
  </si>
  <si>
    <t>วิรัตน์ นาทิพเวทย์</t>
  </si>
  <si>
    <t>0801458</t>
  </si>
  <si>
    <t>กฎหมายไทยเบื้องต้น</t>
  </si>
  <si>
    <t>นิจนิรันดร์ อวะภาค,เสาวณีย์ แก้วจุลกาญจน์</t>
  </si>
  <si>
    <t>0801111</t>
  </si>
  <si>
    <t>ศรุต จุ๋ยมณี,เจษฎา ทองขาว</t>
  </si>
  <si>
    <t>0801123</t>
  </si>
  <si>
    <t>0801151</t>
  </si>
  <si>
    <t>0801468</t>
  </si>
  <si>
    <t>ประสบการณ์วิชาชีพนิติศาสตร์</t>
  </si>
  <si>
    <t>3 (0-9-0)</t>
  </si>
  <si>
    <t>กรกฎ ทองขะโชค,กฤษฎา อภินวถาวรกุล,จันทราทิพย์ สุขุม,จิรนันท์ ไชยบุปผา,ณฐกันต์ ด้วงปาน,ธีรยุทธ ปักษา,นฤมล ฐานิสโร,นิจนิรันดร์ อวะภาค,วิรัตน์ นาทิพเวทย์,ศรุต จุ๋ยมณี,ศาสตรา แก้วแพง,ศุภวีร์ เกลี้ยงจันทร์,หทัยกาญจน์ กำเหนิดเพชร,อุกฤษฎ์ มูสิกพันธุ์,เจษฎา ทองขาว,เสาวณีย์ แก้วจุลกาญจน์</t>
  </si>
  <si>
    <t>0801212</t>
  </si>
  <si>
    <t>0801343</t>
  </si>
  <si>
    <t>กฎหมายธุรกิจไทย</t>
  </si>
  <si>
    <t>0801421</t>
  </si>
  <si>
    <t>สัมมนากฎหมายอาญา</t>
  </si>
  <si>
    <t>0801439</t>
  </si>
  <si>
    <t>กฎหมายอนุรักษ์ธรรมชาติและสิ่งแวดล้อม</t>
  </si>
  <si>
    <t>0801454</t>
  </si>
  <si>
    <t>กฎหมายอาเซียน</t>
  </si>
  <si>
    <t>0801222</t>
  </si>
  <si>
    <t>ตรรกวิทยาเพื่อการศึกษากฎหมาย</t>
  </si>
  <si>
    <t>0801415</t>
  </si>
  <si>
    <t>กฎหมายทหาร</t>
  </si>
  <si>
    <t>0801453</t>
  </si>
  <si>
    <t>กฎหมายการขนส่งระหว่างประเทศ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</si>
</sst>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0" fillId="0" borderId="0" xfId="0" applyFont="1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topLeftCell="E61" zoomScale="70" zoomScaleNormal="70" workbookViewId="0">
      <selection activeCell="E26" sqref="A26:XFD26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7.25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29</v>
      </c>
      <c r="D2" t="s">
        <v>30</v>
      </c>
      <c r="E2" t="s">
        <v>31</v>
      </c>
      <c r="F2" t="s">
        <v>32</v>
      </c>
      <c r="G2">
        <v>1</v>
      </c>
      <c r="H2" s="2" t="str">
        <f t="shared" ref="H2:H62" si="0">LEFT(L2,1)</f>
        <v>3</v>
      </c>
      <c r="I2" s="2" t="str">
        <f t="shared" ref="I2:I62" si="1">MID(L2,4,1)</f>
        <v>3</v>
      </c>
      <c r="J2" s="2" t="str">
        <f t="shared" ref="J2:J62" si="2">MID(L2,6,1)</f>
        <v>0</v>
      </c>
      <c r="K2" s="2" t="str">
        <f t="shared" ref="K2:K62" si="3">MID(L2,8,1)</f>
        <v>6</v>
      </c>
      <c r="L2" t="s">
        <v>33</v>
      </c>
      <c r="M2" t="s">
        <v>34</v>
      </c>
      <c r="N2">
        <v>0</v>
      </c>
      <c r="O2">
        <v>6</v>
      </c>
      <c r="P2">
        <v>0</v>
      </c>
      <c r="Q2">
        <v>1</v>
      </c>
      <c r="R2">
        <v>0</v>
      </c>
      <c r="S2">
        <v>0</v>
      </c>
      <c r="T2">
        <v>32</v>
      </c>
      <c r="U2">
        <v>1</v>
      </c>
      <c r="V2">
        <v>1</v>
      </c>
      <c r="W2">
        <v>41</v>
      </c>
      <c r="X2">
        <v>123</v>
      </c>
      <c r="Y2">
        <v>6.83</v>
      </c>
      <c r="Z2">
        <v>2560</v>
      </c>
      <c r="AA2">
        <v>1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27</v>
      </c>
      <c r="B4" t="s">
        <v>28</v>
      </c>
      <c r="C4" s="1" t="s">
        <v>38</v>
      </c>
      <c r="D4" t="s">
        <v>39</v>
      </c>
      <c r="E4" t="s">
        <v>31</v>
      </c>
      <c r="F4" t="s">
        <v>37</v>
      </c>
      <c r="G4">
        <v>3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33</v>
      </c>
      <c r="M4" t="s">
        <v>40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1</v>
      </c>
      <c r="X4">
        <v>3</v>
      </c>
      <c r="Y4">
        <v>0.17</v>
      </c>
      <c r="Z4">
        <v>2560</v>
      </c>
      <c r="AA4">
        <v>1</v>
      </c>
    </row>
    <row r="5" spans="1:27" ht="16.5" customHeight="1" x14ac:dyDescent="0.2">
      <c r="A5" t="s">
        <v>27</v>
      </c>
      <c r="B5" t="s">
        <v>28</v>
      </c>
      <c r="C5" s="1" t="s">
        <v>38</v>
      </c>
      <c r="D5" t="s">
        <v>39</v>
      </c>
      <c r="E5" t="s">
        <v>31</v>
      </c>
      <c r="F5" t="s">
        <v>37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33</v>
      </c>
      <c r="M5" t="s">
        <v>40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417</v>
      </c>
      <c r="W5">
        <v>417</v>
      </c>
      <c r="X5">
        <v>1251</v>
      </c>
      <c r="Y5">
        <v>69.5</v>
      </c>
      <c r="Z5">
        <v>2560</v>
      </c>
      <c r="AA5">
        <v>1</v>
      </c>
    </row>
    <row r="6" spans="1:27" ht="16.5" customHeight="1" x14ac:dyDescent="0.2">
      <c r="A6" t="s">
        <v>27</v>
      </c>
      <c r="B6" t="s">
        <v>28</v>
      </c>
      <c r="C6" s="1" t="s">
        <v>38</v>
      </c>
      <c r="D6" t="s">
        <v>39</v>
      </c>
      <c r="E6" t="s">
        <v>31</v>
      </c>
      <c r="F6" t="s">
        <v>37</v>
      </c>
      <c r="G6">
        <v>2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33</v>
      </c>
      <c r="M6" t="s">
        <v>40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1</v>
      </c>
      <c r="X6">
        <v>3</v>
      </c>
      <c r="Y6">
        <v>0.17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41</v>
      </c>
      <c r="D7" t="s">
        <v>42</v>
      </c>
      <c r="E7" t="s">
        <v>31</v>
      </c>
      <c r="F7" t="s">
        <v>37</v>
      </c>
      <c r="G7">
        <v>1</v>
      </c>
      <c r="H7" s="2" t="str">
        <f t="shared" si="0"/>
        <v>2</v>
      </c>
      <c r="I7" s="2" t="str">
        <f t="shared" si="1"/>
        <v>2</v>
      </c>
      <c r="J7" s="2" t="str">
        <f t="shared" si="2"/>
        <v>0</v>
      </c>
      <c r="K7" s="2" t="str">
        <f t="shared" si="3"/>
        <v>4</v>
      </c>
      <c r="L7" t="s">
        <v>43</v>
      </c>
      <c r="M7" t="s">
        <v>44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417</v>
      </c>
      <c r="W7">
        <v>417</v>
      </c>
      <c r="X7">
        <v>834</v>
      </c>
      <c r="Y7">
        <v>46.33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45</v>
      </c>
      <c r="D8" t="s">
        <v>46</v>
      </c>
      <c r="E8" t="s">
        <v>31</v>
      </c>
      <c r="F8" t="s">
        <v>37</v>
      </c>
      <c r="G8">
        <v>1</v>
      </c>
      <c r="H8" s="2" t="str">
        <f t="shared" si="0"/>
        <v>4</v>
      </c>
      <c r="I8" s="2" t="str">
        <f t="shared" si="1"/>
        <v>4</v>
      </c>
      <c r="J8" s="2" t="str">
        <f t="shared" si="2"/>
        <v>0</v>
      </c>
      <c r="K8" s="2" t="str">
        <f t="shared" si="3"/>
        <v>8</v>
      </c>
      <c r="L8" t="s">
        <v>47</v>
      </c>
      <c r="M8" t="s">
        <v>48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0</v>
      </c>
      <c r="V8">
        <v>243</v>
      </c>
      <c r="W8">
        <v>245</v>
      </c>
      <c r="X8">
        <v>980</v>
      </c>
      <c r="Y8">
        <v>54.44</v>
      </c>
      <c r="Z8">
        <v>2560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49</v>
      </c>
      <c r="D9" t="s">
        <v>50</v>
      </c>
      <c r="E9" t="s">
        <v>31</v>
      </c>
      <c r="F9" t="s">
        <v>37</v>
      </c>
      <c r="G9">
        <v>2</v>
      </c>
      <c r="H9" s="2" t="str">
        <f t="shared" si="0"/>
        <v>2</v>
      </c>
      <c r="I9" s="2" t="str">
        <f t="shared" si="1"/>
        <v>2</v>
      </c>
      <c r="J9" s="2" t="str">
        <f t="shared" si="2"/>
        <v>0</v>
      </c>
      <c r="K9" s="2" t="str">
        <f t="shared" si="3"/>
        <v>4</v>
      </c>
      <c r="L9" t="s">
        <v>43</v>
      </c>
      <c r="M9" t="s">
        <v>51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133</v>
      </c>
      <c r="W9">
        <v>133</v>
      </c>
      <c r="X9">
        <v>266</v>
      </c>
      <c r="Y9">
        <v>14.78</v>
      </c>
      <c r="Z9">
        <v>2560</v>
      </c>
      <c r="AA9">
        <v>1</v>
      </c>
    </row>
    <row r="10" spans="1:27" ht="16.5" customHeight="1" x14ac:dyDescent="0.2">
      <c r="A10" t="s">
        <v>27</v>
      </c>
      <c r="B10" t="s">
        <v>28</v>
      </c>
      <c r="C10" s="1" t="s">
        <v>49</v>
      </c>
      <c r="D10" t="s">
        <v>50</v>
      </c>
      <c r="E10" t="s">
        <v>31</v>
      </c>
      <c r="F10" t="s">
        <v>37</v>
      </c>
      <c r="G10">
        <v>1</v>
      </c>
      <c r="H10" s="2" t="str">
        <f t="shared" si="0"/>
        <v>2</v>
      </c>
      <c r="I10" s="2" t="str">
        <f t="shared" si="1"/>
        <v>2</v>
      </c>
      <c r="J10" s="2" t="str">
        <f t="shared" si="2"/>
        <v>0</v>
      </c>
      <c r="K10" s="2" t="str">
        <f t="shared" si="3"/>
        <v>4</v>
      </c>
      <c r="L10" t="s">
        <v>43</v>
      </c>
      <c r="M10" t="s">
        <v>52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0</v>
      </c>
      <c r="V10">
        <v>113</v>
      </c>
      <c r="W10">
        <v>115</v>
      </c>
      <c r="X10">
        <v>230</v>
      </c>
      <c r="Y10">
        <v>12.78</v>
      </c>
      <c r="Z10">
        <v>2560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53</v>
      </c>
      <c r="D11" t="s">
        <v>54</v>
      </c>
      <c r="E11" t="s">
        <v>31</v>
      </c>
      <c r="F11" t="s">
        <v>37</v>
      </c>
      <c r="G11">
        <v>1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33</v>
      </c>
      <c r="M11" t="s">
        <v>55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</v>
      </c>
      <c r="U11">
        <v>0</v>
      </c>
      <c r="V11">
        <v>240</v>
      </c>
      <c r="W11">
        <v>242</v>
      </c>
      <c r="X11">
        <v>726</v>
      </c>
      <c r="Y11">
        <v>40.33</v>
      </c>
      <c r="Z11">
        <v>2560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56</v>
      </c>
      <c r="D12" t="s">
        <v>57</v>
      </c>
      <c r="E12" t="s">
        <v>31</v>
      </c>
      <c r="F12" t="s">
        <v>37</v>
      </c>
      <c r="G12">
        <v>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33</v>
      </c>
      <c r="M12" t="s">
        <v>55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0</v>
      </c>
      <c r="V12">
        <v>254</v>
      </c>
      <c r="W12">
        <v>256</v>
      </c>
      <c r="X12">
        <v>768</v>
      </c>
      <c r="Y12">
        <v>42.67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58</v>
      </c>
      <c r="D13" t="s">
        <v>59</v>
      </c>
      <c r="E13" t="s">
        <v>31</v>
      </c>
      <c r="F13" t="s">
        <v>37</v>
      </c>
      <c r="G13">
        <v>2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33</v>
      </c>
      <c r="M13" t="s">
        <v>60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18</v>
      </c>
      <c r="W13">
        <v>18</v>
      </c>
      <c r="X13">
        <v>54</v>
      </c>
      <c r="Y13">
        <v>3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58</v>
      </c>
      <c r="D14" t="s">
        <v>59</v>
      </c>
      <c r="E14" t="s">
        <v>31</v>
      </c>
      <c r="F14" t="s">
        <v>37</v>
      </c>
      <c r="G14">
        <v>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33</v>
      </c>
      <c r="M14" t="s">
        <v>60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246</v>
      </c>
      <c r="W14">
        <v>247</v>
      </c>
      <c r="X14">
        <v>741</v>
      </c>
      <c r="Y14">
        <v>41.17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61</v>
      </c>
      <c r="D15" t="s">
        <v>62</v>
      </c>
      <c r="E15" t="s">
        <v>31</v>
      </c>
      <c r="F15" t="s">
        <v>37</v>
      </c>
      <c r="G15">
        <v>1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33</v>
      </c>
      <c r="M15" t="s">
        <v>48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235</v>
      </c>
      <c r="W15">
        <v>235</v>
      </c>
      <c r="X15">
        <v>705</v>
      </c>
      <c r="Y15">
        <v>39.17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63</v>
      </c>
      <c r="D16" t="s">
        <v>64</v>
      </c>
      <c r="E16" t="s">
        <v>31</v>
      </c>
      <c r="F16" t="s">
        <v>37</v>
      </c>
      <c r="G16">
        <v>1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33</v>
      </c>
      <c r="M16" t="s">
        <v>44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243</v>
      </c>
      <c r="W16">
        <v>243</v>
      </c>
      <c r="X16">
        <v>729</v>
      </c>
      <c r="Y16">
        <v>40.5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65</v>
      </c>
      <c r="D17" t="s">
        <v>66</v>
      </c>
      <c r="E17" t="s">
        <v>31</v>
      </c>
      <c r="F17" t="s">
        <v>37</v>
      </c>
      <c r="G17">
        <v>1</v>
      </c>
      <c r="H17" s="2" t="str">
        <f t="shared" si="0"/>
        <v>3</v>
      </c>
      <c r="I17" s="2" t="str">
        <f t="shared" si="1"/>
        <v>3</v>
      </c>
      <c r="J17" s="2" t="str">
        <f t="shared" si="2"/>
        <v>0</v>
      </c>
      <c r="K17" s="2" t="str">
        <f t="shared" si="3"/>
        <v>6</v>
      </c>
      <c r="L17" t="s">
        <v>33</v>
      </c>
      <c r="M17" t="s">
        <v>67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230</v>
      </c>
      <c r="W17">
        <v>230</v>
      </c>
      <c r="X17">
        <v>690</v>
      </c>
      <c r="Y17">
        <v>38.33</v>
      </c>
      <c r="Z17">
        <v>2560</v>
      </c>
      <c r="AA17">
        <v>1</v>
      </c>
    </row>
    <row r="18" spans="1:27" ht="16.5" customHeight="1" x14ac:dyDescent="0.2">
      <c r="A18" t="s">
        <v>27</v>
      </c>
      <c r="B18" t="s">
        <v>28</v>
      </c>
      <c r="C18" s="1" t="s">
        <v>68</v>
      </c>
      <c r="D18" t="s">
        <v>69</v>
      </c>
      <c r="E18" t="s">
        <v>31</v>
      </c>
      <c r="F18" t="s">
        <v>37</v>
      </c>
      <c r="G18">
        <v>2</v>
      </c>
      <c r="H18" s="2" t="str">
        <f t="shared" si="0"/>
        <v>3</v>
      </c>
      <c r="I18" s="2" t="str">
        <f t="shared" si="1"/>
        <v>3</v>
      </c>
      <c r="J18" s="2" t="str">
        <f t="shared" si="2"/>
        <v>0</v>
      </c>
      <c r="K18" s="2" t="str">
        <f t="shared" si="3"/>
        <v>6</v>
      </c>
      <c r="L18" t="s">
        <v>33</v>
      </c>
      <c r="M18" t="s">
        <v>70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1</v>
      </c>
      <c r="X18">
        <v>3</v>
      </c>
      <c r="Y18">
        <v>0.17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28</v>
      </c>
      <c r="C19" s="1" t="s">
        <v>68</v>
      </c>
      <c r="D19" t="s">
        <v>69</v>
      </c>
      <c r="E19" t="s">
        <v>31</v>
      </c>
      <c r="F19" t="s">
        <v>37</v>
      </c>
      <c r="G19">
        <v>1</v>
      </c>
      <c r="H19" s="2" t="str">
        <f t="shared" si="0"/>
        <v>3</v>
      </c>
      <c r="I19" s="2" t="str">
        <f t="shared" si="1"/>
        <v>3</v>
      </c>
      <c r="J19" s="2" t="str">
        <f t="shared" si="2"/>
        <v>0</v>
      </c>
      <c r="K19" s="2" t="str">
        <f t="shared" si="3"/>
        <v>6</v>
      </c>
      <c r="L19" t="s">
        <v>33</v>
      </c>
      <c r="M19" t="s">
        <v>70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231</v>
      </c>
      <c r="W19">
        <v>231</v>
      </c>
      <c r="X19">
        <v>693</v>
      </c>
      <c r="Y19">
        <v>38.5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28</v>
      </c>
      <c r="C20" s="1" t="s">
        <v>71</v>
      </c>
      <c r="D20" t="s">
        <v>72</v>
      </c>
      <c r="E20" t="s">
        <v>31</v>
      </c>
      <c r="F20" t="s">
        <v>37</v>
      </c>
      <c r="G20">
        <v>2</v>
      </c>
      <c r="H20" s="2" t="str">
        <f t="shared" si="0"/>
        <v>3</v>
      </c>
      <c r="I20" s="2" t="str">
        <f t="shared" si="1"/>
        <v>3</v>
      </c>
      <c r="J20" s="2" t="str">
        <f t="shared" si="2"/>
        <v>0</v>
      </c>
      <c r="K20" s="2" t="str">
        <f t="shared" si="3"/>
        <v>6</v>
      </c>
      <c r="L20" t="s">
        <v>33</v>
      </c>
      <c r="M20" t="s">
        <v>73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1</v>
      </c>
      <c r="X20">
        <v>3</v>
      </c>
      <c r="Y20">
        <v>0.17</v>
      </c>
      <c r="Z20">
        <v>2560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71</v>
      </c>
      <c r="D21" t="s">
        <v>72</v>
      </c>
      <c r="E21" t="s">
        <v>31</v>
      </c>
      <c r="F21" t="s">
        <v>37</v>
      </c>
      <c r="G21">
        <v>1</v>
      </c>
      <c r="H21" s="2" t="str">
        <f t="shared" si="0"/>
        <v>3</v>
      </c>
      <c r="I21" s="2" t="str">
        <f t="shared" si="1"/>
        <v>3</v>
      </c>
      <c r="J21" s="2" t="str">
        <f t="shared" si="2"/>
        <v>0</v>
      </c>
      <c r="K21" s="2" t="str">
        <f t="shared" si="3"/>
        <v>6</v>
      </c>
      <c r="L21" t="s">
        <v>33</v>
      </c>
      <c r="M21" t="s">
        <v>73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236</v>
      </c>
      <c r="W21">
        <v>236</v>
      </c>
      <c r="X21">
        <v>708</v>
      </c>
      <c r="Y21">
        <v>39.33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74</v>
      </c>
      <c r="D22" t="s">
        <v>75</v>
      </c>
      <c r="E22" t="s">
        <v>31</v>
      </c>
      <c r="F22" t="s">
        <v>37</v>
      </c>
      <c r="G22">
        <v>1</v>
      </c>
      <c r="H22" s="2" t="str">
        <f t="shared" si="0"/>
        <v>2</v>
      </c>
      <c r="I22" s="2" t="str">
        <f t="shared" si="1"/>
        <v>1</v>
      </c>
      <c r="J22" s="2" t="str">
        <f t="shared" si="2"/>
        <v>2</v>
      </c>
      <c r="K22" s="2" t="str">
        <f t="shared" si="3"/>
        <v>3</v>
      </c>
      <c r="L22" t="s">
        <v>76</v>
      </c>
      <c r="M22" t="s">
        <v>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125</v>
      </c>
      <c r="W22">
        <v>125</v>
      </c>
      <c r="X22">
        <v>250</v>
      </c>
      <c r="Y22">
        <v>13.89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78</v>
      </c>
      <c r="D23" t="s">
        <v>79</v>
      </c>
      <c r="E23" t="s">
        <v>31</v>
      </c>
      <c r="F23" t="s">
        <v>37</v>
      </c>
      <c r="G23">
        <v>1</v>
      </c>
      <c r="H23" s="2" t="str">
        <f t="shared" si="0"/>
        <v>3</v>
      </c>
      <c r="I23" s="2" t="str">
        <f t="shared" si="1"/>
        <v>3</v>
      </c>
      <c r="J23" s="2" t="str">
        <f t="shared" si="2"/>
        <v>0</v>
      </c>
      <c r="K23" s="2" t="str">
        <f t="shared" si="3"/>
        <v>6</v>
      </c>
      <c r="L23" t="s">
        <v>33</v>
      </c>
      <c r="M23" t="s">
        <v>44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25</v>
      </c>
      <c r="W23">
        <v>25</v>
      </c>
      <c r="X23">
        <v>75</v>
      </c>
      <c r="Y23">
        <v>4.17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80</v>
      </c>
      <c r="D24" t="s">
        <v>81</v>
      </c>
      <c r="E24" t="s">
        <v>31</v>
      </c>
      <c r="F24" t="s">
        <v>37</v>
      </c>
      <c r="G24">
        <v>1</v>
      </c>
      <c r="H24" s="2" t="str">
        <f t="shared" si="0"/>
        <v>3</v>
      </c>
      <c r="I24" s="2" t="str">
        <f t="shared" si="1"/>
        <v>3</v>
      </c>
      <c r="J24" s="2" t="str">
        <f t="shared" si="2"/>
        <v>0</v>
      </c>
      <c r="K24" s="2" t="str">
        <f t="shared" si="3"/>
        <v>6</v>
      </c>
      <c r="L24" t="s">
        <v>33</v>
      </c>
      <c r="M24" t="s">
        <v>67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4</v>
      </c>
      <c r="W24">
        <v>4</v>
      </c>
      <c r="X24">
        <v>12</v>
      </c>
      <c r="Y24">
        <v>0.67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82</v>
      </c>
      <c r="D25" t="s">
        <v>83</v>
      </c>
      <c r="E25" t="s">
        <v>31</v>
      </c>
      <c r="F25" t="s">
        <v>37</v>
      </c>
      <c r="G25">
        <v>1</v>
      </c>
      <c r="H25" s="2" t="str">
        <f t="shared" si="0"/>
        <v>3</v>
      </c>
      <c r="I25" s="2" t="str">
        <f t="shared" si="1"/>
        <v>3</v>
      </c>
      <c r="J25" s="2" t="str">
        <f t="shared" si="2"/>
        <v>0</v>
      </c>
      <c r="K25" s="2" t="str">
        <f t="shared" si="3"/>
        <v>6</v>
      </c>
      <c r="L25" t="s">
        <v>33</v>
      </c>
      <c r="M25" t="s">
        <v>84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128</v>
      </c>
      <c r="W25">
        <v>128</v>
      </c>
      <c r="X25">
        <v>384</v>
      </c>
      <c r="Y25">
        <v>21.33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85</v>
      </c>
      <c r="D26" t="s">
        <v>86</v>
      </c>
      <c r="E26" t="s">
        <v>31</v>
      </c>
      <c r="F26" t="s">
        <v>37</v>
      </c>
      <c r="G26">
        <v>1</v>
      </c>
      <c r="H26" s="2" t="str">
        <f t="shared" si="0"/>
        <v>2</v>
      </c>
      <c r="I26" s="2" t="str">
        <f t="shared" si="1"/>
        <v>2</v>
      </c>
      <c r="J26" s="2" t="str">
        <f t="shared" si="2"/>
        <v>0</v>
      </c>
      <c r="K26" s="2" t="str">
        <f t="shared" si="3"/>
        <v>4</v>
      </c>
      <c r="L26" t="s">
        <v>43</v>
      </c>
      <c r="M26" t="s">
        <v>87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128</v>
      </c>
      <c r="W26">
        <v>128</v>
      </c>
      <c r="X26">
        <v>256</v>
      </c>
      <c r="Y26">
        <v>14.22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88</v>
      </c>
      <c r="D27" t="s">
        <v>89</v>
      </c>
      <c r="E27" t="s">
        <v>31</v>
      </c>
      <c r="F27" t="s">
        <v>37</v>
      </c>
      <c r="G27">
        <v>1</v>
      </c>
      <c r="H27" s="2" t="str">
        <f t="shared" si="0"/>
        <v>3</v>
      </c>
      <c r="I27" s="2" t="str">
        <f t="shared" si="1"/>
        <v>3</v>
      </c>
      <c r="J27" s="2" t="str">
        <f t="shared" si="2"/>
        <v>0</v>
      </c>
      <c r="K27" s="2" t="str">
        <f t="shared" si="3"/>
        <v>6</v>
      </c>
      <c r="L27" t="s">
        <v>33</v>
      </c>
      <c r="M27" t="s">
        <v>90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64</v>
      </c>
      <c r="W27">
        <v>64</v>
      </c>
      <c r="X27">
        <v>192</v>
      </c>
      <c r="Y27">
        <v>10.67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91</v>
      </c>
      <c r="D28" t="s">
        <v>92</v>
      </c>
      <c r="E28" t="s">
        <v>31</v>
      </c>
      <c r="F28" t="s">
        <v>37</v>
      </c>
      <c r="G28">
        <v>1</v>
      </c>
      <c r="H28" s="2" t="str">
        <f t="shared" si="0"/>
        <v>3</v>
      </c>
      <c r="I28" s="2" t="str">
        <f t="shared" si="1"/>
        <v>2</v>
      </c>
      <c r="J28" s="2" t="str">
        <f t="shared" si="2"/>
        <v>2</v>
      </c>
      <c r="K28" s="2" t="str">
        <f t="shared" si="3"/>
        <v>5</v>
      </c>
      <c r="L28" t="s">
        <v>93</v>
      </c>
      <c r="M28" t="s">
        <v>94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36</v>
      </c>
      <c r="W28">
        <v>36</v>
      </c>
      <c r="X28">
        <v>108</v>
      </c>
      <c r="Y28">
        <v>6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95</v>
      </c>
      <c r="D29" t="s">
        <v>96</v>
      </c>
      <c r="E29" t="s">
        <v>31</v>
      </c>
      <c r="F29" t="s">
        <v>37</v>
      </c>
      <c r="G29">
        <v>1</v>
      </c>
      <c r="H29" s="2" t="str">
        <f t="shared" si="0"/>
        <v>3</v>
      </c>
      <c r="I29" s="2" t="str">
        <f t="shared" si="1"/>
        <v>3</v>
      </c>
      <c r="J29" s="2" t="str">
        <f t="shared" si="2"/>
        <v>0</v>
      </c>
      <c r="K29" s="2" t="str">
        <f t="shared" si="3"/>
        <v>6</v>
      </c>
      <c r="L29" t="s">
        <v>33</v>
      </c>
      <c r="M29" t="s">
        <v>51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13</v>
      </c>
      <c r="W29">
        <v>13</v>
      </c>
      <c r="X29">
        <v>39</v>
      </c>
      <c r="Y29">
        <v>2.17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97</v>
      </c>
      <c r="D30" t="s">
        <v>98</v>
      </c>
      <c r="E30" t="s">
        <v>31</v>
      </c>
      <c r="F30" t="s">
        <v>37</v>
      </c>
      <c r="G30">
        <v>1</v>
      </c>
      <c r="H30" s="2" t="str">
        <f t="shared" si="0"/>
        <v>3</v>
      </c>
      <c r="I30" s="2" t="str">
        <f t="shared" si="1"/>
        <v>3</v>
      </c>
      <c r="J30" s="2" t="str">
        <f t="shared" si="2"/>
        <v>0</v>
      </c>
      <c r="K30" s="2" t="str">
        <f t="shared" si="3"/>
        <v>6</v>
      </c>
      <c r="L30" t="s">
        <v>33</v>
      </c>
      <c r="M30" t="s">
        <v>99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32</v>
      </c>
      <c r="W30">
        <v>32</v>
      </c>
      <c r="X30">
        <v>96</v>
      </c>
      <c r="Y30">
        <v>5.33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100</v>
      </c>
      <c r="D31" t="s">
        <v>101</v>
      </c>
      <c r="E31" t="s">
        <v>31</v>
      </c>
      <c r="F31" t="s">
        <v>37</v>
      </c>
      <c r="G31">
        <v>1</v>
      </c>
      <c r="H31" s="2" t="str">
        <f t="shared" si="0"/>
        <v>3</v>
      </c>
      <c r="I31" s="2" t="str">
        <f t="shared" si="1"/>
        <v>3</v>
      </c>
      <c r="J31" s="2" t="str">
        <f t="shared" si="2"/>
        <v>0</v>
      </c>
      <c r="K31" s="2" t="str">
        <f t="shared" si="3"/>
        <v>6</v>
      </c>
      <c r="L31" t="s">
        <v>33</v>
      </c>
      <c r="M31" t="s">
        <v>102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126</v>
      </c>
      <c r="W31">
        <v>126</v>
      </c>
      <c r="X31">
        <v>378</v>
      </c>
      <c r="Y31">
        <v>21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103</v>
      </c>
      <c r="D32" t="s">
        <v>104</v>
      </c>
      <c r="E32" t="s">
        <v>31</v>
      </c>
      <c r="F32" t="s">
        <v>37</v>
      </c>
      <c r="G32">
        <v>1</v>
      </c>
      <c r="H32" s="2" t="str">
        <f t="shared" si="0"/>
        <v>3</v>
      </c>
      <c r="I32" s="2" t="str">
        <f t="shared" si="1"/>
        <v>3</v>
      </c>
      <c r="J32" s="2" t="str">
        <f t="shared" si="2"/>
        <v>0</v>
      </c>
      <c r="K32" s="2" t="str">
        <f t="shared" si="3"/>
        <v>6</v>
      </c>
      <c r="L32" t="s">
        <v>33</v>
      </c>
      <c r="M32" t="s">
        <v>34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4</v>
      </c>
      <c r="W32">
        <v>4</v>
      </c>
      <c r="X32">
        <v>12</v>
      </c>
      <c r="Y32">
        <v>0.67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105</v>
      </c>
      <c r="D33" t="s">
        <v>106</v>
      </c>
      <c r="E33" t="s">
        <v>31</v>
      </c>
      <c r="F33" t="s">
        <v>37</v>
      </c>
      <c r="G33">
        <v>1</v>
      </c>
      <c r="H33" s="2" t="str">
        <f t="shared" si="0"/>
        <v>3</v>
      </c>
      <c r="I33" s="2" t="str">
        <f t="shared" si="1"/>
        <v>3</v>
      </c>
      <c r="J33" s="2" t="str">
        <f t="shared" si="2"/>
        <v>0</v>
      </c>
      <c r="K33" s="2" t="str">
        <f t="shared" si="3"/>
        <v>6</v>
      </c>
      <c r="L33" t="s">
        <v>33</v>
      </c>
      <c r="M33" t="s">
        <v>107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63</v>
      </c>
      <c r="W33">
        <v>63</v>
      </c>
      <c r="X33">
        <v>189</v>
      </c>
      <c r="Y33">
        <v>10.5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108</v>
      </c>
      <c r="D34" t="s">
        <v>109</v>
      </c>
      <c r="E34" t="s">
        <v>31</v>
      </c>
      <c r="F34" t="s">
        <v>37</v>
      </c>
      <c r="G34">
        <v>1</v>
      </c>
      <c r="H34" s="2" t="str">
        <f t="shared" si="0"/>
        <v>3</v>
      </c>
      <c r="I34" s="2" t="str">
        <f t="shared" si="1"/>
        <v>3</v>
      </c>
      <c r="J34" s="2" t="str">
        <f t="shared" si="2"/>
        <v>0</v>
      </c>
      <c r="K34" s="2" t="str">
        <f t="shared" si="3"/>
        <v>6</v>
      </c>
      <c r="L34" t="s">
        <v>33</v>
      </c>
      <c r="M34" t="s">
        <v>52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8</v>
      </c>
      <c r="W34">
        <v>8</v>
      </c>
      <c r="X34">
        <v>24</v>
      </c>
      <c r="Y34">
        <v>1.33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110</v>
      </c>
      <c r="D35" t="s">
        <v>111</v>
      </c>
      <c r="E35" t="s">
        <v>31</v>
      </c>
      <c r="F35" t="s">
        <v>37</v>
      </c>
      <c r="G35">
        <v>1</v>
      </c>
      <c r="H35" s="2" t="str">
        <f t="shared" si="0"/>
        <v>3</v>
      </c>
      <c r="I35" s="2" t="str">
        <f t="shared" si="1"/>
        <v>3</v>
      </c>
      <c r="J35" s="2" t="str">
        <f t="shared" si="2"/>
        <v>0</v>
      </c>
      <c r="K35" s="2" t="str">
        <f t="shared" si="3"/>
        <v>6</v>
      </c>
      <c r="L35" t="s">
        <v>33</v>
      </c>
      <c r="M35" t="s">
        <v>51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15</v>
      </c>
      <c r="W35">
        <v>15</v>
      </c>
      <c r="X35">
        <v>45</v>
      </c>
      <c r="Y35">
        <v>2.5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112</v>
      </c>
      <c r="D36" t="s">
        <v>113</v>
      </c>
      <c r="E36" t="s">
        <v>31</v>
      </c>
      <c r="F36" t="s">
        <v>37</v>
      </c>
      <c r="G36">
        <v>1</v>
      </c>
      <c r="H36" s="2" t="str">
        <f t="shared" si="0"/>
        <v>3</v>
      </c>
      <c r="I36" s="2" t="str">
        <f t="shared" si="1"/>
        <v>3</v>
      </c>
      <c r="J36" s="2" t="str">
        <f t="shared" si="2"/>
        <v>0</v>
      </c>
      <c r="K36" s="2" t="str">
        <f t="shared" si="3"/>
        <v>6</v>
      </c>
      <c r="L36" t="s">
        <v>33</v>
      </c>
      <c r="M36" t="s">
        <v>114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25</v>
      </c>
      <c r="W36">
        <v>25</v>
      </c>
      <c r="X36">
        <v>75</v>
      </c>
      <c r="Y36">
        <v>4.17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115</v>
      </c>
      <c r="D37" t="s">
        <v>116</v>
      </c>
      <c r="E37" t="s">
        <v>31</v>
      </c>
      <c r="F37" t="s">
        <v>37</v>
      </c>
      <c r="G37">
        <v>1</v>
      </c>
      <c r="H37" s="2" t="str">
        <f t="shared" si="0"/>
        <v>3</v>
      </c>
      <c r="I37" s="2" t="str">
        <f t="shared" si="1"/>
        <v>3</v>
      </c>
      <c r="J37" s="2" t="str">
        <f t="shared" si="2"/>
        <v>0</v>
      </c>
      <c r="K37" s="2" t="str">
        <f t="shared" si="3"/>
        <v>6</v>
      </c>
      <c r="L37" t="s">
        <v>33</v>
      </c>
      <c r="M37" t="s">
        <v>90</v>
      </c>
      <c r="N37">
        <v>0</v>
      </c>
      <c r="O37">
        <v>27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28</v>
      </c>
      <c r="X37">
        <v>84</v>
      </c>
      <c r="Y37">
        <v>4.67</v>
      </c>
      <c r="Z37">
        <v>2560</v>
      </c>
      <c r="AA37">
        <v>1</v>
      </c>
    </row>
    <row r="38" spans="1:27" ht="16.5" customHeight="1" x14ac:dyDescent="0.2">
      <c r="C38" s="1"/>
      <c r="H38" s="2"/>
      <c r="I38" s="2"/>
      <c r="J38" s="2"/>
      <c r="K38" s="2"/>
      <c r="Y38" s="3"/>
    </row>
    <row r="39" spans="1:27" ht="16.5" customHeight="1" x14ac:dyDescent="0.2">
      <c r="A39" t="s">
        <v>27</v>
      </c>
      <c r="B39" t="s">
        <v>117</v>
      </c>
      <c r="C39" s="1" t="s">
        <v>29</v>
      </c>
      <c r="D39" t="s">
        <v>30</v>
      </c>
      <c r="E39" t="s">
        <v>31</v>
      </c>
      <c r="F39" t="s">
        <v>32</v>
      </c>
      <c r="G39">
        <v>2101</v>
      </c>
      <c r="H39" s="2" t="str">
        <f t="shared" si="0"/>
        <v>3</v>
      </c>
      <c r="I39" s="2" t="str">
        <f t="shared" si="1"/>
        <v>3</v>
      </c>
      <c r="J39" s="2" t="str">
        <f t="shared" si="2"/>
        <v>0</v>
      </c>
      <c r="K39" s="2" t="str">
        <f t="shared" si="3"/>
        <v>6</v>
      </c>
      <c r="L39" t="s">
        <v>33</v>
      </c>
      <c r="M39" t="s">
        <v>118</v>
      </c>
      <c r="N39">
        <v>0</v>
      </c>
      <c r="O39">
        <v>0</v>
      </c>
      <c r="P39">
        <v>9</v>
      </c>
      <c r="Q39">
        <v>0</v>
      </c>
      <c r="R39">
        <v>1</v>
      </c>
      <c r="S39">
        <v>25</v>
      </c>
      <c r="T39">
        <v>0</v>
      </c>
      <c r="U39">
        <v>0</v>
      </c>
      <c r="V39">
        <v>1</v>
      </c>
      <c r="W39">
        <v>36</v>
      </c>
      <c r="X39">
        <v>108</v>
      </c>
      <c r="Y39">
        <v>6</v>
      </c>
      <c r="Z39">
        <v>2560</v>
      </c>
      <c r="AA39">
        <v>1</v>
      </c>
    </row>
    <row r="40" spans="1:27" ht="16.5" customHeight="1" x14ac:dyDescent="0.2">
      <c r="C40" s="1"/>
      <c r="H40" s="2"/>
      <c r="I40" s="2"/>
      <c r="J40" s="2"/>
      <c r="K40" s="2"/>
      <c r="Y40" s="4"/>
    </row>
    <row r="41" spans="1:27" ht="16.5" customHeight="1" x14ac:dyDescent="0.2">
      <c r="A41" t="s">
        <v>27</v>
      </c>
      <c r="B41" t="s">
        <v>117</v>
      </c>
      <c r="C41" s="1" t="s">
        <v>35</v>
      </c>
      <c r="D41" t="s">
        <v>36</v>
      </c>
      <c r="E41" t="s">
        <v>31</v>
      </c>
      <c r="F41" t="s">
        <v>37</v>
      </c>
      <c r="G41">
        <v>2101</v>
      </c>
      <c r="H41" s="2" t="str">
        <f t="shared" si="0"/>
        <v>3</v>
      </c>
      <c r="I41" s="2" t="str">
        <f t="shared" si="1"/>
        <v>3</v>
      </c>
      <c r="J41" s="2" t="str">
        <f t="shared" si="2"/>
        <v>0</v>
      </c>
      <c r="K41" s="2" t="str">
        <f t="shared" si="3"/>
        <v>6</v>
      </c>
      <c r="L41" t="s">
        <v>33</v>
      </c>
      <c r="M41" t="s">
        <v>119</v>
      </c>
      <c r="N41">
        <v>0</v>
      </c>
      <c r="O41">
        <v>0</v>
      </c>
      <c r="P41">
        <v>36</v>
      </c>
      <c r="Q41">
        <v>0</v>
      </c>
      <c r="R41">
        <v>3</v>
      </c>
      <c r="S41">
        <v>0</v>
      </c>
      <c r="T41">
        <v>0</v>
      </c>
      <c r="U41">
        <v>0</v>
      </c>
      <c r="V41">
        <v>1</v>
      </c>
      <c r="W41">
        <v>40</v>
      </c>
      <c r="X41">
        <v>120</v>
      </c>
      <c r="Y41">
        <v>6.67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117</v>
      </c>
      <c r="C42" s="1" t="s">
        <v>38</v>
      </c>
      <c r="D42" t="s">
        <v>39</v>
      </c>
      <c r="E42" t="s">
        <v>31</v>
      </c>
      <c r="F42" t="s">
        <v>37</v>
      </c>
      <c r="G42">
        <v>2101</v>
      </c>
      <c r="H42" s="2" t="str">
        <f t="shared" si="0"/>
        <v>3</v>
      </c>
      <c r="I42" s="2" t="str">
        <f t="shared" si="1"/>
        <v>3</v>
      </c>
      <c r="J42" s="2" t="str">
        <f t="shared" si="2"/>
        <v>0</v>
      </c>
      <c r="K42" s="2" t="str">
        <f t="shared" si="3"/>
        <v>6</v>
      </c>
      <c r="L42" t="s">
        <v>33</v>
      </c>
      <c r="M42" t="s">
        <v>120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84</v>
      </c>
      <c r="W42">
        <v>84</v>
      </c>
      <c r="X42">
        <v>252</v>
      </c>
      <c r="Y42">
        <v>14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117</v>
      </c>
      <c r="C43" s="1" t="s">
        <v>41</v>
      </c>
      <c r="D43" t="s">
        <v>42</v>
      </c>
      <c r="E43" t="s">
        <v>31</v>
      </c>
      <c r="F43" t="s">
        <v>37</v>
      </c>
      <c r="G43">
        <v>2101</v>
      </c>
      <c r="H43" s="2" t="str">
        <f t="shared" si="0"/>
        <v>2</v>
      </c>
      <c r="I43" s="2" t="str">
        <f t="shared" si="1"/>
        <v>2</v>
      </c>
      <c r="J43" s="2" t="str">
        <f t="shared" si="2"/>
        <v>0</v>
      </c>
      <c r="K43" s="2" t="str">
        <f t="shared" si="3"/>
        <v>4</v>
      </c>
      <c r="L43" t="s">
        <v>43</v>
      </c>
      <c r="M43" t="s">
        <v>121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88</v>
      </c>
      <c r="W43">
        <v>88</v>
      </c>
      <c r="X43">
        <v>176</v>
      </c>
      <c r="Y43">
        <v>9.7799999999999994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117</v>
      </c>
      <c r="C44" s="1" t="s">
        <v>45</v>
      </c>
      <c r="D44" t="s">
        <v>46</v>
      </c>
      <c r="E44" t="s">
        <v>31</v>
      </c>
      <c r="F44" t="s">
        <v>37</v>
      </c>
      <c r="G44">
        <v>2101</v>
      </c>
      <c r="H44" s="2" t="str">
        <f t="shared" si="0"/>
        <v>4</v>
      </c>
      <c r="I44" s="2" t="str">
        <f t="shared" si="1"/>
        <v>4</v>
      </c>
      <c r="J44" s="2" t="str">
        <f t="shared" si="2"/>
        <v>0</v>
      </c>
      <c r="K44" s="2" t="str">
        <f t="shared" si="3"/>
        <v>8</v>
      </c>
      <c r="L44" t="s">
        <v>47</v>
      </c>
      <c r="M44" t="s">
        <v>122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87</v>
      </c>
      <c r="W44">
        <v>87</v>
      </c>
      <c r="X44">
        <v>348</v>
      </c>
      <c r="Y44">
        <v>19.329999999999998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117</v>
      </c>
      <c r="C45" s="1" t="s">
        <v>49</v>
      </c>
      <c r="D45" t="s">
        <v>50</v>
      </c>
      <c r="E45" t="s">
        <v>31</v>
      </c>
      <c r="F45" t="s">
        <v>37</v>
      </c>
      <c r="G45">
        <v>2101</v>
      </c>
      <c r="H45" s="2" t="str">
        <f t="shared" si="0"/>
        <v>2</v>
      </c>
      <c r="I45" s="2" t="str">
        <f t="shared" si="1"/>
        <v>2</v>
      </c>
      <c r="J45" s="2" t="str">
        <f t="shared" si="2"/>
        <v>0</v>
      </c>
      <c r="K45" s="2" t="str">
        <f t="shared" si="3"/>
        <v>4</v>
      </c>
      <c r="L45" t="s">
        <v>43</v>
      </c>
      <c r="M45" t="s">
        <v>119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87</v>
      </c>
      <c r="W45">
        <v>87</v>
      </c>
      <c r="X45">
        <v>174</v>
      </c>
      <c r="Y45">
        <v>9.67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117</v>
      </c>
      <c r="C46" s="1" t="s">
        <v>53</v>
      </c>
      <c r="D46" t="s">
        <v>54</v>
      </c>
      <c r="E46" t="s">
        <v>31</v>
      </c>
      <c r="F46" t="s">
        <v>37</v>
      </c>
      <c r="G46">
        <v>2101</v>
      </c>
      <c r="H46" s="2" t="str">
        <f t="shared" si="0"/>
        <v>3</v>
      </c>
      <c r="I46" s="2" t="str">
        <f t="shared" si="1"/>
        <v>3</v>
      </c>
      <c r="J46" s="2" t="str">
        <f t="shared" si="2"/>
        <v>0</v>
      </c>
      <c r="K46" s="2" t="str">
        <f t="shared" si="3"/>
        <v>6</v>
      </c>
      <c r="L46" t="s">
        <v>33</v>
      </c>
      <c r="M46" t="s">
        <v>123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89</v>
      </c>
      <c r="W46">
        <v>89</v>
      </c>
      <c r="X46">
        <v>267</v>
      </c>
      <c r="Y46">
        <v>14.83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117</v>
      </c>
      <c r="C47" s="1" t="s">
        <v>56</v>
      </c>
      <c r="D47" t="s">
        <v>57</v>
      </c>
      <c r="E47" t="s">
        <v>31</v>
      </c>
      <c r="F47" t="s">
        <v>37</v>
      </c>
      <c r="G47">
        <v>2102</v>
      </c>
      <c r="H47" s="2" t="str">
        <f t="shared" si="0"/>
        <v>3</v>
      </c>
      <c r="I47" s="2" t="str">
        <f t="shared" si="1"/>
        <v>3</v>
      </c>
      <c r="J47" s="2" t="str">
        <f t="shared" si="2"/>
        <v>0</v>
      </c>
      <c r="K47" s="2" t="str">
        <f t="shared" si="3"/>
        <v>6</v>
      </c>
      <c r="L47" t="s">
        <v>33</v>
      </c>
      <c r="M47" t="s">
        <v>123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</v>
      </c>
      <c r="W47">
        <v>2</v>
      </c>
      <c r="X47">
        <v>6</v>
      </c>
      <c r="Y47">
        <v>0.33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117</v>
      </c>
      <c r="C48" s="1" t="s">
        <v>56</v>
      </c>
      <c r="D48" t="s">
        <v>57</v>
      </c>
      <c r="E48" t="s">
        <v>31</v>
      </c>
      <c r="F48" t="s">
        <v>37</v>
      </c>
      <c r="G48">
        <v>2101</v>
      </c>
      <c r="H48" s="2" t="str">
        <f t="shared" si="0"/>
        <v>3</v>
      </c>
      <c r="I48" s="2" t="str">
        <f t="shared" si="1"/>
        <v>3</v>
      </c>
      <c r="J48" s="2" t="str">
        <f t="shared" si="2"/>
        <v>0</v>
      </c>
      <c r="K48" s="2" t="str">
        <f t="shared" si="3"/>
        <v>6</v>
      </c>
      <c r="L48" t="s">
        <v>33</v>
      </c>
      <c r="M48" t="s">
        <v>123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85</v>
      </c>
      <c r="W48">
        <v>85</v>
      </c>
      <c r="X48">
        <v>255</v>
      </c>
      <c r="Y48">
        <v>14.17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117</v>
      </c>
      <c r="C49" s="1" t="s">
        <v>58</v>
      </c>
      <c r="D49" t="s">
        <v>59</v>
      </c>
      <c r="E49" t="s">
        <v>31</v>
      </c>
      <c r="F49" t="s">
        <v>37</v>
      </c>
      <c r="G49">
        <v>2102</v>
      </c>
      <c r="H49" s="2" t="str">
        <f t="shared" si="0"/>
        <v>3</v>
      </c>
      <c r="I49" s="2" t="str">
        <f t="shared" si="1"/>
        <v>3</v>
      </c>
      <c r="J49" s="2" t="str">
        <f t="shared" si="2"/>
        <v>0</v>
      </c>
      <c r="K49" s="2" t="str">
        <f t="shared" si="3"/>
        <v>6</v>
      </c>
      <c r="L49" t="s">
        <v>33</v>
      </c>
      <c r="M49" t="s">
        <v>120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2</v>
      </c>
      <c r="W49">
        <v>2</v>
      </c>
      <c r="X49">
        <v>6</v>
      </c>
      <c r="Y49">
        <v>0.33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117</v>
      </c>
      <c r="C50" s="1" t="s">
        <v>58</v>
      </c>
      <c r="D50" t="s">
        <v>59</v>
      </c>
      <c r="E50" t="s">
        <v>31</v>
      </c>
      <c r="F50" t="s">
        <v>37</v>
      </c>
      <c r="G50">
        <v>2101</v>
      </c>
      <c r="H50" s="2" t="str">
        <f t="shared" si="0"/>
        <v>3</v>
      </c>
      <c r="I50" s="2" t="str">
        <f t="shared" si="1"/>
        <v>3</v>
      </c>
      <c r="J50" s="2" t="str">
        <f t="shared" si="2"/>
        <v>0</v>
      </c>
      <c r="K50" s="2" t="str">
        <f t="shared" si="3"/>
        <v>6</v>
      </c>
      <c r="L50" t="s">
        <v>33</v>
      </c>
      <c r="M50" t="s">
        <v>120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83</v>
      </c>
      <c r="W50">
        <v>83</v>
      </c>
      <c r="X50">
        <v>249</v>
      </c>
      <c r="Y50">
        <v>13.83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117</v>
      </c>
      <c r="C51" s="1" t="s">
        <v>61</v>
      </c>
      <c r="D51" t="s">
        <v>62</v>
      </c>
      <c r="E51" t="s">
        <v>31</v>
      </c>
      <c r="F51" t="s">
        <v>37</v>
      </c>
      <c r="G51">
        <v>2101</v>
      </c>
      <c r="H51" s="2" t="str">
        <f t="shared" si="0"/>
        <v>3</v>
      </c>
      <c r="I51" s="2" t="str">
        <f t="shared" si="1"/>
        <v>3</v>
      </c>
      <c r="J51" s="2" t="str">
        <f t="shared" si="2"/>
        <v>0</v>
      </c>
      <c r="K51" s="2" t="str">
        <f t="shared" si="3"/>
        <v>6</v>
      </c>
      <c r="L51" t="s">
        <v>33</v>
      </c>
      <c r="M51" t="s">
        <v>124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57</v>
      </c>
      <c r="W51">
        <v>58</v>
      </c>
      <c r="X51">
        <v>174</v>
      </c>
      <c r="Y51">
        <v>9.67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117</v>
      </c>
      <c r="C52" s="1" t="s">
        <v>63</v>
      </c>
      <c r="D52" t="s">
        <v>64</v>
      </c>
      <c r="E52" t="s">
        <v>31</v>
      </c>
      <c r="F52" t="s">
        <v>37</v>
      </c>
      <c r="G52">
        <v>2101</v>
      </c>
      <c r="H52" s="2" t="str">
        <f t="shared" si="0"/>
        <v>3</v>
      </c>
      <c r="I52" s="2" t="str">
        <f t="shared" si="1"/>
        <v>3</v>
      </c>
      <c r="J52" s="2" t="str">
        <f t="shared" si="2"/>
        <v>0</v>
      </c>
      <c r="K52" s="2" t="str">
        <f t="shared" si="3"/>
        <v>6</v>
      </c>
      <c r="L52" t="s">
        <v>33</v>
      </c>
      <c r="M52" t="s">
        <v>124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61</v>
      </c>
      <c r="W52">
        <v>62</v>
      </c>
      <c r="X52">
        <v>186</v>
      </c>
      <c r="Y52">
        <v>10.33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117</v>
      </c>
      <c r="C53" s="1" t="s">
        <v>65</v>
      </c>
      <c r="D53" t="s">
        <v>66</v>
      </c>
      <c r="E53" t="s">
        <v>31</v>
      </c>
      <c r="F53" t="s">
        <v>37</v>
      </c>
      <c r="G53">
        <v>2101</v>
      </c>
      <c r="H53" s="2" t="str">
        <f t="shared" si="0"/>
        <v>3</v>
      </c>
      <c r="I53" s="2" t="str">
        <f t="shared" si="1"/>
        <v>3</v>
      </c>
      <c r="J53" s="2" t="str">
        <f t="shared" si="2"/>
        <v>0</v>
      </c>
      <c r="K53" s="2" t="str">
        <f t="shared" si="3"/>
        <v>6</v>
      </c>
      <c r="L53" t="s">
        <v>33</v>
      </c>
      <c r="M53" t="s">
        <v>122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58</v>
      </c>
      <c r="W53">
        <v>59</v>
      </c>
      <c r="X53">
        <v>177</v>
      </c>
      <c r="Y53">
        <v>9.83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117</v>
      </c>
      <c r="C54" s="1" t="s">
        <v>68</v>
      </c>
      <c r="D54" t="s">
        <v>69</v>
      </c>
      <c r="E54" t="s">
        <v>31</v>
      </c>
      <c r="F54" t="s">
        <v>37</v>
      </c>
      <c r="G54">
        <v>2101</v>
      </c>
      <c r="H54" s="2" t="str">
        <f t="shared" si="0"/>
        <v>3</v>
      </c>
      <c r="I54" s="2" t="str">
        <f t="shared" si="1"/>
        <v>3</v>
      </c>
      <c r="J54" s="2" t="str">
        <f t="shared" si="2"/>
        <v>0</v>
      </c>
      <c r="K54" s="2" t="str">
        <f t="shared" si="3"/>
        <v>6</v>
      </c>
      <c r="L54" t="s">
        <v>33</v>
      </c>
      <c r="M54" t="s">
        <v>120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61</v>
      </c>
      <c r="W54">
        <v>62</v>
      </c>
      <c r="X54">
        <v>186</v>
      </c>
      <c r="Y54">
        <v>10.33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117</v>
      </c>
      <c r="C55" s="1" t="s">
        <v>71</v>
      </c>
      <c r="D55" t="s">
        <v>72</v>
      </c>
      <c r="E55" t="s">
        <v>31</v>
      </c>
      <c r="F55" t="s">
        <v>37</v>
      </c>
      <c r="G55">
        <v>2101</v>
      </c>
      <c r="H55" s="2" t="str">
        <f t="shared" si="0"/>
        <v>3</v>
      </c>
      <c r="I55" s="2" t="str">
        <f t="shared" si="1"/>
        <v>3</v>
      </c>
      <c r="J55" s="2" t="str">
        <f t="shared" si="2"/>
        <v>0</v>
      </c>
      <c r="K55" s="2" t="str">
        <f t="shared" si="3"/>
        <v>6</v>
      </c>
      <c r="L55" t="s">
        <v>33</v>
      </c>
      <c r="M55" t="s">
        <v>121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60</v>
      </c>
      <c r="W55">
        <v>61</v>
      </c>
      <c r="X55">
        <v>183</v>
      </c>
      <c r="Y55">
        <v>10.17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117</v>
      </c>
      <c r="C56" s="1" t="s">
        <v>74</v>
      </c>
      <c r="D56" t="s">
        <v>75</v>
      </c>
      <c r="E56" t="s">
        <v>31</v>
      </c>
      <c r="F56" t="s">
        <v>37</v>
      </c>
      <c r="G56">
        <v>2107</v>
      </c>
      <c r="H56" s="2" t="str">
        <f t="shared" si="0"/>
        <v>2</v>
      </c>
      <c r="I56" s="2" t="str">
        <f t="shared" si="1"/>
        <v>1</v>
      </c>
      <c r="J56" s="2" t="str">
        <f t="shared" si="2"/>
        <v>2</v>
      </c>
      <c r="K56" s="2" t="str">
        <f t="shared" si="3"/>
        <v>3</v>
      </c>
      <c r="L56" t="s">
        <v>76</v>
      </c>
      <c r="M56" t="s">
        <v>125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9</v>
      </c>
      <c r="W56">
        <v>9</v>
      </c>
      <c r="X56">
        <v>18</v>
      </c>
      <c r="Y56">
        <v>1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117</v>
      </c>
      <c r="C57" s="1" t="s">
        <v>74</v>
      </c>
      <c r="D57" t="s">
        <v>75</v>
      </c>
      <c r="E57" t="s">
        <v>31</v>
      </c>
      <c r="F57" t="s">
        <v>37</v>
      </c>
      <c r="G57">
        <v>2102</v>
      </c>
      <c r="H57" s="2" t="str">
        <f t="shared" si="0"/>
        <v>2</v>
      </c>
      <c r="I57" s="2" t="str">
        <f t="shared" si="1"/>
        <v>1</v>
      </c>
      <c r="J57" s="2" t="str">
        <f t="shared" si="2"/>
        <v>2</v>
      </c>
      <c r="K57" s="2" t="str">
        <f t="shared" si="3"/>
        <v>3</v>
      </c>
      <c r="L57" t="s">
        <v>76</v>
      </c>
      <c r="M57" t="s">
        <v>123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8</v>
      </c>
      <c r="W57">
        <v>8</v>
      </c>
      <c r="X57">
        <v>16</v>
      </c>
      <c r="Y57">
        <v>0.89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117</v>
      </c>
      <c r="C58" s="1" t="s">
        <v>74</v>
      </c>
      <c r="D58" t="s">
        <v>75</v>
      </c>
      <c r="E58" t="s">
        <v>31</v>
      </c>
      <c r="F58" t="s">
        <v>37</v>
      </c>
      <c r="G58">
        <v>2101</v>
      </c>
      <c r="H58" s="2" t="str">
        <f t="shared" si="0"/>
        <v>2</v>
      </c>
      <c r="I58" s="2" t="str">
        <f t="shared" si="1"/>
        <v>1</v>
      </c>
      <c r="J58" s="2" t="str">
        <f t="shared" si="2"/>
        <v>2</v>
      </c>
      <c r="K58" s="2" t="str">
        <f t="shared" si="3"/>
        <v>3</v>
      </c>
      <c r="L58" t="s">
        <v>76</v>
      </c>
      <c r="M58" t="s">
        <v>120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5</v>
      </c>
      <c r="W58">
        <v>5</v>
      </c>
      <c r="X58">
        <v>10</v>
      </c>
      <c r="Y58">
        <v>0.56000000000000005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117</v>
      </c>
      <c r="C59" s="1" t="s">
        <v>74</v>
      </c>
      <c r="D59" t="s">
        <v>75</v>
      </c>
      <c r="E59" t="s">
        <v>31</v>
      </c>
      <c r="F59" t="s">
        <v>37</v>
      </c>
      <c r="G59">
        <v>2103</v>
      </c>
      <c r="H59" s="2" t="str">
        <f t="shared" si="0"/>
        <v>2</v>
      </c>
      <c r="I59" s="2" t="str">
        <f t="shared" si="1"/>
        <v>1</v>
      </c>
      <c r="J59" s="2" t="str">
        <f t="shared" si="2"/>
        <v>2</v>
      </c>
      <c r="K59" s="2" t="str">
        <f t="shared" si="3"/>
        <v>3</v>
      </c>
      <c r="L59" t="s">
        <v>76</v>
      </c>
      <c r="M59" t="s">
        <v>90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8</v>
      </c>
      <c r="W59">
        <v>8</v>
      </c>
      <c r="X59">
        <v>16</v>
      </c>
      <c r="Y59">
        <v>0.89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117</v>
      </c>
      <c r="C60" s="1" t="s">
        <v>74</v>
      </c>
      <c r="D60" t="s">
        <v>75</v>
      </c>
      <c r="E60" t="s">
        <v>31</v>
      </c>
      <c r="F60" t="s">
        <v>37</v>
      </c>
      <c r="G60">
        <v>2106</v>
      </c>
      <c r="H60" s="2" t="str">
        <f t="shared" si="0"/>
        <v>2</v>
      </c>
      <c r="I60" s="2" t="str">
        <f t="shared" si="1"/>
        <v>1</v>
      </c>
      <c r="J60" s="2" t="str">
        <f t="shared" si="2"/>
        <v>2</v>
      </c>
      <c r="K60" s="2" t="str">
        <f t="shared" si="3"/>
        <v>3</v>
      </c>
      <c r="L60" t="s">
        <v>76</v>
      </c>
      <c r="M60" t="s">
        <v>122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9</v>
      </c>
      <c r="W60">
        <v>9</v>
      </c>
      <c r="X60">
        <v>18</v>
      </c>
      <c r="Y60">
        <v>1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117</v>
      </c>
      <c r="C61" s="1" t="s">
        <v>74</v>
      </c>
      <c r="D61" t="s">
        <v>75</v>
      </c>
      <c r="E61" t="s">
        <v>31</v>
      </c>
      <c r="F61" t="s">
        <v>37</v>
      </c>
      <c r="G61">
        <v>2105</v>
      </c>
      <c r="H61" s="2" t="str">
        <f t="shared" si="0"/>
        <v>2</v>
      </c>
      <c r="I61" s="2" t="str">
        <f t="shared" si="1"/>
        <v>1</v>
      </c>
      <c r="J61" s="2" t="str">
        <f t="shared" si="2"/>
        <v>2</v>
      </c>
      <c r="K61" s="2" t="str">
        <f t="shared" si="3"/>
        <v>3</v>
      </c>
      <c r="L61" t="s">
        <v>76</v>
      </c>
      <c r="M61" t="s">
        <v>121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8</v>
      </c>
      <c r="W61">
        <v>8</v>
      </c>
      <c r="X61">
        <v>16</v>
      </c>
      <c r="Y61">
        <v>0.89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117</v>
      </c>
      <c r="C62" s="1" t="s">
        <v>74</v>
      </c>
      <c r="D62" t="s">
        <v>75</v>
      </c>
      <c r="E62" t="s">
        <v>31</v>
      </c>
      <c r="F62" t="s">
        <v>37</v>
      </c>
      <c r="G62">
        <v>2104</v>
      </c>
      <c r="H62" s="2" t="str">
        <f t="shared" si="0"/>
        <v>2</v>
      </c>
      <c r="I62" s="2" t="str">
        <f t="shared" si="1"/>
        <v>1</v>
      </c>
      <c r="J62" s="2" t="str">
        <f t="shared" si="2"/>
        <v>2</v>
      </c>
      <c r="K62" s="2" t="str">
        <f t="shared" si="3"/>
        <v>3</v>
      </c>
      <c r="L62" t="s">
        <v>76</v>
      </c>
      <c r="M62" t="s">
        <v>119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9</v>
      </c>
      <c r="W62">
        <v>9</v>
      </c>
      <c r="X62">
        <v>18</v>
      </c>
      <c r="Y62">
        <v>1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117</v>
      </c>
      <c r="C63" s="1" t="s">
        <v>82</v>
      </c>
      <c r="D63" t="s">
        <v>83</v>
      </c>
      <c r="E63" t="s">
        <v>31</v>
      </c>
      <c r="F63" t="s">
        <v>37</v>
      </c>
      <c r="G63">
        <v>2101</v>
      </c>
      <c r="H63" s="2" t="str">
        <f t="shared" ref="H63:H69" si="4">LEFT(L63,1)</f>
        <v>3</v>
      </c>
      <c r="I63" s="2" t="str">
        <f t="shared" ref="I63:I69" si="5">MID(L63,4,1)</f>
        <v>3</v>
      </c>
      <c r="J63" s="2" t="str">
        <f t="shared" ref="J63:J69" si="6">MID(L63,6,1)</f>
        <v>0</v>
      </c>
      <c r="K63" s="2" t="str">
        <f t="shared" ref="K63:K69" si="7">MID(L63,8,1)</f>
        <v>6</v>
      </c>
      <c r="L63" t="s">
        <v>33</v>
      </c>
      <c r="M63" t="s">
        <v>70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49</v>
      </c>
      <c r="W63">
        <v>49</v>
      </c>
      <c r="X63">
        <v>147</v>
      </c>
      <c r="Y63">
        <v>8.17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117</v>
      </c>
      <c r="C64" s="1" t="s">
        <v>126</v>
      </c>
      <c r="D64" t="s">
        <v>127</v>
      </c>
      <c r="E64" t="s">
        <v>31</v>
      </c>
      <c r="F64" t="s">
        <v>37</v>
      </c>
      <c r="G64">
        <v>2101</v>
      </c>
      <c r="H64" s="2" t="str">
        <f t="shared" si="4"/>
        <v>3</v>
      </c>
      <c r="I64" s="2" t="str">
        <f t="shared" si="5"/>
        <v>3</v>
      </c>
      <c r="J64" s="2" t="str">
        <f t="shared" si="6"/>
        <v>0</v>
      </c>
      <c r="K64" s="2" t="str">
        <f t="shared" si="7"/>
        <v>6</v>
      </c>
      <c r="L64" t="s">
        <v>33</v>
      </c>
      <c r="M64" t="s">
        <v>107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47</v>
      </c>
      <c r="W64">
        <v>47</v>
      </c>
      <c r="X64">
        <v>141</v>
      </c>
      <c r="Y64">
        <v>7.83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117</v>
      </c>
      <c r="C65" s="1" t="s">
        <v>85</v>
      </c>
      <c r="D65" t="s">
        <v>86</v>
      </c>
      <c r="E65" t="s">
        <v>31</v>
      </c>
      <c r="F65" t="s">
        <v>37</v>
      </c>
      <c r="G65">
        <v>2101</v>
      </c>
      <c r="H65" s="2" t="str">
        <f t="shared" si="4"/>
        <v>2</v>
      </c>
      <c r="I65" s="2" t="str">
        <f t="shared" si="5"/>
        <v>2</v>
      </c>
      <c r="J65" s="2" t="str">
        <f t="shared" si="6"/>
        <v>0</v>
      </c>
      <c r="K65" s="2" t="str">
        <f t="shared" si="7"/>
        <v>4</v>
      </c>
      <c r="L65" t="s">
        <v>43</v>
      </c>
      <c r="M65" t="s">
        <v>119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47</v>
      </c>
      <c r="W65">
        <v>47</v>
      </c>
      <c r="X65">
        <v>94</v>
      </c>
      <c r="Y65">
        <v>5.22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117</v>
      </c>
      <c r="C66" s="1" t="s">
        <v>88</v>
      </c>
      <c r="D66" t="s">
        <v>89</v>
      </c>
      <c r="E66" t="s">
        <v>31</v>
      </c>
      <c r="F66" t="s">
        <v>37</v>
      </c>
      <c r="G66">
        <v>2101</v>
      </c>
      <c r="H66" s="2" t="str">
        <f t="shared" si="4"/>
        <v>3</v>
      </c>
      <c r="I66" s="2" t="str">
        <f t="shared" si="5"/>
        <v>3</v>
      </c>
      <c r="J66" s="2" t="str">
        <f t="shared" si="6"/>
        <v>0</v>
      </c>
      <c r="K66" s="2" t="str">
        <f t="shared" si="7"/>
        <v>6</v>
      </c>
      <c r="L66" t="s">
        <v>33</v>
      </c>
      <c r="M66" t="s">
        <v>90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55</v>
      </c>
      <c r="W66">
        <v>56</v>
      </c>
      <c r="X66">
        <v>168</v>
      </c>
      <c r="Y66">
        <v>9.33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117</v>
      </c>
      <c r="C67" s="1" t="s">
        <v>91</v>
      </c>
      <c r="D67" t="s">
        <v>92</v>
      </c>
      <c r="E67" t="s">
        <v>31</v>
      </c>
      <c r="F67" t="s">
        <v>37</v>
      </c>
      <c r="G67">
        <v>2101</v>
      </c>
      <c r="H67" s="2" t="str">
        <f t="shared" si="4"/>
        <v>3</v>
      </c>
      <c r="I67" s="2" t="str">
        <f t="shared" si="5"/>
        <v>2</v>
      </c>
      <c r="J67" s="2" t="str">
        <f t="shared" si="6"/>
        <v>2</v>
      </c>
      <c r="K67" s="2" t="str">
        <f t="shared" si="7"/>
        <v>5</v>
      </c>
      <c r="L67" t="s">
        <v>93</v>
      </c>
      <c r="M67" t="s">
        <v>124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45</v>
      </c>
      <c r="W67">
        <v>45</v>
      </c>
      <c r="X67">
        <v>135</v>
      </c>
      <c r="Y67">
        <v>7.5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117</v>
      </c>
      <c r="C68" s="1" t="s">
        <v>100</v>
      </c>
      <c r="D68" t="s">
        <v>101</v>
      </c>
      <c r="E68" t="s">
        <v>31</v>
      </c>
      <c r="F68" t="s">
        <v>37</v>
      </c>
      <c r="G68">
        <v>2101</v>
      </c>
      <c r="H68" s="2" t="str">
        <f t="shared" si="4"/>
        <v>3</v>
      </c>
      <c r="I68" s="2" t="str">
        <f t="shared" si="5"/>
        <v>3</v>
      </c>
      <c r="J68" s="2" t="str">
        <f t="shared" si="6"/>
        <v>0</v>
      </c>
      <c r="K68" s="2" t="str">
        <f t="shared" si="7"/>
        <v>6</v>
      </c>
      <c r="L68" t="s">
        <v>33</v>
      </c>
      <c r="M68" t="s">
        <v>90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56</v>
      </c>
      <c r="W68">
        <v>56</v>
      </c>
      <c r="X68">
        <v>168</v>
      </c>
      <c r="Y68">
        <v>9.33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117</v>
      </c>
      <c r="C69" s="1" t="s">
        <v>128</v>
      </c>
      <c r="D69" t="s">
        <v>129</v>
      </c>
      <c r="E69" t="s">
        <v>31</v>
      </c>
      <c r="F69" t="s">
        <v>37</v>
      </c>
      <c r="G69">
        <v>2101</v>
      </c>
      <c r="H69" s="2" t="str">
        <f t="shared" si="4"/>
        <v>3</v>
      </c>
      <c r="I69" s="2" t="str">
        <f t="shared" si="5"/>
        <v>3</v>
      </c>
      <c r="J69" s="2" t="str">
        <f t="shared" si="6"/>
        <v>0</v>
      </c>
      <c r="K69" s="2" t="str">
        <f t="shared" si="7"/>
        <v>6</v>
      </c>
      <c r="L69" t="s">
        <v>33</v>
      </c>
      <c r="M69" t="s">
        <v>125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27</v>
      </c>
      <c r="W69">
        <v>27</v>
      </c>
      <c r="X69">
        <v>81</v>
      </c>
      <c r="Y69">
        <v>4.5</v>
      </c>
      <c r="Z69">
        <v>2560</v>
      </c>
      <c r="AA69">
        <v>1</v>
      </c>
    </row>
    <row r="70" spans="1:27" ht="16.5" customHeight="1" x14ac:dyDescent="0.2">
      <c r="C70" s="1"/>
      <c r="H70" s="2"/>
      <c r="I70" s="2"/>
      <c r="J70" s="2"/>
      <c r="K70" s="2"/>
      <c r="Y70" s="4"/>
    </row>
    <row r="71" spans="1:27" ht="16.5" customHeight="1" x14ac:dyDescent="0.2">
      <c r="A71" t="s">
        <v>130</v>
      </c>
      <c r="B71" t="s">
        <v>28</v>
      </c>
      <c r="C71" s="1" t="s">
        <v>38</v>
      </c>
      <c r="D71" t="s">
        <v>39</v>
      </c>
      <c r="E71" t="s">
        <v>31</v>
      </c>
      <c r="F71" t="s">
        <v>37</v>
      </c>
      <c r="G71">
        <v>1201</v>
      </c>
      <c r="H71" s="2" t="str">
        <f t="shared" ref="H71:H90" si="8">LEFT(L71,1)</f>
        <v>3</v>
      </c>
      <c r="I71" s="2" t="str">
        <f t="shared" ref="I71:I90" si="9">MID(L71,4,1)</f>
        <v>3</v>
      </c>
      <c r="J71" s="2" t="str">
        <f t="shared" ref="J71:J90" si="10">MID(L71,6,1)</f>
        <v>0</v>
      </c>
      <c r="K71" s="2" t="str">
        <f t="shared" ref="K71:K90" si="11">MID(L71,8,1)</f>
        <v>6</v>
      </c>
      <c r="L71" t="s">
        <v>33</v>
      </c>
      <c r="M71" t="s">
        <v>40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86</v>
      </c>
      <c r="W71">
        <v>87</v>
      </c>
      <c r="X71">
        <v>261</v>
      </c>
      <c r="Y71">
        <v>14.5</v>
      </c>
      <c r="Z71">
        <v>2560</v>
      </c>
      <c r="AA71">
        <v>1</v>
      </c>
    </row>
    <row r="72" spans="1:27" ht="16.5" customHeight="1" x14ac:dyDescent="0.2">
      <c r="A72" t="s">
        <v>130</v>
      </c>
      <c r="B72" t="s">
        <v>28</v>
      </c>
      <c r="C72" s="1" t="s">
        <v>41</v>
      </c>
      <c r="D72" t="s">
        <v>42</v>
      </c>
      <c r="E72" t="s">
        <v>31</v>
      </c>
      <c r="F72" t="s">
        <v>37</v>
      </c>
      <c r="G72">
        <v>1201</v>
      </c>
      <c r="H72" s="2" t="str">
        <f t="shared" si="8"/>
        <v>2</v>
      </c>
      <c r="I72" s="2" t="str">
        <f t="shared" si="9"/>
        <v>2</v>
      </c>
      <c r="J72" s="2" t="str">
        <f t="shared" si="10"/>
        <v>0</v>
      </c>
      <c r="K72" s="2" t="str">
        <f t="shared" si="11"/>
        <v>4</v>
      </c>
      <c r="L72" t="s">
        <v>43</v>
      </c>
      <c r="M72" t="s">
        <v>44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82</v>
      </c>
      <c r="W72">
        <v>82</v>
      </c>
      <c r="X72">
        <v>164</v>
      </c>
      <c r="Y72">
        <v>9.11</v>
      </c>
      <c r="Z72">
        <v>2560</v>
      </c>
      <c r="AA72">
        <v>1</v>
      </c>
    </row>
    <row r="73" spans="1:27" ht="16.5" customHeight="1" x14ac:dyDescent="0.2">
      <c r="A73" t="s">
        <v>130</v>
      </c>
      <c r="B73" t="s">
        <v>28</v>
      </c>
      <c r="C73" s="1" t="s">
        <v>45</v>
      </c>
      <c r="D73" t="s">
        <v>46</v>
      </c>
      <c r="E73" t="s">
        <v>31</v>
      </c>
      <c r="F73" t="s">
        <v>37</v>
      </c>
      <c r="G73">
        <v>1201</v>
      </c>
      <c r="H73" s="2" t="str">
        <f t="shared" si="8"/>
        <v>4</v>
      </c>
      <c r="I73" s="2" t="str">
        <f t="shared" si="9"/>
        <v>4</v>
      </c>
      <c r="J73" s="2" t="str">
        <f t="shared" si="10"/>
        <v>0</v>
      </c>
      <c r="K73" s="2" t="str">
        <f t="shared" si="11"/>
        <v>8</v>
      </c>
      <c r="L73" t="s">
        <v>47</v>
      </c>
      <c r="M73" t="s">
        <v>48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41</v>
      </c>
      <c r="W73">
        <v>41</v>
      </c>
      <c r="X73">
        <v>164</v>
      </c>
      <c r="Y73">
        <v>9.11</v>
      </c>
      <c r="Z73">
        <v>2560</v>
      </c>
      <c r="AA73">
        <v>1</v>
      </c>
    </row>
    <row r="74" spans="1:27" ht="16.5" customHeight="1" x14ac:dyDescent="0.2">
      <c r="A74" t="s">
        <v>130</v>
      </c>
      <c r="B74" t="s">
        <v>28</v>
      </c>
      <c r="C74" s="1" t="s">
        <v>49</v>
      </c>
      <c r="D74" t="s">
        <v>50</v>
      </c>
      <c r="E74" t="s">
        <v>31</v>
      </c>
      <c r="F74" t="s">
        <v>37</v>
      </c>
      <c r="G74">
        <v>1201</v>
      </c>
      <c r="H74" s="2" t="str">
        <f t="shared" si="8"/>
        <v>2</v>
      </c>
      <c r="I74" s="2" t="str">
        <f t="shared" si="9"/>
        <v>2</v>
      </c>
      <c r="J74" s="2" t="str">
        <f t="shared" si="10"/>
        <v>0</v>
      </c>
      <c r="K74" s="2" t="str">
        <f t="shared" si="11"/>
        <v>4</v>
      </c>
      <c r="L74" t="s">
        <v>43</v>
      </c>
      <c r="M74" t="s">
        <v>131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39</v>
      </c>
      <c r="W74">
        <v>39</v>
      </c>
      <c r="X74">
        <v>78</v>
      </c>
      <c r="Y74">
        <v>4.33</v>
      </c>
      <c r="Z74">
        <v>2560</v>
      </c>
      <c r="AA74">
        <v>1</v>
      </c>
    </row>
    <row r="75" spans="1:27" ht="16.5" customHeight="1" x14ac:dyDescent="0.2">
      <c r="A75" t="s">
        <v>130</v>
      </c>
      <c r="B75" t="s">
        <v>28</v>
      </c>
      <c r="C75" s="1" t="s">
        <v>53</v>
      </c>
      <c r="D75" t="s">
        <v>54</v>
      </c>
      <c r="E75" t="s">
        <v>31</v>
      </c>
      <c r="F75" t="s">
        <v>37</v>
      </c>
      <c r="G75">
        <v>1201</v>
      </c>
      <c r="H75" s="2" t="str">
        <f t="shared" si="8"/>
        <v>3</v>
      </c>
      <c r="I75" s="2" t="str">
        <f t="shared" si="9"/>
        <v>3</v>
      </c>
      <c r="J75" s="2" t="str">
        <f t="shared" si="10"/>
        <v>0</v>
      </c>
      <c r="K75" s="2" t="str">
        <f t="shared" si="11"/>
        <v>6</v>
      </c>
      <c r="L75" t="s">
        <v>33</v>
      </c>
      <c r="M75" t="s">
        <v>55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56</v>
      </c>
      <c r="W75">
        <v>56</v>
      </c>
      <c r="X75">
        <v>168</v>
      </c>
      <c r="Y75">
        <v>9.33</v>
      </c>
      <c r="Z75">
        <v>2560</v>
      </c>
      <c r="AA75">
        <v>1</v>
      </c>
    </row>
    <row r="76" spans="1:27" ht="16.5" customHeight="1" x14ac:dyDescent="0.2">
      <c r="A76" t="s">
        <v>130</v>
      </c>
      <c r="B76" t="s">
        <v>28</v>
      </c>
      <c r="C76" s="1" t="s">
        <v>56</v>
      </c>
      <c r="D76" t="s">
        <v>57</v>
      </c>
      <c r="E76" t="s">
        <v>31</v>
      </c>
      <c r="F76" t="s">
        <v>37</v>
      </c>
      <c r="G76">
        <v>1201</v>
      </c>
      <c r="H76" s="2" t="str">
        <f t="shared" si="8"/>
        <v>3</v>
      </c>
      <c r="I76" s="2" t="str">
        <f t="shared" si="9"/>
        <v>3</v>
      </c>
      <c r="J76" s="2" t="str">
        <f t="shared" si="10"/>
        <v>0</v>
      </c>
      <c r="K76" s="2" t="str">
        <f t="shared" si="11"/>
        <v>6</v>
      </c>
      <c r="L76" t="s">
        <v>33</v>
      </c>
      <c r="M76" t="s">
        <v>55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52</v>
      </c>
      <c r="W76">
        <v>52</v>
      </c>
      <c r="X76">
        <v>156</v>
      </c>
      <c r="Y76">
        <v>8.67</v>
      </c>
      <c r="Z76">
        <v>2560</v>
      </c>
      <c r="AA76">
        <v>1</v>
      </c>
    </row>
    <row r="77" spans="1:27" ht="16.5" customHeight="1" x14ac:dyDescent="0.2">
      <c r="A77" t="s">
        <v>130</v>
      </c>
      <c r="B77" t="s">
        <v>28</v>
      </c>
      <c r="C77" s="1" t="s">
        <v>58</v>
      </c>
      <c r="D77" t="s">
        <v>59</v>
      </c>
      <c r="E77" t="s">
        <v>31</v>
      </c>
      <c r="F77" t="s">
        <v>37</v>
      </c>
      <c r="G77">
        <v>1201</v>
      </c>
      <c r="H77" s="2" t="str">
        <f t="shared" si="8"/>
        <v>3</v>
      </c>
      <c r="I77" s="2" t="str">
        <f t="shared" si="9"/>
        <v>3</v>
      </c>
      <c r="J77" s="2" t="str">
        <f t="shared" si="10"/>
        <v>0</v>
      </c>
      <c r="K77" s="2" t="str">
        <f t="shared" si="11"/>
        <v>6</v>
      </c>
      <c r="L77" t="s">
        <v>33</v>
      </c>
      <c r="M77" t="s">
        <v>60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45</v>
      </c>
      <c r="W77">
        <v>45</v>
      </c>
      <c r="X77">
        <v>135</v>
      </c>
      <c r="Y77">
        <v>7.5</v>
      </c>
      <c r="Z77">
        <v>2560</v>
      </c>
      <c r="AA77">
        <v>1</v>
      </c>
    </row>
    <row r="78" spans="1:27" ht="16.5" customHeight="1" x14ac:dyDescent="0.2">
      <c r="A78" t="s">
        <v>130</v>
      </c>
      <c r="B78" t="s">
        <v>28</v>
      </c>
      <c r="C78" s="1" t="s">
        <v>61</v>
      </c>
      <c r="D78" t="s">
        <v>62</v>
      </c>
      <c r="E78" t="s">
        <v>31</v>
      </c>
      <c r="F78" t="s">
        <v>37</v>
      </c>
      <c r="G78">
        <v>1201</v>
      </c>
      <c r="H78" s="2" t="str">
        <f t="shared" si="8"/>
        <v>3</v>
      </c>
      <c r="I78" s="2" t="str">
        <f t="shared" si="9"/>
        <v>3</v>
      </c>
      <c r="J78" s="2" t="str">
        <f t="shared" si="10"/>
        <v>0</v>
      </c>
      <c r="K78" s="2" t="str">
        <f t="shared" si="11"/>
        <v>6</v>
      </c>
      <c r="L78" t="s">
        <v>33</v>
      </c>
      <c r="M78" t="s">
        <v>48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38</v>
      </c>
      <c r="W78">
        <v>38</v>
      </c>
      <c r="X78">
        <v>114</v>
      </c>
      <c r="Y78">
        <v>6.33</v>
      </c>
      <c r="Z78">
        <v>2560</v>
      </c>
      <c r="AA78">
        <v>1</v>
      </c>
    </row>
    <row r="79" spans="1:27" ht="16.5" customHeight="1" x14ac:dyDescent="0.2">
      <c r="A79" t="s">
        <v>130</v>
      </c>
      <c r="B79" t="s">
        <v>28</v>
      </c>
      <c r="C79" s="1" t="s">
        <v>63</v>
      </c>
      <c r="D79" t="s">
        <v>64</v>
      </c>
      <c r="E79" t="s">
        <v>31</v>
      </c>
      <c r="F79" t="s">
        <v>37</v>
      </c>
      <c r="G79">
        <v>1201</v>
      </c>
      <c r="H79" s="2" t="str">
        <f t="shared" si="8"/>
        <v>3</v>
      </c>
      <c r="I79" s="2" t="str">
        <f t="shared" si="9"/>
        <v>3</v>
      </c>
      <c r="J79" s="2" t="str">
        <f t="shared" si="10"/>
        <v>0</v>
      </c>
      <c r="K79" s="2" t="str">
        <f t="shared" si="11"/>
        <v>6</v>
      </c>
      <c r="L79" t="s">
        <v>33</v>
      </c>
      <c r="M79" t="s">
        <v>132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36</v>
      </c>
      <c r="W79">
        <v>36</v>
      </c>
      <c r="X79">
        <v>108</v>
      </c>
      <c r="Y79">
        <v>6</v>
      </c>
      <c r="Z79">
        <v>2560</v>
      </c>
      <c r="AA79">
        <v>1</v>
      </c>
    </row>
    <row r="80" spans="1:27" ht="16.5" customHeight="1" x14ac:dyDescent="0.2">
      <c r="A80" t="s">
        <v>130</v>
      </c>
      <c r="B80" t="s">
        <v>28</v>
      </c>
      <c r="C80" s="1" t="s">
        <v>65</v>
      </c>
      <c r="D80" t="s">
        <v>66</v>
      </c>
      <c r="E80" t="s">
        <v>31</v>
      </c>
      <c r="F80" t="s">
        <v>37</v>
      </c>
      <c r="G80">
        <v>1201</v>
      </c>
      <c r="H80" s="2" t="str">
        <f t="shared" si="8"/>
        <v>3</v>
      </c>
      <c r="I80" s="2" t="str">
        <f t="shared" si="9"/>
        <v>3</v>
      </c>
      <c r="J80" s="2" t="str">
        <f t="shared" si="10"/>
        <v>0</v>
      </c>
      <c r="K80" s="2" t="str">
        <f t="shared" si="11"/>
        <v>6</v>
      </c>
      <c r="L80" t="s">
        <v>33</v>
      </c>
      <c r="M80" t="s">
        <v>67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37</v>
      </c>
      <c r="W80">
        <v>37</v>
      </c>
      <c r="X80">
        <v>111</v>
      </c>
      <c r="Y80">
        <v>6.17</v>
      </c>
      <c r="Z80">
        <v>2560</v>
      </c>
      <c r="AA80">
        <v>1</v>
      </c>
    </row>
    <row r="81" spans="1:27" ht="16.5" customHeight="1" x14ac:dyDescent="0.2">
      <c r="A81" t="s">
        <v>130</v>
      </c>
      <c r="B81" t="s">
        <v>28</v>
      </c>
      <c r="C81" s="1" t="s">
        <v>68</v>
      </c>
      <c r="D81" t="s">
        <v>69</v>
      </c>
      <c r="E81" t="s">
        <v>31</v>
      </c>
      <c r="F81" t="s">
        <v>37</v>
      </c>
      <c r="G81">
        <v>1201</v>
      </c>
      <c r="H81" s="2" t="str">
        <f t="shared" si="8"/>
        <v>3</v>
      </c>
      <c r="I81" s="2" t="str">
        <f t="shared" si="9"/>
        <v>3</v>
      </c>
      <c r="J81" s="2" t="str">
        <f t="shared" si="10"/>
        <v>0</v>
      </c>
      <c r="K81" s="2" t="str">
        <f t="shared" si="11"/>
        <v>6</v>
      </c>
      <c r="L81" t="s">
        <v>33</v>
      </c>
      <c r="M81" t="s">
        <v>84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36</v>
      </c>
      <c r="W81">
        <v>36</v>
      </c>
      <c r="X81">
        <v>108</v>
      </c>
      <c r="Y81">
        <v>6</v>
      </c>
      <c r="Z81">
        <v>2560</v>
      </c>
      <c r="AA81">
        <v>1</v>
      </c>
    </row>
    <row r="82" spans="1:27" ht="16.5" customHeight="1" x14ac:dyDescent="0.2">
      <c r="A82" t="s">
        <v>130</v>
      </c>
      <c r="B82" t="s">
        <v>28</v>
      </c>
      <c r="C82" s="1" t="s">
        <v>71</v>
      </c>
      <c r="D82" t="s">
        <v>72</v>
      </c>
      <c r="E82" t="s">
        <v>31</v>
      </c>
      <c r="F82" t="s">
        <v>37</v>
      </c>
      <c r="G82">
        <v>1201</v>
      </c>
      <c r="H82" s="2" t="str">
        <f t="shared" si="8"/>
        <v>3</v>
      </c>
      <c r="I82" s="2" t="str">
        <f t="shared" si="9"/>
        <v>3</v>
      </c>
      <c r="J82" s="2" t="str">
        <f t="shared" si="10"/>
        <v>0</v>
      </c>
      <c r="K82" s="2" t="str">
        <f t="shared" si="11"/>
        <v>6</v>
      </c>
      <c r="L82" t="s">
        <v>33</v>
      </c>
      <c r="M82" t="s">
        <v>73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39</v>
      </c>
      <c r="W82">
        <v>39</v>
      </c>
      <c r="X82">
        <v>117</v>
      </c>
      <c r="Y82">
        <v>6.5</v>
      </c>
      <c r="Z82">
        <v>2560</v>
      </c>
      <c r="AA82">
        <v>1</v>
      </c>
    </row>
    <row r="83" spans="1:27" ht="16.5" customHeight="1" x14ac:dyDescent="0.2">
      <c r="A83" t="s">
        <v>130</v>
      </c>
      <c r="B83" t="s">
        <v>28</v>
      </c>
      <c r="C83" s="1" t="s">
        <v>74</v>
      </c>
      <c r="D83" t="s">
        <v>75</v>
      </c>
      <c r="E83" t="s">
        <v>31</v>
      </c>
      <c r="F83" t="s">
        <v>37</v>
      </c>
      <c r="G83">
        <v>1201</v>
      </c>
      <c r="H83" s="2" t="str">
        <f t="shared" si="8"/>
        <v>2</v>
      </c>
      <c r="I83" s="2" t="str">
        <f t="shared" si="9"/>
        <v>1</v>
      </c>
      <c r="J83" s="2" t="str">
        <f t="shared" si="10"/>
        <v>2</v>
      </c>
      <c r="K83" s="2" t="str">
        <f t="shared" si="11"/>
        <v>3</v>
      </c>
      <c r="L83" t="s">
        <v>76</v>
      </c>
      <c r="M83" t="s">
        <v>133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9</v>
      </c>
      <c r="W83">
        <v>9</v>
      </c>
      <c r="X83">
        <v>18</v>
      </c>
      <c r="Y83">
        <v>1</v>
      </c>
      <c r="Z83">
        <v>2560</v>
      </c>
      <c r="AA83">
        <v>1</v>
      </c>
    </row>
    <row r="84" spans="1:27" ht="16.5" customHeight="1" x14ac:dyDescent="0.2">
      <c r="A84" t="s">
        <v>130</v>
      </c>
      <c r="B84" t="s">
        <v>28</v>
      </c>
      <c r="C84" s="1" t="s">
        <v>74</v>
      </c>
      <c r="D84" t="s">
        <v>75</v>
      </c>
      <c r="E84" t="s">
        <v>31</v>
      </c>
      <c r="F84" t="s">
        <v>37</v>
      </c>
      <c r="G84">
        <v>1202</v>
      </c>
      <c r="H84" s="2" t="str">
        <f t="shared" si="8"/>
        <v>2</v>
      </c>
      <c r="I84" s="2" t="str">
        <f t="shared" si="9"/>
        <v>1</v>
      </c>
      <c r="J84" s="2" t="str">
        <f t="shared" si="10"/>
        <v>2</v>
      </c>
      <c r="K84" s="2" t="str">
        <f t="shared" si="11"/>
        <v>3</v>
      </c>
      <c r="L84" t="s">
        <v>76</v>
      </c>
      <c r="M84" t="s">
        <v>133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9</v>
      </c>
      <c r="W84">
        <v>9</v>
      </c>
      <c r="X84">
        <v>18</v>
      </c>
      <c r="Y84">
        <v>1</v>
      </c>
      <c r="Z84">
        <v>2560</v>
      </c>
      <c r="AA84">
        <v>1</v>
      </c>
    </row>
    <row r="85" spans="1:27" ht="16.5" customHeight="1" x14ac:dyDescent="0.2">
      <c r="A85" t="s">
        <v>130</v>
      </c>
      <c r="B85" t="s">
        <v>28</v>
      </c>
      <c r="C85" s="1" t="s">
        <v>82</v>
      </c>
      <c r="D85" t="s">
        <v>83</v>
      </c>
      <c r="E85" t="s">
        <v>31</v>
      </c>
      <c r="F85" t="s">
        <v>37</v>
      </c>
      <c r="G85">
        <v>1201</v>
      </c>
      <c r="H85" s="2" t="str">
        <f t="shared" si="8"/>
        <v>3</v>
      </c>
      <c r="I85" s="2" t="str">
        <f t="shared" si="9"/>
        <v>3</v>
      </c>
      <c r="J85" s="2" t="str">
        <f t="shared" si="10"/>
        <v>0</v>
      </c>
      <c r="K85" s="2" t="str">
        <f t="shared" si="11"/>
        <v>6</v>
      </c>
      <c r="L85" t="s">
        <v>33</v>
      </c>
      <c r="M85" t="s">
        <v>84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12</v>
      </c>
      <c r="W85">
        <v>12</v>
      </c>
      <c r="X85">
        <v>36</v>
      </c>
      <c r="Y85">
        <v>2</v>
      </c>
      <c r="Z85">
        <v>2560</v>
      </c>
      <c r="AA85">
        <v>1</v>
      </c>
    </row>
    <row r="86" spans="1:27" ht="16.5" customHeight="1" x14ac:dyDescent="0.2">
      <c r="A86" t="s">
        <v>130</v>
      </c>
      <c r="B86" t="s">
        <v>28</v>
      </c>
      <c r="C86" s="1" t="s">
        <v>82</v>
      </c>
      <c r="D86" t="s">
        <v>83</v>
      </c>
      <c r="E86" t="s">
        <v>31</v>
      </c>
      <c r="F86" t="s">
        <v>37</v>
      </c>
      <c r="G86">
        <v>1202</v>
      </c>
      <c r="H86" s="2" t="str">
        <f t="shared" si="8"/>
        <v>3</v>
      </c>
      <c r="I86" s="2" t="str">
        <f t="shared" si="9"/>
        <v>3</v>
      </c>
      <c r="J86" s="2" t="str">
        <f t="shared" si="10"/>
        <v>0</v>
      </c>
      <c r="K86" s="2" t="str">
        <f t="shared" si="11"/>
        <v>6</v>
      </c>
      <c r="L86" t="s">
        <v>33</v>
      </c>
      <c r="M86" t="s">
        <v>84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7</v>
      </c>
      <c r="W86">
        <v>7</v>
      </c>
      <c r="X86">
        <v>21</v>
      </c>
      <c r="Y86">
        <v>1.17</v>
      </c>
      <c r="Z86">
        <v>2560</v>
      </c>
      <c r="AA86">
        <v>1</v>
      </c>
    </row>
    <row r="87" spans="1:27" ht="16.5" customHeight="1" x14ac:dyDescent="0.2">
      <c r="A87" t="s">
        <v>130</v>
      </c>
      <c r="B87" t="s">
        <v>28</v>
      </c>
      <c r="C87" s="1" t="s">
        <v>85</v>
      </c>
      <c r="D87" t="s">
        <v>86</v>
      </c>
      <c r="E87" t="s">
        <v>31</v>
      </c>
      <c r="F87" t="s">
        <v>37</v>
      </c>
      <c r="G87">
        <v>1201</v>
      </c>
      <c r="H87" s="2" t="str">
        <f t="shared" si="8"/>
        <v>2</v>
      </c>
      <c r="I87" s="2" t="str">
        <f t="shared" si="9"/>
        <v>2</v>
      </c>
      <c r="J87" s="2" t="str">
        <f t="shared" si="10"/>
        <v>0</v>
      </c>
      <c r="K87" s="2" t="str">
        <f t="shared" si="11"/>
        <v>4</v>
      </c>
      <c r="L87" t="s">
        <v>43</v>
      </c>
      <c r="M87" t="s">
        <v>87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17</v>
      </c>
      <c r="W87">
        <v>17</v>
      </c>
      <c r="X87">
        <v>34</v>
      </c>
      <c r="Y87">
        <v>1.89</v>
      </c>
      <c r="Z87">
        <v>2560</v>
      </c>
      <c r="AA87">
        <v>1</v>
      </c>
    </row>
    <row r="88" spans="1:27" ht="16.5" customHeight="1" x14ac:dyDescent="0.2">
      <c r="A88" t="s">
        <v>130</v>
      </c>
      <c r="B88" t="s">
        <v>28</v>
      </c>
      <c r="C88" s="1" t="s">
        <v>85</v>
      </c>
      <c r="D88" t="s">
        <v>86</v>
      </c>
      <c r="E88" t="s">
        <v>31</v>
      </c>
      <c r="F88" t="s">
        <v>37</v>
      </c>
      <c r="G88">
        <v>1202</v>
      </c>
      <c r="H88" s="2" t="str">
        <f t="shared" si="8"/>
        <v>2</v>
      </c>
      <c r="I88" s="2" t="str">
        <f t="shared" si="9"/>
        <v>2</v>
      </c>
      <c r="J88" s="2" t="str">
        <f t="shared" si="10"/>
        <v>0</v>
      </c>
      <c r="K88" s="2" t="str">
        <f t="shared" si="11"/>
        <v>4</v>
      </c>
      <c r="L88" t="s">
        <v>43</v>
      </c>
      <c r="M88" t="s">
        <v>87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10</v>
      </c>
      <c r="W88">
        <v>10</v>
      </c>
      <c r="X88">
        <v>20</v>
      </c>
      <c r="Y88">
        <v>1.1100000000000001</v>
      </c>
      <c r="Z88">
        <v>2560</v>
      </c>
      <c r="AA88">
        <v>1</v>
      </c>
    </row>
    <row r="89" spans="1:27" ht="16.5" customHeight="1" x14ac:dyDescent="0.2">
      <c r="A89" t="s">
        <v>130</v>
      </c>
      <c r="B89" t="s">
        <v>28</v>
      </c>
      <c r="C89" s="1" t="s">
        <v>100</v>
      </c>
      <c r="D89" t="s">
        <v>101</v>
      </c>
      <c r="E89" t="s">
        <v>31</v>
      </c>
      <c r="F89" t="s">
        <v>37</v>
      </c>
      <c r="G89">
        <v>1202</v>
      </c>
      <c r="H89" s="2" t="str">
        <f t="shared" si="8"/>
        <v>3</v>
      </c>
      <c r="I89" s="2" t="str">
        <f t="shared" si="9"/>
        <v>3</v>
      </c>
      <c r="J89" s="2" t="str">
        <f t="shared" si="10"/>
        <v>0</v>
      </c>
      <c r="K89" s="2" t="str">
        <f t="shared" si="11"/>
        <v>6</v>
      </c>
      <c r="L89" t="s">
        <v>33</v>
      </c>
      <c r="M89" t="s">
        <v>102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7</v>
      </c>
      <c r="W89">
        <v>7</v>
      </c>
      <c r="X89">
        <v>21</v>
      </c>
      <c r="Y89">
        <v>1.17</v>
      </c>
      <c r="Z89">
        <v>2560</v>
      </c>
      <c r="AA89">
        <v>1</v>
      </c>
    </row>
    <row r="90" spans="1:27" ht="16.5" customHeight="1" x14ac:dyDescent="0.2">
      <c r="A90" t="s">
        <v>130</v>
      </c>
      <c r="B90" t="s">
        <v>28</v>
      </c>
      <c r="C90" s="1" t="s">
        <v>100</v>
      </c>
      <c r="D90" t="s">
        <v>101</v>
      </c>
      <c r="E90" t="s">
        <v>31</v>
      </c>
      <c r="F90" t="s">
        <v>37</v>
      </c>
      <c r="G90">
        <v>1201</v>
      </c>
      <c r="H90" s="2" t="str">
        <f t="shared" si="8"/>
        <v>3</v>
      </c>
      <c r="I90" s="2" t="str">
        <f t="shared" si="9"/>
        <v>3</v>
      </c>
      <c r="J90" s="2" t="str">
        <f t="shared" si="10"/>
        <v>0</v>
      </c>
      <c r="K90" s="2" t="str">
        <f t="shared" si="11"/>
        <v>6</v>
      </c>
      <c r="L90" t="s">
        <v>33</v>
      </c>
      <c r="M90" t="s">
        <v>102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23</v>
      </c>
      <c r="W90">
        <v>23</v>
      </c>
      <c r="X90">
        <v>69</v>
      </c>
      <c r="Y90">
        <v>3.83</v>
      </c>
      <c r="Z90">
        <v>2560</v>
      </c>
      <c r="AA90">
        <v>1</v>
      </c>
    </row>
    <row r="91" spans="1:27" ht="16.5" customHeight="1" x14ac:dyDescent="0.2">
      <c r="Y91" s="4"/>
    </row>
    <row r="92" spans="1:27" ht="16.5" customHeight="1" x14ac:dyDescent="0.2"/>
    <row r="93" spans="1:27" ht="16.5" customHeight="1" x14ac:dyDescent="0.2"/>
    <row r="94" spans="1:27" ht="16.5" customHeight="1" x14ac:dyDescent="0.2"/>
    <row r="95" spans="1:27" ht="16.5" customHeight="1" x14ac:dyDescent="0.2"/>
    <row r="96" spans="1:27" ht="16.5" customHeight="1" x14ac:dyDescent="0.2"/>
    <row r="97" ht="16.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opLeftCell="G76" zoomScale="80" zoomScaleNormal="80" workbookViewId="0">
      <selection activeCell="C28" sqref="C28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4.25" bestFit="1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29</v>
      </c>
      <c r="D2" t="s">
        <v>30</v>
      </c>
      <c r="E2" t="s">
        <v>31</v>
      </c>
      <c r="F2" t="s">
        <v>32</v>
      </c>
      <c r="G2">
        <v>1</v>
      </c>
      <c r="H2" s="2" t="str">
        <f t="shared" ref="H2:H65" si="0">LEFT(L2,1)</f>
        <v>3</v>
      </c>
      <c r="I2" s="2" t="str">
        <f t="shared" ref="I2:I65" si="1">MID(L2,4,1)</f>
        <v>3</v>
      </c>
      <c r="J2" s="2" t="str">
        <f t="shared" ref="J2:J65" si="2">MID(L2,6,1)</f>
        <v>0</v>
      </c>
      <c r="K2" s="2" t="str">
        <f t="shared" ref="K2:K65" si="3">MID(L2,8,1)</f>
        <v>6</v>
      </c>
      <c r="L2" t="s">
        <v>33</v>
      </c>
      <c r="M2" t="s">
        <v>34</v>
      </c>
      <c r="N2">
        <v>0</v>
      </c>
      <c r="O2">
        <v>16</v>
      </c>
      <c r="P2">
        <v>0</v>
      </c>
      <c r="Q2">
        <v>5</v>
      </c>
      <c r="R2">
        <v>0</v>
      </c>
      <c r="S2">
        <v>0</v>
      </c>
      <c r="T2">
        <v>13</v>
      </c>
      <c r="U2">
        <v>6</v>
      </c>
      <c r="V2">
        <v>0</v>
      </c>
      <c r="W2">
        <v>40</v>
      </c>
      <c r="X2">
        <v>120</v>
      </c>
      <c r="Y2">
        <v>6.67</v>
      </c>
      <c r="Z2">
        <v>2560</v>
      </c>
      <c r="AA2">
        <v>2</v>
      </c>
    </row>
    <row r="3" spans="1:27" ht="16.5" customHeight="1" x14ac:dyDescent="0.2">
      <c r="C3" s="1"/>
      <c r="H3" s="2"/>
      <c r="I3" s="2"/>
      <c r="J3" s="2"/>
      <c r="K3" s="2"/>
      <c r="Y3" s="4"/>
    </row>
    <row r="4" spans="1:27" ht="16.5" customHeight="1" x14ac:dyDescent="0.2">
      <c r="A4" t="s">
        <v>27</v>
      </c>
      <c r="B4" t="s">
        <v>28</v>
      </c>
      <c r="C4" s="1" t="s">
        <v>134</v>
      </c>
      <c r="D4" t="s">
        <v>135</v>
      </c>
      <c r="E4" t="s">
        <v>31</v>
      </c>
      <c r="F4" t="s">
        <v>37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33</v>
      </c>
      <c r="M4" t="s">
        <v>136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403</v>
      </c>
      <c r="W4">
        <v>403</v>
      </c>
      <c r="X4">
        <v>1209</v>
      </c>
      <c r="Y4">
        <v>67.17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35</v>
      </c>
      <c r="D5" t="s">
        <v>36</v>
      </c>
      <c r="E5" t="s">
        <v>31</v>
      </c>
      <c r="F5" t="s">
        <v>37</v>
      </c>
      <c r="G5">
        <v>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33</v>
      </c>
      <c r="M5" t="s">
        <v>137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</v>
      </c>
      <c r="W5">
        <v>60</v>
      </c>
      <c r="X5">
        <v>180</v>
      </c>
      <c r="Y5">
        <v>10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38</v>
      </c>
      <c r="D6" t="s">
        <v>138</v>
      </c>
      <c r="E6" t="s">
        <v>31</v>
      </c>
      <c r="F6" t="s">
        <v>37</v>
      </c>
      <c r="G6">
        <v>3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33</v>
      </c>
      <c r="M6" t="s">
        <v>48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1</v>
      </c>
      <c r="X6">
        <v>3</v>
      </c>
      <c r="Y6">
        <v>0.17</v>
      </c>
      <c r="Z6">
        <v>2560</v>
      </c>
      <c r="AA6">
        <v>2</v>
      </c>
    </row>
    <row r="7" spans="1:27" ht="16.5" customHeight="1" x14ac:dyDescent="0.2">
      <c r="A7" t="s">
        <v>27</v>
      </c>
      <c r="B7" t="s">
        <v>28</v>
      </c>
      <c r="C7" s="1" t="s">
        <v>38</v>
      </c>
      <c r="D7" t="s">
        <v>138</v>
      </c>
      <c r="E7" t="s">
        <v>31</v>
      </c>
      <c r="F7" t="s">
        <v>37</v>
      </c>
      <c r="G7">
        <v>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33</v>
      </c>
      <c r="M7" t="s">
        <v>48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393</v>
      </c>
      <c r="W7">
        <v>393</v>
      </c>
      <c r="X7">
        <v>1179</v>
      </c>
      <c r="Y7">
        <v>65.5</v>
      </c>
      <c r="Z7">
        <v>2560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38</v>
      </c>
      <c r="D8" t="s">
        <v>138</v>
      </c>
      <c r="E8" t="s">
        <v>31</v>
      </c>
      <c r="F8" t="s">
        <v>37</v>
      </c>
      <c r="G8">
        <v>2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33</v>
      </c>
      <c r="M8" t="s">
        <v>48</v>
      </c>
      <c r="N8">
        <v>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13</v>
      </c>
      <c r="W8">
        <v>19</v>
      </c>
      <c r="X8">
        <v>57</v>
      </c>
      <c r="Y8">
        <v>3.17</v>
      </c>
      <c r="Z8">
        <v>2560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139</v>
      </c>
      <c r="D9" t="s">
        <v>50</v>
      </c>
      <c r="E9" t="s">
        <v>31</v>
      </c>
      <c r="F9" t="s">
        <v>37</v>
      </c>
      <c r="G9">
        <v>1</v>
      </c>
      <c r="H9" s="2" t="str">
        <f t="shared" si="0"/>
        <v>2</v>
      </c>
      <c r="I9" s="2" t="str">
        <f t="shared" si="1"/>
        <v>2</v>
      </c>
      <c r="J9" s="2" t="str">
        <f t="shared" si="2"/>
        <v>0</v>
      </c>
      <c r="K9" s="2" t="str">
        <f t="shared" si="3"/>
        <v>4</v>
      </c>
      <c r="L9" t="s">
        <v>43</v>
      </c>
      <c r="M9" t="s">
        <v>52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404</v>
      </c>
      <c r="W9">
        <v>404</v>
      </c>
      <c r="X9">
        <v>808</v>
      </c>
      <c r="Y9">
        <v>44.89</v>
      </c>
      <c r="Z9">
        <v>2560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140</v>
      </c>
      <c r="D10" t="s">
        <v>135</v>
      </c>
      <c r="E10" t="s">
        <v>31</v>
      </c>
      <c r="F10" t="s">
        <v>37</v>
      </c>
      <c r="G10">
        <v>2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33</v>
      </c>
      <c r="M10" t="s">
        <v>136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1</v>
      </c>
      <c r="X10">
        <v>3</v>
      </c>
      <c r="Y10">
        <v>0.17</v>
      </c>
      <c r="Z10">
        <v>2560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140</v>
      </c>
      <c r="D11" t="s">
        <v>135</v>
      </c>
      <c r="E11" t="s">
        <v>31</v>
      </c>
      <c r="F11" t="s">
        <v>37</v>
      </c>
      <c r="G11">
        <v>1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33</v>
      </c>
      <c r="M11" t="s">
        <v>136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2</v>
      </c>
      <c r="X11">
        <v>6</v>
      </c>
      <c r="Y11">
        <v>0.33</v>
      </c>
      <c r="Z11">
        <v>2560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141</v>
      </c>
      <c r="D12" t="s">
        <v>142</v>
      </c>
      <c r="E12" t="s">
        <v>31</v>
      </c>
      <c r="F12" t="s">
        <v>37</v>
      </c>
      <c r="G12">
        <v>1</v>
      </c>
      <c r="H12" s="2" t="str">
        <f t="shared" si="0"/>
        <v>2</v>
      </c>
      <c r="I12" s="2" t="str">
        <f t="shared" si="1"/>
        <v>2</v>
      </c>
      <c r="J12" s="2" t="str">
        <f t="shared" si="2"/>
        <v>0</v>
      </c>
      <c r="K12" s="2" t="str">
        <f t="shared" si="3"/>
        <v>4</v>
      </c>
      <c r="L12" t="s">
        <v>43</v>
      </c>
      <c r="M12" t="s">
        <v>143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241</v>
      </c>
      <c r="W12">
        <v>242</v>
      </c>
      <c r="X12">
        <v>484</v>
      </c>
      <c r="Y12">
        <v>26.89</v>
      </c>
      <c r="Z12">
        <v>2560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144</v>
      </c>
      <c r="D13" t="s">
        <v>145</v>
      </c>
      <c r="E13" t="s">
        <v>31</v>
      </c>
      <c r="F13" t="s">
        <v>37</v>
      </c>
      <c r="G13">
        <v>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33</v>
      </c>
      <c r="M13" t="s">
        <v>146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0</v>
      </c>
      <c r="V13">
        <v>247</v>
      </c>
      <c r="W13">
        <v>249</v>
      </c>
      <c r="X13">
        <v>747</v>
      </c>
      <c r="Y13">
        <v>41.5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147</v>
      </c>
      <c r="D14" t="s">
        <v>148</v>
      </c>
      <c r="E14" t="s">
        <v>31</v>
      </c>
      <c r="F14" t="s">
        <v>37</v>
      </c>
      <c r="G14">
        <v>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33</v>
      </c>
      <c r="M14" t="s">
        <v>70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240</v>
      </c>
      <c r="W14">
        <v>242</v>
      </c>
      <c r="X14">
        <v>726</v>
      </c>
      <c r="Y14">
        <v>40.33</v>
      </c>
      <c r="Z14">
        <v>2560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149</v>
      </c>
      <c r="D15" t="s">
        <v>150</v>
      </c>
      <c r="E15" t="s">
        <v>31</v>
      </c>
      <c r="F15" t="s">
        <v>37</v>
      </c>
      <c r="G15">
        <v>1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33</v>
      </c>
      <c r="M15" t="s">
        <v>44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245</v>
      </c>
      <c r="W15">
        <v>247</v>
      </c>
      <c r="X15">
        <v>741</v>
      </c>
      <c r="Y15">
        <v>41.17</v>
      </c>
      <c r="Z15">
        <v>2560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151</v>
      </c>
      <c r="D16" t="s">
        <v>152</v>
      </c>
      <c r="E16" t="s">
        <v>31</v>
      </c>
      <c r="F16" t="s">
        <v>37</v>
      </c>
      <c r="G16">
        <v>1</v>
      </c>
      <c r="H16" s="2" t="str">
        <f t="shared" si="0"/>
        <v>2</v>
      </c>
      <c r="I16" s="2" t="str">
        <f t="shared" si="1"/>
        <v>2</v>
      </c>
      <c r="J16" s="2" t="str">
        <f t="shared" si="2"/>
        <v>0</v>
      </c>
      <c r="K16" s="2" t="str">
        <f t="shared" si="3"/>
        <v>4</v>
      </c>
      <c r="L16" t="s">
        <v>43</v>
      </c>
      <c r="M16" t="s">
        <v>153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244</v>
      </c>
      <c r="W16">
        <v>246</v>
      </c>
      <c r="X16">
        <v>492</v>
      </c>
      <c r="Y16">
        <v>27.33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151</v>
      </c>
      <c r="D17" t="s">
        <v>152</v>
      </c>
      <c r="E17" t="s">
        <v>31</v>
      </c>
      <c r="F17" t="s">
        <v>37</v>
      </c>
      <c r="G17">
        <v>3</v>
      </c>
      <c r="H17" s="2" t="str">
        <f t="shared" si="0"/>
        <v>2</v>
      </c>
      <c r="I17" s="2" t="str">
        <f t="shared" si="1"/>
        <v>2</v>
      </c>
      <c r="J17" s="2" t="str">
        <f t="shared" si="2"/>
        <v>0</v>
      </c>
      <c r="K17" s="2" t="str">
        <f t="shared" si="3"/>
        <v>4</v>
      </c>
      <c r="L17" t="s">
        <v>43</v>
      </c>
      <c r="M17" t="s">
        <v>154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2</v>
      </c>
      <c r="X17">
        <v>4</v>
      </c>
      <c r="Y17">
        <v>0.22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155</v>
      </c>
      <c r="D18" t="s">
        <v>156</v>
      </c>
      <c r="E18" t="s">
        <v>31</v>
      </c>
      <c r="F18" t="s">
        <v>37</v>
      </c>
      <c r="G18">
        <v>1</v>
      </c>
      <c r="H18" s="2" t="str">
        <f t="shared" si="0"/>
        <v>2</v>
      </c>
      <c r="I18" s="2" t="str">
        <f t="shared" si="1"/>
        <v>2</v>
      </c>
      <c r="J18" s="2" t="str">
        <f t="shared" si="2"/>
        <v>0</v>
      </c>
      <c r="K18" s="2" t="str">
        <f t="shared" si="3"/>
        <v>4</v>
      </c>
      <c r="L18" t="s">
        <v>43</v>
      </c>
      <c r="M18" t="s">
        <v>67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240</v>
      </c>
      <c r="W18">
        <v>241</v>
      </c>
      <c r="X18">
        <v>482</v>
      </c>
      <c r="Y18">
        <v>26.78</v>
      </c>
      <c r="Z18">
        <v>2560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157</v>
      </c>
      <c r="D19" t="s">
        <v>142</v>
      </c>
      <c r="E19" t="s">
        <v>31</v>
      </c>
      <c r="F19" t="s">
        <v>37</v>
      </c>
      <c r="G19">
        <v>1</v>
      </c>
      <c r="H19" s="2" t="str">
        <f t="shared" si="0"/>
        <v>2</v>
      </c>
      <c r="I19" s="2" t="str">
        <f t="shared" si="1"/>
        <v>2</v>
      </c>
      <c r="J19" s="2" t="str">
        <f t="shared" si="2"/>
        <v>0</v>
      </c>
      <c r="K19" s="2" t="str">
        <f t="shared" si="3"/>
        <v>4</v>
      </c>
      <c r="L19" t="s">
        <v>43</v>
      </c>
      <c r="M19" t="s">
        <v>143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404</v>
      </c>
      <c r="W19">
        <v>404</v>
      </c>
      <c r="X19">
        <v>808</v>
      </c>
      <c r="Y19">
        <v>44.89</v>
      </c>
      <c r="Z19">
        <v>2560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158</v>
      </c>
      <c r="D20" t="s">
        <v>159</v>
      </c>
      <c r="E20" t="s">
        <v>31</v>
      </c>
      <c r="F20" t="s">
        <v>37</v>
      </c>
      <c r="G20">
        <v>1</v>
      </c>
      <c r="H20" s="2" t="str">
        <f t="shared" si="0"/>
        <v>2</v>
      </c>
      <c r="I20" s="2" t="str">
        <f t="shared" si="1"/>
        <v>2</v>
      </c>
      <c r="J20" s="2" t="str">
        <f t="shared" si="2"/>
        <v>0</v>
      </c>
      <c r="K20" s="2" t="str">
        <f t="shared" si="3"/>
        <v>4</v>
      </c>
      <c r="L20" t="s">
        <v>43</v>
      </c>
      <c r="M20" t="s">
        <v>99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230</v>
      </c>
      <c r="W20">
        <v>230</v>
      </c>
      <c r="X20">
        <v>460</v>
      </c>
      <c r="Y20">
        <v>25.56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160</v>
      </c>
      <c r="D21" t="s">
        <v>161</v>
      </c>
      <c r="E21" t="s">
        <v>31</v>
      </c>
      <c r="F21" t="s">
        <v>37</v>
      </c>
      <c r="G21">
        <v>2</v>
      </c>
      <c r="H21" s="2" t="str">
        <f t="shared" si="0"/>
        <v>2</v>
      </c>
      <c r="I21" s="2" t="str">
        <f t="shared" si="1"/>
        <v>2</v>
      </c>
      <c r="J21" s="2" t="str">
        <f t="shared" si="2"/>
        <v>0</v>
      </c>
      <c r="K21" s="2" t="str">
        <f t="shared" si="3"/>
        <v>4</v>
      </c>
      <c r="L21" t="s">
        <v>43</v>
      </c>
      <c r="M21" t="s">
        <v>162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1</v>
      </c>
      <c r="X21">
        <v>2</v>
      </c>
      <c r="Y21">
        <v>0.11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160</v>
      </c>
      <c r="D22" t="s">
        <v>161</v>
      </c>
      <c r="E22" t="s">
        <v>31</v>
      </c>
      <c r="F22" t="s">
        <v>37</v>
      </c>
      <c r="G22">
        <v>1</v>
      </c>
      <c r="H22" s="2" t="str">
        <f t="shared" si="0"/>
        <v>2</v>
      </c>
      <c r="I22" s="2" t="str">
        <f t="shared" si="1"/>
        <v>2</v>
      </c>
      <c r="J22" s="2" t="str">
        <f t="shared" si="2"/>
        <v>0</v>
      </c>
      <c r="K22" s="2" t="str">
        <f t="shared" si="3"/>
        <v>4</v>
      </c>
      <c r="L22" t="s">
        <v>43</v>
      </c>
      <c r="M22" t="s">
        <v>162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239</v>
      </c>
      <c r="W22">
        <v>239</v>
      </c>
      <c r="X22">
        <v>478</v>
      </c>
      <c r="Y22">
        <v>26.56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163</v>
      </c>
      <c r="D23" t="s">
        <v>164</v>
      </c>
      <c r="E23" t="s">
        <v>31</v>
      </c>
      <c r="F23" t="s">
        <v>37</v>
      </c>
      <c r="G23">
        <v>2</v>
      </c>
      <c r="H23" s="2" t="str">
        <f t="shared" si="0"/>
        <v>3</v>
      </c>
      <c r="I23" s="2" t="str">
        <f t="shared" si="1"/>
        <v>3</v>
      </c>
      <c r="J23" s="2" t="str">
        <f t="shared" si="2"/>
        <v>0</v>
      </c>
      <c r="K23" s="2" t="str">
        <f t="shared" si="3"/>
        <v>6</v>
      </c>
      <c r="L23" t="s">
        <v>33</v>
      </c>
      <c r="M23" t="s">
        <v>154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6</v>
      </c>
      <c r="W23">
        <v>6</v>
      </c>
      <c r="X23">
        <v>18</v>
      </c>
      <c r="Y23">
        <v>1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163</v>
      </c>
      <c r="D24" t="s">
        <v>164</v>
      </c>
      <c r="E24" t="s">
        <v>31</v>
      </c>
      <c r="F24" t="s">
        <v>37</v>
      </c>
      <c r="G24">
        <v>1</v>
      </c>
      <c r="H24" s="2" t="str">
        <f t="shared" si="0"/>
        <v>3</v>
      </c>
      <c r="I24" s="2" t="str">
        <f t="shared" si="1"/>
        <v>3</v>
      </c>
      <c r="J24" s="2" t="str">
        <f t="shared" si="2"/>
        <v>0</v>
      </c>
      <c r="K24" s="2" t="str">
        <f t="shared" si="3"/>
        <v>6</v>
      </c>
      <c r="L24" t="s">
        <v>33</v>
      </c>
      <c r="M24" t="s">
        <v>154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231</v>
      </c>
      <c r="W24">
        <v>231</v>
      </c>
      <c r="X24">
        <v>693</v>
      </c>
      <c r="Y24">
        <v>38.5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165</v>
      </c>
      <c r="D25" t="s">
        <v>166</v>
      </c>
      <c r="E25" t="s">
        <v>31</v>
      </c>
      <c r="F25" t="s">
        <v>37</v>
      </c>
      <c r="G25">
        <v>2</v>
      </c>
      <c r="H25" s="2" t="str">
        <f t="shared" si="0"/>
        <v>2</v>
      </c>
      <c r="I25" s="2" t="str">
        <f t="shared" si="1"/>
        <v>2</v>
      </c>
      <c r="J25" s="2" t="str">
        <f t="shared" si="2"/>
        <v>0</v>
      </c>
      <c r="K25" s="2" t="str">
        <f t="shared" si="3"/>
        <v>4</v>
      </c>
      <c r="L25" t="s">
        <v>43</v>
      </c>
      <c r="M25" t="s">
        <v>55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1</v>
      </c>
      <c r="X25">
        <v>2</v>
      </c>
      <c r="Y25">
        <v>0.11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165</v>
      </c>
      <c r="D26" t="s">
        <v>166</v>
      </c>
      <c r="E26" t="s">
        <v>31</v>
      </c>
      <c r="F26" t="s">
        <v>37</v>
      </c>
      <c r="G26">
        <v>1</v>
      </c>
      <c r="H26" s="2" t="str">
        <f t="shared" si="0"/>
        <v>2</v>
      </c>
      <c r="I26" s="2" t="str">
        <f t="shared" si="1"/>
        <v>2</v>
      </c>
      <c r="J26" s="2" t="str">
        <f t="shared" si="2"/>
        <v>0</v>
      </c>
      <c r="K26" s="2" t="str">
        <f t="shared" si="3"/>
        <v>4</v>
      </c>
      <c r="L26" t="s">
        <v>43</v>
      </c>
      <c r="M26" t="s">
        <v>55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235</v>
      </c>
      <c r="W26">
        <v>235</v>
      </c>
      <c r="X26">
        <v>470</v>
      </c>
      <c r="Y26">
        <v>26.11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167</v>
      </c>
      <c r="D27" t="s">
        <v>168</v>
      </c>
      <c r="E27" t="s">
        <v>31</v>
      </c>
      <c r="F27" t="s">
        <v>37</v>
      </c>
      <c r="G27">
        <v>2</v>
      </c>
      <c r="H27" s="2" t="str">
        <f t="shared" si="0"/>
        <v>3</v>
      </c>
      <c r="I27" s="2" t="str">
        <f t="shared" si="1"/>
        <v>3</v>
      </c>
      <c r="J27" s="2" t="str">
        <f t="shared" si="2"/>
        <v>0</v>
      </c>
      <c r="K27" s="2" t="str">
        <f t="shared" si="3"/>
        <v>6</v>
      </c>
      <c r="L27" t="s">
        <v>33</v>
      </c>
      <c r="M27" t="s">
        <v>121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25</v>
      </c>
      <c r="W27">
        <v>26</v>
      </c>
      <c r="X27">
        <v>78</v>
      </c>
      <c r="Y27">
        <v>4.33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167</v>
      </c>
      <c r="D28" t="s">
        <v>168</v>
      </c>
      <c r="E28" t="s">
        <v>31</v>
      </c>
      <c r="F28" t="s">
        <v>37</v>
      </c>
      <c r="G28">
        <v>1</v>
      </c>
      <c r="H28" s="2" t="str">
        <f t="shared" si="0"/>
        <v>3</v>
      </c>
      <c r="I28" s="2" t="str">
        <f t="shared" si="1"/>
        <v>3</v>
      </c>
      <c r="J28" s="2" t="str">
        <f t="shared" si="2"/>
        <v>0</v>
      </c>
      <c r="K28" s="2" t="str">
        <f t="shared" si="3"/>
        <v>6</v>
      </c>
      <c r="L28" t="s">
        <v>33</v>
      </c>
      <c r="M28" t="s">
        <v>87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31</v>
      </c>
      <c r="W28">
        <v>32</v>
      </c>
      <c r="X28">
        <v>96</v>
      </c>
      <c r="Y28">
        <v>5.33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169</v>
      </c>
      <c r="D29" t="s">
        <v>170</v>
      </c>
      <c r="E29" t="s">
        <v>31</v>
      </c>
      <c r="F29" t="s">
        <v>37</v>
      </c>
      <c r="G29">
        <v>1</v>
      </c>
      <c r="H29" s="2" t="str">
        <f t="shared" si="0"/>
        <v>3</v>
      </c>
      <c r="I29" s="2" t="str">
        <f t="shared" si="1"/>
        <v>3</v>
      </c>
      <c r="J29" s="2" t="str">
        <f t="shared" si="2"/>
        <v>0</v>
      </c>
      <c r="K29" s="2" t="str">
        <f t="shared" si="3"/>
        <v>6</v>
      </c>
      <c r="L29" t="s">
        <v>33</v>
      </c>
      <c r="M29" t="s">
        <v>171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51</v>
      </c>
      <c r="W29">
        <v>51</v>
      </c>
      <c r="X29">
        <v>153</v>
      </c>
      <c r="Y29">
        <v>8.5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172</v>
      </c>
      <c r="D30" t="s">
        <v>173</v>
      </c>
      <c r="E30" t="s">
        <v>31</v>
      </c>
      <c r="F30" t="s">
        <v>37</v>
      </c>
      <c r="G30">
        <v>2</v>
      </c>
      <c r="H30" s="2" t="str">
        <f t="shared" si="0"/>
        <v>3</v>
      </c>
      <c r="I30" s="2" t="str">
        <f t="shared" si="1"/>
        <v>3</v>
      </c>
      <c r="J30" s="2" t="str">
        <f t="shared" si="2"/>
        <v>0</v>
      </c>
      <c r="K30" s="2" t="str">
        <f t="shared" si="3"/>
        <v>6</v>
      </c>
      <c r="L30" t="s">
        <v>33</v>
      </c>
      <c r="M30" t="s">
        <v>55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9</v>
      </c>
      <c r="W30">
        <v>9</v>
      </c>
      <c r="X30">
        <v>27</v>
      </c>
      <c r="Y30">
        <v>1.5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172</v>
      </c>
      <c r="D31" t="s">
        <v>173</v>
      </c>
      <c r="E31" t="s">
        <v>31</v>
      </c>
      <c r="F31" t="s">
        <v>37</v>
      </c>
      <c r="G31">
        <v>1</v>
      </c>
      <c r="H31" s="2" t="str">
        <f t="shared" si="0"/>
        <v>3</v>
      </c>
      <c r="I31" s="2" t="str">
        <f t="shared" si="1"/>
        <v>3</v>
      </c>
      <c r="J31" s="2" t="str">
        <f t="shared" si="2"/>
        <v>0</v>
      </c>
      <c r="K31" s="2" t="str">
        <f t="shared" si="3"/>
        <v>6</v>
      </c>
      <c r="L31" t="s">
        <v>33</v>
      </c>
      <c r="M31" t="s">
        <v>55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237</v>
      </c>
      <c r="W31">
        <v>237</v>
      </c>
      <c r="X31">
        <v>711</v>
      </c>
      <c r="Y31">
        <v>39.5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174</v>
      </c>
      <c r="D32" t="s">
        <v>175</v>
      </c>
      <c r="E32" t="s">
        <v>31</v>
      </c>
      <c r="F32" t="s">
        <v>37</v>
      </c>
      <c r="G32">
        <v>1</v>
      </c>
      <c r="H32" s="2" t="str">
        <f t="shared" si="0"/>
        <v>3</v>
      </c>
      <c r="I32" s="2" t="str">
        <f t="shared" si="1"/>
        <v>3</v>
      </c>
      <c r="J32" s="2" t="str">
        <f t="shared" si="2"/>
        <v>0</v>
      </c>
      <c r="K32" s="2" t="str">
        <f t="shared" si="3"/>
        <v>6</v>
      </c>
      <c r="L32" t="s">
        <v>33</v>
      </c>
      <c r="M32" t="s">
        <v>60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230</v>
      </c>
      <c r="W32">
        <v>230</v>
      </c>
      <c r="X32">
        <v>690</v>
      </c>
      <c r="Y32">
        <v>38.33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176</v>
      </c>
      <c r="D33" t="s">
        <v>177</v>
      </c>
      <c r="E33" t="s">
        <v>31</v>
      </c>
      <c r="F33" t="s">
        <v>37</v>
      </c>
      <c r="G33">
        <v>1</v>
      </c>
      <c r="H33" s="2" t="str">
        <f t="shared" si="0"/>
        <v>3</v>
      </c>
      <c r="I33" s="2" t="str">
        <f t="shared" si="1"/>
        <v>3</v>
      </c>
      <c r="J33" s="2" t="str">
        <f t="shared" si="2"/>
        <v>0</v>
      </c>
      <c r="K33" s="2" t="str">
        <f t="shared" si="3"/>
        <v>6</v>
      </c>
      <c r="L33" t="s">
        <v>33</v>
      </c>
      <c r="M33" t="s">
        <v>34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242</v>
      </c>
      <c r="W33">
        <v>242</v>
      </c>
      <c r="X33">
        <v>726</v>
      </c>
      <c r="Y33">
        <v>40.33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178</v>
      </c>
      <c r="D34" t="s">
        <v>179</v>
      </c>
      <c r="E34" t="s">
        <v>31</v>
      </c>
      <c r="F34" t="s">
        <v>37</v>
      </c>
      <c r="G34">
        <v>1</v>
      </c>
      <c r="H34" s="2" t="str">
        <f t="shared" si="0"/>
        <v>2</v>
      </c>
      <c r="I34" s="2" t="str">
        <f t="shared" si="1"/>
        <v>1</v>
      </c>
      <c r="J34" s="2" t="str">
        <f t="shared" si="2"/>
        <v>2</v>
      </c>
      <c r="K34" s="2" t="str">
        <f t="shared" si="3"/>
        <v>3</v>
      </c>
      <c r="L34" t="s">
        <v>76</v>
      </c>
      <c r="M34" t="s">
        <v>87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127</v>
      </c>
      <c r="W34">
        <v>127</v>
      </c>
      <c r="X34">
        <v>254</v>
      </c>
      <c r="Y34">
        <v>14.11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180</v>
      </c>
      <c r="D35" t="s">
        <v>181</v>
      </c>
      <c r="E35" t="s">
        <v>31</v>
      </c>
      <c r="F35" t="s">
        <v>37</v>
      </c>
      <c r="G35">
        <v>1</v>
      </c>
      <c r="H35" s="2" t="str">
        <f t="shared" si="0"/>
        <v>3</v>
      </c>
      <c r="I35" s="2" t="str">
        <f t="shared" si="1"/>
        <v>3</v>
      </c>
      <c r="J35" s="2" t="str">
        <f t="shared" si="2"/>
        <v>0</v>
      </c>
      <c r="K35" s="2" t="str">
        <f t="shared" si="3"/>
        <v>6</v>
      </c>
      <c r="L35" t="s">
        <v>33</v>
      </c>
      <c r="M35" t="s">
        <v>137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129</v>
      </c>
      <c r="W35">
        <v>129</v>
      </c>
      <c r="X35">
        <v>387</v>
      </c>
      <c r="Y35">
        <v>21.5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126</v>
      </c>
      <c r="D36" t="s">
        <v>127</v>
      </c>
      <c r="E36" t="s">
        <v>31</v>
      </c>
      <c r="F36" t="s">
        <v>37</v>
      </c>
      <c r="G36">
        <v>1</v>
      </c>
      <c r="H36" s="2" t="str">
        <f t="shared" si="0"/>
        <v>3</v>
      </c>
      <c r="I36" s="2" t="str">
        <f t="shared" si="1"/>
        <v>3</v>
      </c>
      <c r="J36" s="2" t="str">
        <f t="shared" si="2"/>
        <v>0</v>
      </c>
      <c r="K36" s="2" t="str">
        <f t="shared" si="3"/>
        <v>6</v>
      </c>
      <c r="L36" t="s">
        <v>33</v>
      </c>
      <c r="M36" t="s">
        <v>107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123</v>
      </c>
      <c r="W36">
        <v>123</v>
      </c>
      <c r="X36">
        <v>369</v>
      </c>
      <c r="Y36">
        <v>20.5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182</v>
      </c>
      <c r="D37" t="s">
        <v>183</v>
      </c>
      <c r="E37" t="s">
        <v>31</v>
      </c>
      <c r="F37" t="s">
        <v>37</v>
      </c>
      <c r="G37">
        <v>1</v>
      </c>
      <c r="H37" s="2" t="str">
        <f t="shared" si="0"/>
        <v>2</v>
      </c>
      <c r="I37" s="2" t="str">
        <f t="shared" si="1"/>
        <v>2</v>
      </c>
      <c r="J37" s="2" t="str">
        <f t="shared" si="2"/>
        <v>0</v>
      </c>
      <c r="K37" s="2" t="str">
        <f t="shared" si="3"/>
        <v>4</v>
      </c>
      <c r="L37" t="s">
        <v>43</v>
      </c>
      <c r="M37" t="s">
        <v>87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129</v>
      </c>
      <c r="W37">
        <v>129</v>
      </c>
      <c r="X37">
        <v>258</v>
      </c>
      <c r="Y37">
        <v>14.33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184</v>
      </c>
      <c r="D38" t="s">
        <v>185</v>
      </c>
      <c r="E38" t="s">
        <v>31</v>
      </c>
      <c r="F38" t="s">
        <v>37</v>
      </c>
      <c r="G38">
        <v>1</v>
      </c>
      <c r="H38" s="2" t="str">
        <f t="shared" si="0"/>
        <v>3</v>
      </c>
      <c r="I38" s="2" t="str">
        <f t="shared" si="1"/>
        <v>3</v>
      </c>
      <c r="J38" s="2" t="str">
        <f t="shared" si="2"/>
        <v>0</v>
      </c>
      <c r="K38" s="2" t="str">
        <f t="shared" si="3"/>
        <v>6</v>
      </c>
      <c r="L38" t="s">
        <v>33</v>
      </c>
      <c r="M38" t="s">
        <v>99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22</v>
      </c>
      <c r="W38">
        <v>22</v>
      </c>
      <c r="X38">
        <v>66</v>
      </c>
      <c r="Y38">
        <v>3.67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103</v>
      </c>
      <c r="D39" t="s">
        <v>104</v>
      </c>
      <c r="E39" t="s">
        <v>31</v>
      </c>
      <c r="F39" t="s">
        <v>37</v>
      </c>
      <c r="G39">
        <v>1</v>
      </c>
      <c r="H39" s="2" t="str">
        <f t="shared" si="0"/>
        <v>3</v>
      </c>
      <c r="I39" s="2" t="str">
        <f t="shared" si="1"/>
        <v>3</v>
      </c>
      <c r="J39" s="2" t="str">
        <f t="shared" si="2"/>
        <v>0</v>
      </c>
      <c r="K39" s="2" t="str">
        <f t="shared" si="3"/>
        <v>6</v>
      </c>
      <c r="L39" t="s">
        <v>33</v>
      </c>
      <c r="M39" t="s">
        <v>34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23</v>
      </c>
      <c r="W39">
        <v>24</v>
      </c>
      <c r="X39">
        <v>72</v>
      </c>
      <c r="Y39">
        <v>4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186</v>
      </c>
      <c r="D40" t="s">
        <v>187</v>
      </c>
      <c r="E40" t="s">
        <v>31</v>
      </c>
      <c r="F40" t="s">
        <v>37</v>
      </c>
      <c r="G40">
        <v>1</v>
      </c>
      <c r="H40" s="2" t="str">
        <f t="shared" si="0"/>
        <v>3</v>
      </c>
      <c r="I40" s="2" t="str">
        <f t="shared" si="1"/>
        <v>3</v>
      </c>
      <c r="J40" s="2" t="str">
        <f t="shared" si="2"/>
        <v>0</v>
      </c>
      <c r="K40" s="2" t="str">
        <f t="shared" si="3"/>
        <v>6</v>
      </c>
      <c r="L40" t="s">
        <v>33</v>
      </c>
      <c r="M40" t="s">
        <v>188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133</v>
      </c>
      <c r="W40">
        <v>133</v>
      </c>
      <c r="X40">
        <v>399</v>
      </c>
      <c r="Y40">
        <v>22.17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189</v>
      </c>
      <c r="D41" t="s">
        <v>190</v>
      </c>
      <c r="E41" t="s">
        <v>31</v>
      </c>
      <c r="F41" t="s">
        <v>37</v>
      </c>
      <c r="G41">
        <v>1</v>
      </c>
      <c r="H41" s="2" t="str">
        <f t="shared" si="0"/>
        <v>3</v>
      </c>
      <c r="I41" s="2" t="str">
        <f t="shared" si="1"/>
        <v>3</v>
      </c>
      <c r="J41" s="2" t="str">
        <f t="shared" si="2"/>
        <v>0</v>
      </c>
      <c r="K41" s="2" t="str">
        <f t="shared" si="3"/>
        <v>6</v>
      </c>
      <c r="L41" t="s">
        <v>33</v>
      </c>
      <c r="M41" t="s">
        <v>44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12</v>
      </c>
      <c r="W41">
        <v>12</v>
      </c>
      <c r="X41">
        <v>36</v>
      </c>
      <c r="Y41">
        <v>2</v>
      </c>
      <c r="Z41">
        <v>2560</v>
      </c>
      <c r="AA41">
        <v>2</v>
      </c>
    </row>
    <row r="42" spans="1:27" ht="16.5" customHeight="1" x14ac:dyDescent="0.2">
      <c r="C42" s="1"/>
      <c r="H42" s="2"/>
      <c r="I42" s="2"/>
      <c r="J42" s="2"/>
      <c r="K42" s="2"/>
      <c r="Y42" s="4"/>
    </row>
    <row r="43" spans="1:27" ht="16.5" customHeight="1" x14ac:dyDescent="0.2">
      <c r="A43" t="s">
        <v>27</v>
      </c>
      <c r="B43" t="s">
        <v>117</v>
      </c>
      <c r="C43" s="1" t="s">
        <v>29</v>
      </c>
      <c r="D43" t="s">
        <v>30</v>
      </c>
      <c r="E43" t="s">
        <v>31</v>
      </c>
      <c r="F43" t="s">
        <v>32</v>
      </c>
      <c r="G43">
        <v>2101</v>
      </c>
      <c r="H43" s="2" t="str">
        <f t="shared" si="0"/>
        <v>3</v>
      </c>
      <c r="I43" s="2" t="str">
        <f t="shared" si="1"/>
        <v>3</v>
      </c>
      <c r="J43" s="2" t="str">
        <f t="shared" si="2"/>
        <v>0</v>
      </c>
      <c r="K43" s="2" t="str">
        <f t="shared" si="3"/>
        <v>6</v>
      </c>
      <c r="L43" t="s">
        <v>33</v>
      </c>
      <c r="M43" t="s">
        <v>191</v>
      </c>
      <c r="N43">
        <v>0</v>
      </c>
      <c r="O43">
        <v>0</v>
      </c>
      <c r="P43">
        <v>36</v>
      </c>
      <c r="Q43">
        <v>0</v>
      </c>
      <c r="R43">
        <v>0</v>
      </c>
      <c r="S43">
        <v>107</v>
      </c>
      <c r="T43">
        <v>0</v>
      </c>
      <c r="U43">
        <v>0</v>
      </c>
      <c r="V43">
        <v>0</v>
      </c>
      <c r="W43">
        <v>143</v>
      </c>
      <c r="X43">
        <v>429</v>
      </c>
      <c r="Y43">
        <v>23.83</v>
      </c>
      <c r="Z43">
        <v>2560</v>
      </c>
      <c r="AA43">
        <v>2</v>
      </c>
    </row>
    <row r="44" spans="1:27" ht="16.5" customHeight="1" x14ac:dyDescent="0.2">
      <c r="C44" s="1"/>
      <c r="H44" s="2"/>
      <c r="I44" s="2"/>
      <c r="J44" s="2"/>
      <c r="K44" s="2"/>
      <c r="Y44" s="4"/>
    </row>
    <row r="45" spans="1:27" ht="16.5" customHeight="1" x14ac:dyDescent="0.2">
      <c r="A45" t="s">
        <v>27</v>
      </c>
      <c r="B45" t="s">
        <v>117</v>
      </c>
      <c r="C45" s="1" t="s">
        <v>134</v>
      </c>
      <c r="D45" t="s">
        <v>135</v>
      </c>
      <c r="E45" t="s">
        <v>31</v>
      </c>
      <c r="F45" t="s">
        <v>37</v>
      </c>
      <c r="G45">
        <v>2101</v>
      </c>
      <c r="H45" s="2" t="str">
        <f t="shared" si="0"/>
        <v>3</v>
      </c>
      <c r="I45" s="2" t="str">
        <f t="shared" si="1"/>
        <v>3</v>
      </c>
      <c r="J45" s="2" t="str">
        <f t="shared" si="2"/>
        <v>0</v>
      </c>
      <c r="K45" s="2" t="str">
        <f t="shared" si="3"/>
        <v>6</v>
      </c>
      <c r="L45" t="s">
        <v>33</v>
      </c>
      <c r="M45" t="s">
        <v>120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88</v>
      </c>
      <c r="W45">
        <v>88</v>
      </c>
      <c r="X45">
        <v>264</v>
      </c>
      <c r="Y45">
        <v>14.67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117</v>
      </c>
      <c r="C46" s="1" t="s">
        <v>38</v>
      </c>
      <c r="D46" t="s">
        <v>138</v>
      </c>
      <c r="E46" t="s">
        <v>31</v>
      </c>
      <c r="F46" t="s">
        <v>37</v>
      </c>
      <c r="G46">
        <v>2101</v>
      </c>
      <c r="H46" s="2" t="str">
        <f t="shared" si="0"/>
        <v>3</v>
      </c>
      <c r="I46" s="2" t="str">
        <f t="shared" si="1"/>
        <v>3</v>
      </c>
      <c r="J46" s="2" t="str">
        <f t="shared" si="2"/>
        <v>0</v>
      </c>
      <c r="K46" s="2" t="str">
        <f t="shared" si="3"/>
        <v>6</v>
      </c>
      <c r="L46" t="s">
        <v>33</v>
      </c>
      <c r="M46" t="s">
        <v>122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87</v>
      </c>
      <c r="W46">
        <v>87</v>
      </c>
      <c r="X46">
        <v>261</v>
      </c>
      <c r="Y46">
        <v>14.5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117</v>
      </c>
      <c r="C47" s="1" t="s">
        <v>139</v>
      </c>
      <c r="D47" t="s">
        <v>50</v>
      </c>
      <c r="E47" t="s">
        <v>31</v>
      </c>
      <c r="F47" t="s">
        <v>37</v>
      </c>
      <c r="G47">
        <v>2101</v>
      </c>
      <c r="H47" s="2" t="str">
        <f t="shared" si="0"/>
        <v>2</v>
      </c>
      <c r="I47" s="2" t="str">
        <f t="shared" si="1"/>
        <v>2</v>
      </c>
      <c r="J47" s="2" t="str">
        <f t="shared" si="2"/>
        <v>0</v>
      </c>
      <c r="K47" s="2" t="str">
        <f t="shared" si="3"/>
        <v>4</v>
      </c>
      <c r="L47" t="s">
        <v>43</v>
      </c>
      <c r="M47" t="s">
        <v>119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83</v>
      </c>
      <c r="W47">
        <v>83</v>
      </c>
      <c r="X47">
        <v>166</v>
      </c>
      <c r="Y47">
        <v>9.2200000000000006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117</v>
      </c>
      <c r="C48" s="1" t="s">
        <v>140</v>
      </c>
      <c r="D48" t="s">
        <v>36</v>
      </c>
      <c r="E48" t="s">
        <v>31</v>
      </c>
      <c r="F48" t="s">
        <v>37</v>
      </c>
      <c r="G48">
        <v>2101</v>
      </c>
      <c r="H48" s="2" t="str">
        <f t="shared" si="0"/>
        <v>2</v>
      </c>
      <c r="I48" s="2" t="str">
        <f t="shared" si="1"/>
        <v>2</v>
      </c>
      <c r="J48" s="2" t="str">
        <f t="shared" si="2"/>
        <v>0</v>
      </c>
      <c r="K48" s="2" t="str">
        <f t="shared" si="3"/>
        <v>4</v>
      </c>
      <c r="L48" t="s">
        <v>43</v>
      </c>
      <c r="M48" t="s">
        <v>119</v>
      </c>
      <c r="N48">
        <v>0</v>
      </c>
      <c r="O48">
        <v>0</v>
      </c>
      <c r="P48">
        <v>4</v>
      </c>
      <c r="Q48">
        <v>0</v>
      </c>
      <c r="R48">
        <v>7</v>
      </c>
      <c r="S48">
        <v>21</v>
      </c>
      <c r="T48">
        <v>0</v>
      </c>
      <c r="U48">
        <v>0</v>
      </c>
      <c r="V48">
        <v>0</v>
      </c>
      <c r="W48">
        <v>32</v>
      </c>
      <c r="X48">
        <v>64</v>
      </c>
      <c r="Y48">
        <v>3.56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117</v>
      </c>
      <c r="C49" s="1" t="s">
        <v>192</v>
      </c>
      <c r="D49" t="s">
        <v>81</v>
      </c>
      <c r="E49" t="s">
        <v>31</v>
      </c>
      <c r="F49" t="s">
        <v>37</v>
      </c>
      <c r="G49">
        <v>2101</v>
      </c>
      <c r="H49" s="2" t="str">
        <f t="shared" si="0"/>
        <v>2</v>
      </c>
      <c r="I49" s="2" t="str">
        <f t="shared" si="1"/>
        <v>2</v>
      </c>
      <c r="J49" s="2" t="str">
        <f t="shared" si="2"/>
        <v>0</v>
      </c>
      <c r="K49" s="2" t="str">
        <f t="shared" si="3"/>
        <v>4</v>
      </c>
      <c r="L49" t="s">
        <v>43</v>
      </c>
      <c r="M49" t="s">
        <v>67</v>
      </c>
      <c r="N49">
        <v>0</v>
      </c>
      <c r="O49">
        <v>0</v>
      </c>
      <c r="P49">
        <v>24</v>
      </c>
      <c r="Q49">
        <v>0</v>
      </c>
      <c r="R49">
        <v>8</v>
      </c>
      <c r="S49">
        <v>7</v>
      </c>
      <c r="T49">
        <v>0</v>
      </c>
      <c r="U49">
        <v>0</v>
      </c>
      <c r="V49">
        <v>0</v>
      </c>
      <c r="W49">
        <v>39</v>
      </c>
      <c r="X49">
        <v>78</v>
      </c>
      <c r="Y49">
        <v>4.33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117</v>
      </c>
      <c r="C50" s="1" t="s">
        <v>141</v>
      </c>
      <c r="D50" t="s">
        <v>142</v>
      </c>
      <c r="E50" t="s">
        <v>31</v>
      </c>
      <c r="F50" t="s">
        <v>37</v>
      </c>
      <c r="G50">
        <v>2101</v>
      </c>
      <c r="H50" s="2" t="str">
        <f t="shared" si="0"/>
        <v>2</v>
      </c>
      <c r="I50" s="2" t="str">
        <f t="shared" si="1"/>
        <v>2</v>
      </c>
      <c r="J50" s="2" t="str">
        <f t="shared" si="2"/>
        <v>0</v>
      </c>
      <c r="K50" s="2" t="str">
        <f t="shared" si="3"/>
        <v>4</v>
      </c>
      <c r="L50" t="s">
        <v>43</v>
      </c>
      <c r="M50" t="s">
        <v>90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82</v>
      </c>
      <c r="W50">
        <v>82</v>
      </c>
      <c r="X50">
        <v>164</v>
      </c>
      <c r="Y50">
        <v>9.11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117</v>
      </c>
      <c r="C51" s="1" t="s">
        <v>144</v>
      </c>
      <c r="D51" t="s">
        <v>145</v>
      </c>
      <c r="E51" t="s">
        <v>31</v>
      </c>
      <c r="F51" t="s">
        <v>37</v>
      </c>
      <c r="G51">
        <v>2101</v>
      </c>
      <c r="H51" s="2" t="str">
        <f t="shared" si="0"/>
        <v>3</v>
      </c>
      <c r="I51" s="2" t="str">
        <f t="shared" si="1"/>
        <v>3</v>
      </c>
      <c r="J51" s="2" t="str">
        <f t="shared" si="2"/>
        <v>0</v>
      </c>
      <c r="K51" s="2" t="str">
        <f t="shared" si="3"/>
        <v>6</v>
      </c>
      <c r="L51" t="s">
        <v>33</v>
      </c>
      <c r="M51" t="s">
        <v>119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84</v>
      </c>
      <c r="W51">
        <v>84</v>
      </c>
      <c r="X51">
        <v>252</v>
      </c>
      <c r="Y51">
        <v>14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117</v>
      </c>
      <c r="C52" s="1" t="s">
        <v>147</v>
      </c>
      <c r="D52" t="s">
        <v>148</v>
      </c>
      <c r="E52" t="s">
        <v>31</v>
      </c>
      <c r="F52" t="s">
        <v>37</v>
      </c>
      <c r="G52">
        <v>2101</v>
      </c>
      <c r="H52" s="2" t="str">
        <f t="shared" si="0"/>
        <v>3</v>
      </c>
      <c r="I52" s="2" t="str">
        <f t="shared" si="1"/>
        <v>3</v>
      </c>
      <c r="J52" s="2" t="str">
        <f t="shared" si="2"/>
        <v>0</v>
      </c>
      <c r="K52" s="2" t="str">
        <f t="shared" si="3"/>
        <v>6</v>
      </c>
      <c r="L52" t="s">
        <v>33</v>
      </c>
      <c r="M52" t="s">
        <v>121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83</v>
      </c>
      <c r="W52">
        <v>83</v>
      </c>
      <c r="X52">
        <v>249</v>
      </c>
      <c r="Y52">
        <v>13.83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117</v>
      </c>
      <c r="C53" s="1" t="s">
        <v>149</v>
      </c>
      <c r="D53" t="s">
        <v>150</v>
      </c>
      <c r="E53" t="s">
        <v>31</v>
      </c>
      <c r="F53" t="s">
        <v>37</v>
      </c>
      <c r="G53">
        <v>2101</v>
      </c>
      <c r="H53" s="2" t="str">
        <f t="shared" si="0"/>
        <v>3</v>
      </c>
      <c r="I53" s="2" t="str">
        <f t="shared" si="1"/>
        <v>3</v>
      </c>
      <c r="J53" s="2" t="str">
        <f t="shared" si="2"/>
        <v>0</v>
      </c>
      <c r="K53" s="2" t="str">
        <f t="shared" si="3"/>
        <v>6</v>
      </c>
      <c r="L53" t="s">
        <v>33</v>
      </c>
      <c r="M53" t="s">
        <v>121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84</v>
      </c>
      <c r="W53">
        <v>84</v>
      </c>
      <c r="X53">
        <v>252</v>
      </c>
      <c r="Y53">
        <v>14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117</v>
      </c>
      <c r="C54" s="1" t="s">
        <v>151</v>
      </c>
      <c r="D54" t="s">
        <v>152</v>
      </c>
      <c r="E54" t="s">
        <v>31</v>
      </c>
      <c r="F54" t="s">
        <v>37</v>
      </c>
      <c r="G54">
        <v>2102</v>
      </c>
      <c r="H54" s="2" t="str">
        <f t="shared" si="0"/>
        <v>2</v>
      </c>
      <c r="I54" s="2" t="str">
        <f t="shared" si="1"/>
        <v>2</v>
      </c>
      <c r="J54" s="2" t="str">
        <f t="shared" si="2"/>
        <v>0</v>
      </c>
      <c r="K54" s="2" t="str">
        <f t="shared" si="3"/>
        <v>4</v>
      </c>
      <c r="L54" t="s">
        <v>43</v>
      </c>
      <c r="M54" t="s">
        <v>154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46</v>
      </c>
      <c r="W54">
        <v>46</v>
      </c>
      <c r="X54">
        <v>92</v>
      </c>
      <c r="Y54">
        <v>5.1100000000000003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117</v>
      </c>
      <c r="C55" s="1" t="s">
        <v>151</v>
      </c>
      <c r="D55" t="s">
        <v>152</v>
      </c>
      <c r="E55" t="s">
        <v>31</v>
      </c>
      <c r="F55" t="s">
        <v>37</v>
      </c>
      <c r="G55">
        <v>2101</v>
      </c>
      <c r="H55" s="2" t="str">
        <f t="shared" si="0"/>
        <v>2</v>
      </c>
      <c r="I55" s="2" t="str">
        <f t="shared" si="1"/>
        <v>2</v>
      </c>
      <c r="J55" s="2" t="str">
        <f t="shared" si="2"/>
        <v>0</v>
      </c>
      <c r="K55" s="2" t="str">
        <f t="shared" si="3"/>
        <v>4</v>
      </c>
      <c r="L55" t="s">
        <v>43</v>
      </c>
      <c r="M55" t="s">
        <v>154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45</v>
      </c>
      <c r="W55">
        <v>45</v>
      </c>
      <c r="X55">
        <v>90</v>
      </c>
      <c r="Y55">
        <v>5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117</v>
      </c>
      <c r="C56" s="1" t="s">
        <v>155</v>
      </c>
      <c r="D56" t="s">
        <v>156</v>
      </c>
      <c r="E56" t="s">
        <v>31</v>
      </c>
      <c r="F56" t="s">
        <v>37</v>
      </c>
      <c r="G56">
        <v>2102</v>
      </c>
      <c r="H56" s="2" t="str">
        <f t="shared" si="0"/>
        <v>2</v>
      </c>
      <c r="I56" s="2" t="str">
        <f t="shared" si="1"/>
        <v>2</v>
      </c>
      <c r="J56" s="2" t="str">
        <f t="shared" si="2"/>
        <v>0</v>
      </c>
      <c r="K56" s="2" t="str">
        <f t="shared" si="3"/>
        <v>4</v>
      </c>
      <c r="L56" t="s">
        <v>43</v>
      </c>
      <c r="M56" t="s">
        <v>120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38</v>
      </c>
      <c r="W56">
        <v>38</v>
      </c>
      <c r="X56">
        <v>76</v>
      </c>
      <c r="Y56">
        <v>4.22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117</v>
      </c>
      <c r="C57" s="1" t="s">
        <v>155</v>
      </c>
      <c r="D57" t="s">
        <v>156</v>
      </c>
      <c r="E57" t="s">
        <v>31</v>
      </c>
      <c r="F57" t="s">
        <v>37</v>
      </c>
      <c r="G57">
        <v>2101</v>
      </c>
      <c r="H57" s="2" t="str">
        <f t="shared" si="0"/>
        <v>2</v>
      </c>
      <c r="I57" s="2" t="str">
        <f t="shared" si="1"/>
        <v>2</v>
      </c>
      <c r="J57" s="2" t="str">
        <f t="shared" si="2"/>
        <v>0</v>
      </c>
      <c r="K57" s="2" t="str">
        <f t="shared" si="3"/>
        <v>4</v>
      </c>
      <c r="L57" t="s">
        <v>43</v>
      </c>
      <c r="M57" t="s">
        <v>120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45</v>
      </c>
      <c r="W57">
        <v>45</v>
      </c>
      <c r="X57">
        <v>90</v>
      </c>
      <c r="Y57">
        <v>5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117</v>
      </c>
      <c r="C58" s="1" t="s">
        <v>157</v>
      </c>
      <c r="D58" t="s">
        <v>142</v>
      </c>
      <c r="E58" t="s">
        <v>31</v>
      </c>
      <c r="F58" t="s">
        <v>37</v>
      </c>
      <c r="G58">
        <v>2101</v>
      </c>
      <c r="H58" s="2" t="str">
        <f t="shared" si="0"/>
        <v>2</v>
      </c>
      <c r="I58" s="2" t="str">
        <f t="shared" si="1"/>
        <v>2</v>
      </c>
      <c r="J58" s="2" t="str">
        <f t="shared" si="2"/>
        <v>0</v>
      </c>
      <c r="K58" s="2" t="str">
        <f t="shared" si="3"/>
        <v>4</v>
      </c>
      <c r="L58" t="s">
        <v>43</v>
      </c>
      <c r="M58" t="s">
        <v>90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80</v>
      </c>
      <c r="W58">
        <v>80</v>
      </c>
      <c r="X58">
        <v>160</v>
      </c>
      <c r="Y58">
        <v>8.89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117</v>
      </c>
      <c r="C59" s="1" t="s">
        <v>158</v>
      </c>
      <c r="D59" t="s">
        <v>159</v>
      </c>
      <c r="E59" t="s">
        <v>31</v>
      </c>
      <c r="F59" t="s">
        <v>37</v>
      </c>
      <c r="G59">
        <v>2101</v>
      </c>
      <c r="H59" s="2" t="str">
        <f t="shared" si="0"/>
        <v>2</v>
      </c>
      <c r="I59" s="2" t="str">
        <f t="shared" si="1"/>
        <v>2</v>
      </c>
      <c r="J59" s="2" t="str">
        <f t="shared" si="2"/>
        <v>0</v>
      </c>
      <c r="K59" s="2" t="str">
        <f t="shared" si="3"/>
        <v>4</v>
      </c>
      <c r="L59" t="s">
        <v>43</v>
      </c>
      <c r="M59" t="s">
        <v>90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60</v>
      </c>
      <c r="W59">
        <v>60</v>
      </c>
      <c r="X59">
        <v>120</v>
      </c>
      <c r="Y59">
        <v>6.67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117</v>
      </c>
      <c r="C60" s="1" t="s">
        <v>160</v>
      </c>
      <c r="D60" t="s">
        <v>161</v>
      </c>
      <c r="E60" t="s">
        <v>31</v>
      </c>
      <c r="F60" t="s">
        <v>37</v>
      </c>
      <c r="G60">
        <v>2101</v>
      </c>
      <c r="H60" s="2" t="str">
        <f t="shared" si="0"/>
        <v>2</v>
      </c>
      <c r="I60" s="2" t="str">
        <f t="shared" si="1"/>
        <v>2</v>
      </c>
      <c r="J60" s="2" t="str">
        <f t="shared" si="2"/>
        <v>0</v>
      </c>
      <c r="K60" s="2" t="str">
        <f t="shared" si="3"/>
        <v>4</v>
      </c>
      <c r="L60" t="s">
        <v>43</v>
      </c>
      <c r="M60" t="s">
        <v>125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57</v>
      </c>
      <c r="W60">
        <v>58</v>
      </c>
      <c r="X60">
        <v>116</v>
      </c>
      <c r="Y60">
        <v>6.44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117</v>
      </c>
      <c r="C61" s="1" t="s">
        <v>163</v>
      </c>
      <c r="D61" t="s">
        <v>164</v>
      </c>
      <c r="E61" t="s">
        <v>31</v>
      </c>
      <c r="F61" t="s">
        <v>37</v>
      </c>
      <c r="G61">
        <v>2101</v>
      </c>
      <c r="H61" s="2" t="str">
        <f t="shared" si="0"/>
        <v>3</v>
      </c>
      <c r="I61" s="2" t="str">
        <f t="shared" si="1"/>
        <v>3</v>
      </c>
      <c r="J61" s="2" t="str">
        <f t="shared" si="2"/>
        <v>0</v>
      </c>
      <c r="K61" s="2" t="str">
        <f t="shared" si="3"/>
        <v>6</v>
      </c>
      <c r="L61" t="s">
        <v>33</v>
      </c>
      <c r="M61" t="s">
        <v>154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55</v>
      </c>
      <c r="W61">
        <v>56</v>
      </c>
      <c r="X61">
        <v>168</v>
      </c>
      <c r="Y61">
        <v>9.33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117</v>
      </c>
      <c r="C62" s="1" t="s">
        <v>165</v>
      </c>
      <c r="D62" t="s">
        <v>166</v>
      </c>
      <c r="E62" t="s">
        <v>31</v>
      </c>
      <c r="F62" t="s">
        <v>37</v>
      </c>
      <c r="G62">
        <v>2101</v>
      </c>
      <c r="H62" s="2" t="str">
        <f t="shared" si="0"/>
        <v>2</v>
      </c>
      <c r="I62" s="2" t="str">
        <f t="shared" si="1"/>
        <v>2</v>
      </c>
      <c r="J62" s="2" t="str">
        <f t="shared" si="2"/>
        <v>0</v>
      </c>
      <c r="K62" s="2" t="str">
        <f t="shared" si="3"/>
        <v>4</v>
      </c>
      <c r="L62" t="s">
        <v>43</v>
      </c>
      <c r="M62" t="s">
        <v>193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55</v>
      </c>
      <c r="W62">
        <v>56</v>
      </c>
      <c r="X62">
        <v>112</v>
      </c>
      <c r="Y62">
        <v>6.22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117</v>
      </c>
      <c r="C63" s="1" t="s">
        <v>172</v>
      </c>
      <c r="D63" t="s">
        <v>173</v>
      </c>
      <c r="E63" t="s">
        <v>31</v>
      </c>
      <c r="F63" t="s">
        <v>37</v>
      </c>
      <c r="G63">
        <v>2101</v>
      </c>
      <c r="H63" s="2" t="str">
        <f t="shared" si="0"/>
        <v>3</v>
      </c>
      <c r="I63" s="2" t="str">
        <f t="shared" si="1"/>
        <v>3</v>
      </c>
      <c r="J63" s="2" t="str">
        <f t="shared" si="2"/>
        <v>0</v>
      </c>
      <c r="K63" s="2" t="str">
        <f t="shared" si="3"/>
        <v>6</v>
      </c>
      <c r="L63" t="s">
        <v>33</v>
      </c>
      <c r="M63" t="s">
        <v>194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56</v>
      </c>
      <c r="W63">
        <v>57</v>
      </c>
      <c r="X63">
        <v>171</v>
      </c>
      <c r="Y63">
        <v>9.5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117</v>
      </c>
      <c r="C64" s="1" t="s">
        <v>174</v>
      </c>
      <c r="D64" t="s">
        <v>175</v>
      </c>
      <c r="E64" t="s">
        <v>31</v>
      </c>
      <c r="F64" t="s">
        <v>37</v>
      </c>
      <c r="G64">
        <v>2101</v>
      </c>
      <c r="H64" s="2" t="str">
        <f t="shared" si="0"/>
        <v>3</v>
      </c>
      <c r="I64" s="2" t="str">
        <f t="shared" si="1"/>
        <v>3</v>
      </c>
      <c r="J64" s="2" t="str">
        <f t="shared" si="2"/>
        <v>0</v>
      </c>
      <c r="K64" s="2" t="str">
        <f t="shared" si="3"/>
        <v>6</v>
      </c>
      <c r="L64" t="s">
        <v>33</v>
      </c>
      <c r="M64" t="s">
        <v>193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60</v>
      </c>
      <c r="W64">
        <v>61</v>
      </c>
      <c r="X64">
        <v>183</v>
      </c>
      <c r="Y64">
        <v>10.17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117</v>
      </c>
      <c r="C65" s="1" t="s">
        <v>176</v>
      </c>
      <c r="D65" t="s">
        <v>177</v>
      </c>
      <c r="E65" t="s">
        <v>31</v>
      </c>
      <c r="F65" t="s">
        <v>37</v>
      </c>
      <c r="G65">
        <v>2101</v>
      </c>
      <c r="H65" s="2" t="str">
        <f t="shared" si="0"/>
        <v>3</v>
      </c>
      <c r="I65" s="2" t="str">
        <f t="shared" si="1"/>
        <v>3</v>
      </c>
      <c r="J65" s="2" t="str">
        <f t="shared" si="2"/>
        <v>0</v>
      </c>
      <c r="K65" s="2" t="str">
        <f t="shared" si="3"/>
        <v>6</v>
      </c>
      <c r="L65" t="s">
        <v>33</v>
      </c>
      <c r="M65" t="s">
        <v>125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58</v>
      </c>
      <c r="W65">
        <v>59</v>
      </c>
      <c r="X65">
        <v>177</v>
      </c>
      <c r="Y65">
        <v>9.83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117</v>
      </c>
      <c r="C66" s="1" t="s">
        <v>178</v>
      </c>
      <c r="D66" t="s">
        <v>179</v>
      </c>
      <c r="E66" t="s">
        <v>31</v>
      </c>
      <c r="F66" t="s">
        <v>37</v>
      </c>
      <c r="G66">
        <v>2101</v>
      </c>
      <c r="H66" s="2" t="str">
        <f t="shared" ref="H66:H70" si="4">LEFT(L66,1)</f>
        <v>2</v>
      </c>
      <c r="I66" s="2" t="str">
        <f t="shared" ref="I66:I70" si="5">MID(L66,4,1)</f>
        <v>1</v>
      </c>
      <c r="J66" s="2" t="str">
        <f t="shared" ref="J66:J70" si="6">MID(L66,6,1)</f>
        <v>2</v>
      </c>
      <c r="K66" s="2" t="str">
        <f t="shared" ref="K66:K70" si="7">MID(L66,8,1)</f>
        <v>3</v>
      </c>
      <c r="L66" t="s">
        <v>76</v>
      </c>
      <c r="M66" t="s">
        <v>121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46</v>
      </c>
      <c r="W66">
        <v>46</v>
      </c>
      <c r="X66">
        <v>92</v>
      </c>
      <c r="Y66">
        <v>5.1100000000000003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117</v>
      </c>
      <c r="C67" s="1" t="s">
        <v>180</v>
      </c>
      <c r="D67" t="s">
        <v>181</v>
      </c>
      <c r="E67" t="s">
        <v>31</v>
      </c>
      <c r="F67" t="s">
        <v>37</v>
      </c>
      <c r="G67">
        <v>2101</v>
      </c>
      <c r="H67" s="2" t="str">
        <f t="shared" si="4"/>
        <v>3</v>
      </c>
      <c r="I67" s="2" t="str">
        <f t="shared" si="5"/>
        <v>3</v>
      </c>
      <c r="J67" s="2" t="str">
        <f t="shared" si="6"/>
        <v>0</v>
      </c>
      <c r="K67" s="2" t="str">
        <f t="shared" si="7"/>
        <v>6</v>
      </c>
      <c r="L67" t="s">
        <v>33</v>
      </c>
      <c r="M67" t="s">
        <v>122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47</v>
      </c>
      <c r="W67">
        <v>47</v>
      </c>
      <c r="X67">
        <v>141</v>
      </c>
      <c r="Y67">
        <v>7.83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117</v>
      </c>
      <c r="C68" s="1" t="s">
        <v>182</v>
      </c>
      <c r="D68" t="s">
        <v>183</v>
      </c>
      <c r="E68" t="s">
        <v>31</v>
      </c>
      <c r="F68" t="s">
        <v>37</v>
      </c>
      <c r="G68">
        <v>2101</v>
      </c>
      <c r="H68" s="2" t="str">
        <f t="shared" si="4"/>
        <v>2</v>
      </c>
      <c r="I68" s="2" t="str">
        <f t="shared" si="5"/>
        <v>2</v>
      </c>
      <c r="J68" s="2" t="str">
        <f t="shared" si="6"/>
        <v>0</v>
      </c>
      <c r="K68" s="2" t="str">
        <f t="shared" si="7"/>
        <v>4</v>
      </c>
      <c r="L68" t="s">
        <v>43</v>
      </c>
      <c r="M68" t="s">
        <v>119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46</v>
      </c>
      <c r="W68">
        <v>46</v>
      </c>
      <c r="X68">
        <v>92</v>
      </c>
      <c r="Y68">
        <v>5.1100000000000003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117</v>
      </c>
      <c r="C69" s="1" t="s">
        <v>195</v>
      </c>
      <c r="D69" t="s">
        <v>196</v>
      </c>
      <c r="E69" t="s">
        <v>31</v>
      </c>
      <c r="F69" t="s">
        <v>37</v>
      </c>
      <c r="G69">
        <v>2101</v>
      </c>
      <c r="H69" s="2" t="str">
        <f t="shared" si="4"/>
        <v>2</v>
      </c>
      <c r="I69" s="2" t="str">
        <f t="shared" si="5"/>
        <v>2</v>
      </c>
      <c r="J69" s="2" t="str">
        <f t="shared" si="6"/>
        <v>0</v>
      </c>
      <c r="K69" s="2" t="str">
        <f t="shared" si="7"/>
        <v>4</v>
      </c>
      <c r="L69" t="s">
        <v>43</v>
      </c>
      <c r="M69" t="s">
        <v>90</v>
      </c>
      <c r="N69">
        <v>0</v>
      </c>
      <c r="O69">
        <v>0</v>
      </c>
      <c r="P69">
        <v>1</v>
      </c>
      <c r="Q69">
        <v>0</v>
      </c>
      <c r="R69">
        <v>0</v>
      </c>
      <c r="S69">
        <v>2</v>
      </c>
      <c r="T69">
        <v>0</v>
      </c>
      <c r="U69">
        <v>0</v>
      </c>
      <c r="V69">
        <v>0</v>
      </c>
      <c r="W69">
        <v>3</v>
      </c>
      <c r="X69">
        <v>6</v>
      </c>
      <c r="Y69">
        <v>0.33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117</v>
      </c>
      <c r="C70" s="1" t="s">
        <v>186</v>
      </c>
      <c r="D70" t="s">
        <v>187</v>
      </c>
      <c r="E70" t="s">
        <v>31</v>
      </c>
      <c r="F70" t="s">
        <v>37</v>
      </c>
      <c r="G70">
        <v>2101</v>
      </c>
      <c r="H70" s="2" t="str">
        <f t="shared" si="4"/>
        <v>3</v>
      </c>
      <c r="I70" s="2" t="str">
        <f t="shared" si="5"/>
        <v>3</v>
      </c>
      <c r="J70" s="2" t="str">
        <f t="shared" si="6"/>
        <v>0</v>
      </c>
      <c r="K70" s="2" t="str">
        <f t="shared" si="7"/>
        <v>6</v>
      </c>
      <c r="L70" t="s">
        <v>33</v>
      </c>
      <c r="M70" t="s">
        <v>90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46</v>
      </c>
      <c r="W70">
        <v>46</v>
      </c>
      <c r="X70">
        <v>138</v>
      </c>
      <c r="Y70">
        <v>7.67</v>
      </c>
      <c r="Z70">
        <v>2560</v>
      </c>
      <c r="AA70">
        <v>2</v>
      </c>
    </row>
    <row r="71" spans="1:27" ht="16.5" customHeight="1" x14ac:dyDescent="0.2">
      <c r="C71" s="1"/>
      <c r="H71" s="2"/>
      <c r="I71" s="2"/>
      <c r="J71" s="2"/>
      <c r="K71" s="2"/>
      <c r="Y71" s="4"/>
    </row>
    <row r="72" spans="1:27" ht="16.5" customHeight="1" x14ac:dyDescent="0.2">
      <c r="A72" t="s">
        <v>130</v>
      </c>
      <c r="B72" t="s">
        <v>28</v>
      </c>
      <c r="C72" s="1" t="s">
        <v>134</v>
      </c>
      <c r="D72" t="s">
        <v>135</v>
      </c>
      <c r="E72" t="s">
        <v>31</v>
      </c>
      <c r="F72" t="s">
        <v>37</v>
      </c>
      <c r="G72">
        <v>1201</v>
      </c>
      <c r="H72" s="2" t="str">
        <f t="shared" ref="H72:H99" si="8">LEFT(L72,1)</f>
        <v>3</v>
      </c>
      <c r="I72" s="2" t="str">
        <f t="shared" ref="I72:I99" si="9">MID(L72,4,1)</f>
        <v>3</v>
      </c>
      <c r="J72" s="2" t="str">
        <f t="shared" ref="J72:J99" si="10">MID(L72,6,1)</f>
        <v>0</v>
      </c>
      <c r="K72" s="2" t="str">
        <f t="shared" ref="K72:K99" si="11">MID(L72,8,1)</f>
        <v>6</v>
      </c>
      <c r="L72" t="s">
        <v>33</v>
      </c>
      <c r="M72" t="s">
        <v>136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76</v>
      </c>
      <c r="W72">
        <v>76</v>
      </c>
      <c r="X72">
        <v>228</v>
      </c>
      <c r="Y72">
        <v>12.67</v>
      </c>
      <c r="Z72">
        <v>2560</v>
      </c>
      <c r="AA72">
        <v>2</v>
      </c>
    </row>
    <row r="73" spans="1:27" ht="16.5" customHeight="1" x14ac:dyDescent="0.2">
      <c r="A73" t="s">
        <v>130</v>
      </c>
      <c r="B73" t="s">
        <v>28</v>
      </c>
      <c r="C73" s="1" t="s">
        <v>38</v>
      </c>
      <c r="D73" t="s">
        <v>138</v>
      </c>
      <c r="E73" t="s">
        <v>31</v>
      </c>
      <c r="F73" t="s">
        <v>37</v>
      </c>
      <c r="G73">
        <v>1201</v>
      </c>
      <c r="H73" s="2" t="str">
        <f t="shared" si="8"/>
        <v>3</v>
      </c>
      <c r="I73" s="2" t="str">
        <f t="shared" si="9"/>
        <v>3</v>
      </c>
      <c r="J73" s="2" t="str">
        <f t="shared" si="10"/>
        <v>0</v>
      </c>
      <c r="K73" s="2" t="str">
        <f t="shared" si="11"/>
        <v>6</v>
      </c>
      <c r="L73" t="s">
        <v>33</v>
      </c>
      <c r="M73" t="s">
        <v>48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76</v>
      </c>
      <c r="W73">
        <v>76</v>
      </c>
      <c r="X73">
        <v>228</v>
      </c>
      <c r="Y73">
        <v>12.67</v>
      </c>
      <c r="Z73">
        <v>2560</v>
      </c>
      <c r="AA73">
        <v>2</v>
      </c>
    </row>
    <row r="74" spans="1:27" ht="16.5" customHeight="1" x14ac:dyDescent="0.2">
      <c r="A74" t="s">
        <v>130</v>
      </c>
      <c r="B74" t="s">
        <v>28</v>
      </c>
      <c r="C74" s="1" t="s">
        <v>139</v>
      </c>
      <c r="D74" t="s">
        <v>50</v>
      </c>
      <c r="E74" t="s">
        <v>31</v>
      </c>
      <c r="F74" t="s">
        <v>37</v>
      </c>
      <c r="G74">
        <v>1201</v>
      </c>
      <c r="H74" s="2" t="str">
        <f t="shared" si="8"/>
        <v>2</v>
      </c>
      <c r="I74" s="2" t="str">
        <f t="shared" si="9"/>
        <v>2</v>
      </c>
      <c r="J74" s="2" t="str">
        <f t="shared" si="10"/>
        <v>0</v>
      </c>
      <c r="K74" s="2" t="str">
        <f t="shared" si="11"/>
        <v>4</v>
      </c>
      <c r="L74" t="s">
        <v>43</v>
      </c>
      <c r="M74" t="s">
        <v>52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79</v>
      </c>
      <c r="W74">
        <v>79</v>
      </c>
      <c r="X74">
        <v>158</v>
      </c>
      <c r="Y74">
        <v>8.7799999999999994</v>
      </c>
      <c r="Z74">
        <v>2560</v>
      </c>
      <c r="AA74">
        <v>2</v>
      </c>
    </row>
    <row r="75" spans="1:27" ht="16.5" customHeight="1" x14ac:dyDescent="0.2">
      <c r="A75" t="s">
        <v>130</v>
      </c>
      <c r="B75" t="s">
        <v>28</v>
      </c>
      <c r="C75" s="1" t="s">
        <v>141</v>
      </c>
      <c r="D75" t="s">
        <v>142</v>
      </c>
      <c r="E75" t="s">
        <v>31</v>
      </c>
      <c r="F75" t="s">
        <v>37</v>
      </c>
      <c r="G75">
        <v>1202</v>
      </c>
      <c r="H75" s="2" t="str">
        <f t="shared" si="8"/>
        <v>2</v>
      </c>
      <c r="I75" s="2" t="str">
        <f t="shared" si="9"/>
        <v>2</v>
      </c>
      <c r="J75" s="2" t="str">
        <f t="shared" si="10"/>
        <v>0</v>
      </c>
      <c r="K75" s="2" t="str">
        <f t="shared" si="11"/>
        <v>4</v>
      </c>
      <c r="L75" t="s">
        <v>43</v>
      </c>
      <c r="M75" t="s">
        <v>136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1</v>
      </c>
      <c r="X75">
        <v>2</v>
      </c>
      <c r="Y75">
        <v>0.11</v>
      </c>
      <c r="Z75">
        <v>2560</v>
      </c>
      <c r="AA75">
        <v>2</v>
      </c>
    </row>
    <row r="76" spans="1:27" ht="16.5" customHeight="1" x14ac:dyDescent="0.2">
      <c r="A76" t="s">
        <v>130</v>
      </c>
      <c r="B76" t="s">
        <v>28</v>
      </c>
      <c r="C76" s="1" t="s">
        <v>141</v>
      </c>
      <c r="D76" t="s">
        <v>142</v>
      </c>
      <c r="E76" t="s">
        <v>31</v>
      </c>
      <c r="F76" t="s">
        <v>37</v>
      </c>
      <c r="G76">
        <v>1201</v>
      </c>
      <c r="H76" s="2" t="str">
        <f t="shared" si="8"/>
        <v>2</v>
      </c>
      <c r="I76" s="2" t="str">
        <f t="shared" si="9"/>
        <v>2</v>
      </c>
      <c r="J76" s="2" t="str">
        <f t="shared" si="10"/>
        <v>0</v>
      </c>
      <c r="K76" s="2" t="str">
        <f t="shared" si="11"/>
        <v>4</v>
      </c>
      <c r="L76" t="s">
        <v>43</v>
      </c>
      <c r="M76" t="s">
        <v>143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36</v>
      </c>
      <c r="W76">
        <v>36</v>
      </c>
      <c r="X76">
        <v>72</v>
      </c>
      <c r="Y76">
        <v>4</v>
      </c>
      <c r="Z76">
        <v>2560</v>
      </c>
      <c r="AA76">
        <v>2</v>
      </c>
    </row>
    <row r="77" spans="1:27" ht="16.5" customHeight="1" x14ac:dyDescent="0.2">
      <c r="A77" t="s">
        <v>130</v>
      </c>
      <c r="B77" t="s">
        <v>28</v>
      </c>
      <c r="C77" s="1" t="s">
        <v>144</v>
      </c>
      <c r="D77" t="s">
        <v>145</v>
      </c>
      <c r="E77" t="s">
        <v>31</v>
      </c>
      <c r="F77" t="s">
        <v>37</v>
      </c>
      <c r="G77">
        <v>1201</v>
      </c>
      <c r="H77" s="2" t="str">
        <f t="shared" si="8"/>
        <v>3</v>
      </c>
      <c r="I77" s="2" t="str">
        <f t="shared" si="9"/>
        <v>3</v>
      </c>
      <c r="J77" s="2" t="str">
        <f t="shared" si="10"/>
        <v>0</v>
      </c>
      <c r="K77" s="2" t="str">
        <f t="shared" si="11"/>
        <v>6</v>
      </c>
      <c r="L77" t="s">
        <v>33</v>
      </c>
      <c r="M77" t="s">
        <v>146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44</v>
      </c>
      <c r="W77">
        <v>44</v>
      </c>
      <c r="X77">
        <v>132</v>
      </c>
      <c r="Y77">
        <v>7.33</v>
      </c>
      <c r="Z77">
        <v>2560</v>
      </c>
      <c r="AA77">
        <v>2</v>
      </c>
    </row>
    <row r="78" spans="1:27" ht="16.5" customHeight="1" x14ac:dyDescent="0.2">
      <c r="A78" t="s">
        <v>130</v>
      </c>
      <c r="B78" t="s">
        <v>28</v>
      </c>
      <c r="C78" s="1" t="s">
        <v>147</v>
      </c>
      <c r="D78" t="s">
        <v>148</v>
      </c>
      <c r="E78" t="s">
        <v>31</v>
      </c>
      <c r="F78" t="s">
        <v>37</v>
      </c>
      <c r="G78">
        <v>1201</v>
      </c>
      <c r="H78" s="2" t="str">
        <f t="shared" si="8"/>
        <v>3</v>
      </c>
      <c r="I78" s="2" t="str">
        <f t="shared" si="9"/>
        <v>3</v>
      </c>
      <c r="J78" s="2" t="str">
        <f t="shared" si="10"/>
        <v>0</v>
      </c>
      <c r="K78" s="2" t="str">
        <f t="shared" si="11"/>
        <v>6</v>
      </c>
      <c r="L78" t="s">
        <v>33</v>
      </c>
      <c r="M78" t="s">
        <v>70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39</v>
      </c>
      <c r="W78">
        <v>39</v>
      </c>
      <c r="X78">
        <v>117</v>
      </c>
      <c r="Y78">
        <v>6.5</v>
      </c>
      <c r="Z78">
        <v>2560</v>
      </c>
      <c r="AA78">
        <v>2</v>
      </c>
    </row>
    <row r="79" spans="1:27" ht="16.5" customHeight="1" x14ac:dyDescent="0.2">
      <c r="A79" t="s">
        <v>130</v>
      </c>
      <c r="B79" t="s">
        <v>28</v>
      </c>
      <c r="C79" s="1" t="s">
        <v>149</v>
      </c>
      <c r="D79" t="s">
        <v>150</v>
      </c>
      <c r="E79" t="s">
        <v>31</v>
      </c>
      <c r="F79" t="s">
        <v>37</v>
      </c>
      <c r="G79">
        <v>1201</v>
      </c>
      <c r="H79" s="2" t="str">
        <f t="shared" si="8"/>
        <v>3</v>
      </c>
      <c r="I79" s="2" t="str">
        <f t="shared" si="9"/>
        <v>3</v>
      </c>
      <c r="J79" s="2" t="str">
        <f t="shared" si="10"/>
        <v>0</v>
      </c>
      <c r="K79" s="2" t="str">
        <f t="shared" si="11"/>
        <v>6</v>
      </c>
      <c r="L79" t="s">
        <v>33</v>
      </c>
      <c r="M79" t="s">
        <v>44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40</v>
      </c>
      <c r="W79">
        <v>40</v>
      </c>
      <c r="X79">
        <v>120</v>
      </c>
      <c r="Y79">
        <v>6.67</v>
      </c>
      <c r="Z79">
        <v>2560</v>
      </c>
      <c r="AA79">
        <v>2</v>
      </c>
    </row>
    <row r="80" spans="1:27" ht="16.5" customHeight="1" x14ac:dyDescent="0.2">
      <c r="A80" t="s">
        <v>130</v>
      </c>
      <c r="B80" t="s">
        <v>28</v>
      </c>
      <c r="C80" s="1" t="s">
        <v>151</v>
      </c>
      <c r="D80" t="s">
        <v>152</v>
      </c>
      <c r="E80" t="s">
        <v>31</v>
      </c>
      <c r="F80" t="s">
        <v>37</v>
      </c>
      <c r="G80">
        <v>1201</v>
      </c>
      <c r="H80" s="2" t="str">
        <f t="shared" si="8"/>
        <v>2</v>
      </c>
      <c r="I80" s="2" t="str">
        <f t="shared" si="9"/>
        <v>2</v>
      </c>
      <c r="J80" s="2" t="str">
        <f t="shared" si="10"/>
        <v>0</v>
      </c>
      <c r="K80" s="2" t="str">
        <f t="shared" si="11"/>
        <v>4</v>
      </c>
      <c r="L80" t="s">
        <v>43</v>
      </c>
      <c r="M80" t="s">
        <v>153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45</v>
      </c>
      <c r="W80">
        <v>45</v>
      </c>
      <c r="X80">
        <v>90</v>
      </c>
      <c r="Y80">
        <v>5</v>
      </c>
      <c r="Z80">
        <v>2560</v>
      </c>
      <c r="AA80">
        <v>2</v>
      </c>
    </row>
    <row r="81" spans="1:27" ht="16.5" customHeight="1" x14ac:dyDescent="0.2">
      <c r="A81" t="s">
        <v>130</v>
      </c>
      <c r="B81" t="s">
        <v>28</v>
      </c>
      <c r="C81" s="1" t="s">
        <v>155</v>
      </c>
      <c r="D81" t="s">
        <v>156</v>
      </c>
      <c r="E81" t="s">
        <v>31</v>
      </c>
      <c r="F81" t="s">
        <v>37</v>
      </c>
      <c r="G81">
        <v>1201</v>
      </c>
      <c r="H81" s="2" t="str">
        <f t="shared" si="8"/>
        <v>2</v>
      </c>
      <c r="I81" s="2" t="str">
        <f t="shared" si="9"/>
        <v>2</v>
      </c>
      <c r="J81" s="2" t="str">
        <f t="shared" si="10"/>
        <v>0</v>
      </c>
      <c r="K81" s="2" t="str">
        <f t="shared" si="11"/>
        <v>4</v>
      </c>
      <c r="L81" t="s">
        <v>43</v>
      </c>
      <c r="M81" t="s">
        <v>67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37</v>
      </c>
      <c r="W81">
        <v>37</v>
      </c>
      <c r="X81">
        <v>74</v>
      </c>
      <c r="Y81">
        <v>4.1100000000000003</v>
      </c>
      <c r="Z81">
        <v>2560</v>
      </c>
      <c r="AA81">
        <v>2</v>
      </c>
    </row>
    <row r="82" spans="1:27" ht="16.5" customHeight="1" x14ac:dyDescent="0.2">
      <c r="A82" t="s">
        <v>130</v>
      </c>
      <c r="B82" t="s">
        <v>28</v>
      </c>
      <c r="C82" s="1" t="s">
        <v>157</v>
      </c>
      <c r="D82" t="s">
        <v>142</v>
      </c>
      <c r="E82" t="s">
        <v>31</v>
      </c>
      <c r="F82" t="s">
        <v>37</v>
      </c>
      <c r="G82">
        <v>1201</v>
      </c>
      <c r="H82" s="2" t="str">
        <f t="shared" si="8"/>
        <v>2</v>
      </c>
      <c r="I82" s="2" t="str">
        <f t="shared" si="9"/>
        <v>2</v>
      </c>
      <c r="J82" s="2" t="str">
        <f t="shared" si="10"/>
        <v>0</v>
      </c>
      <c r="K82" s="2" t="str">
        <f t="shared" si="11"/>
        <v>4</v>
      </c>
      <c r="L82" t="s">
        <v>43</v>
      </c>
      <c r="M82" t="s">
        <v>143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72</v>
      </c>
      <c r="W82">
        <v>72</v>
      </c>
      <c r="X82">
        <v>144</v>
      </c>
      <c r="Y82">
        <v>8</v>
      </c>
      <c r="Z82">
        <v>2560</v>
      </c>
      <c r="AA82">
        <v>2</v>
      </c>
    </row>
    <row r="83" spans="1:27" ht="16.5" customHeight="1" x14ac:dyDescent="0.2">
      <c r="A83" t="s">
        <v>130</v>
      </c>
      <c r="B83" t="s">
        <v>28</v>
      </c>
      <c r="C83" s="1" t="s">
        <v>158</v>
      </c>
      <c r="D83" t="s">
        <v>159</v>
      </c>
      <c r="E83" t="s">
        <v>31</v>
      </c>
      <c r="F83" t="s">
        <v>37</v>
      </c>
      <c r="G83">
        <v>1201</v>
      </c>
      <c r="H83" s="2" t="str">
        <f t="shared" si="8"/>
        <v>2</v>
      </c>
      <c r="I83" s="2" t="str">
        <f t="shared" si="9"/>
        <v>2</v>
      </c>
      <c r="J83" s="2" t="str">
        <f t="shared" si="10"/>
        <v>0</v>
      </c>
      <c r="K83" s="2" t="str">
        <f t="shared" si="11"/>
        <v>4</v>
      </c>
      <c r="L83" t="s">
        <v>43</v>
      </c>
      <c r="M83" t="s">
        <v>99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36</v>
      </c>
      <c r="W83">
        <v>36</v>
      </c>
      <c r="X83">
        <v>72</v>
      </c>
      <c r="Y83">
        <v>4</v>
      </c>
      <c r="Z83">
        <v>2560</v>
      </c>
      <c r="AA83">
        <v>2</v>
      </c>
    </row>
    <row r="84" spans="1:27" ht="16.5" customHeight="1" x14ac:dyDescent="0.2">
      <c r="A84" t="s">
        <v>130</v>
      </c>
      <c r="B84" t="s">
        <v>28</v>
      </c>
      <c r="C84" s="1" t="s">
        <v>160</v>
      </c>
      <c r="D84" t="s">
        <v>161</v>
      </c>
      <c r="E84" t="s">
        <v>31</v>
      </c>
      <c r="F84" t="s">
        <v>37</v>
      </c>
      <c r="G84">
        <v>1201</v>
      </c>
      <c r="H84" s="2" t="str">
        <f t="shared" si="8"/>
        <v>2</v>
      </c>
      <c r="I84" s="2" t="str">
        <f t="shared" si="9"/>
        <v>2</v>
      </c>
      <c r="J84" s="2" t="str">
        <f t="shared" si="10"/>
        <v>0</v>
      </c>
      <c r="K84" s="2" t="str">
        <f t="shared" si="11"/>
        <v>4</v>
      </c>
      <c r="L84" t="s">
        <v>43</v>
      </c>
      <c r="M84" t="s">
        <v>162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53</v>
      </c>
      <c r="W84">
        <v>53</v>
      </c>
      <c r="X84">
        <v>106</v>
      </c>
      <c r="Y84">
        <v>5.89</v>
      </c>
      <c r="Z84">
        <v>2560</v>
      </c>
      <c r="AA84">
        <v>2</v>
      </c>
    </row>
    <row r="85" spans="1:27" ht="16.5" customHeight="1" x14ac:dyDescent="0.2">
      <c r="A85" t="s">
        <v>130</v>
      </c>
      <c r="B85" t="s">
        <v>28</v>
      </c>
      <c r="C85" s="1" t="s">
        <v>163</v>
      </c>
      <c r="D85" t="s">
        <v>164</v>
      </c>
      <c r="E85" t="s">
        <v>31</v>
      </c>
      <c r="F85" t="s">
        <v>37</v>
      </c>
      <c r="G85">
        <v>1201</v>
      </c>
      <c r="H85" s="2" t="str">
        <f t="shared" si="8"/>
        <v>3</v>
      </c>
      <c r="I85" s="2" t="str">
        <f t="shared" si="9"/>
        <v>3</v>
      </c>
      <c r="J85" s="2" t="str">
        <f t="shared" si="10"/>
        <v>0</v>
      </c>
      <c r="K85" s="2" t="str">
        <f t="shared" si="11"/>
        <v>6</v>
      </c>
      <c r="L85" t="s">
        <v>33</v>
      </c>
      <c r="M85" t="s">
        <v>154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37</v>
      </c>
      <c r="W85">
        <v>37</v>
      </c>
      <c r="X85">
        <v>111</v>
      </c>
      <c r="Y85">
        <v>6.17</v>
      </c>
      <c r="Z85">
        <v>2560</v>
      </c>
      <c r="AA85">
        <v>2</v>
      </c>
    </row>
    <row r="86" spans="1:27" ht="16.5" customHeight="1" x14ac:dyDescent="0.2">
      <c r="A86" t="s">
        <v>130</v>
      </c>
      <c r="B86" t="s">
        <v>28</v>
      </c>
      <c r="C86" s="1" t="s">
        <v>165</v>
      </c>
      <c r="D86" t="s">
        <v>166</v>
      </c>
      <c r="E86" t="s">
        <v>31</v>
      </c>
      <c r="F86" t="s">
        <v>37</v>
      </c>
      <c r="G86">
        <v>1201</v>
      </c>
      <c r="H86" s="2" t="str">
        <f t="shared" si="8"/>
        <v>2</v>
      </c>
      <c r="I86" s="2" t="str">
        <f t="shared" si="9"/>
        <v>2</v>
      </c>
      <c r="J86" s="2" t="str">
        <f t="shared" si="10"/>
        <v>0</v>
      </c>
      <c r="K86" s="2" t="str">
        <f t="shared" si="11"/>
        <v>4</v>
      </c>
      <c r="L86" t="s">
        <v>43</v>
      </c>
      <c r="M86" t="s">
        <v>55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42</v>
      </c>
      <c r="W86">
        <v>42</v>
      </c>
      <c r="X86">
        <v>84</v>
      </c>
      <c r="Y86">
        <v>4.67</v>
      </c>
      <c r="Z86">
        <v>2560</v>
      </c>
      <c r="AA86">
        <v>2</v>
      </c>
    </row>
    <row r="87" spans="1:27" ht="16.5" customHeight="1" x14ac:dyDescent="0.2">
      <c r="A87" t="s">
        <v>130</v>
      </c>
      <c r="B87" t="s">
        <v>28</v>
      </c>
      <c r="C87" s="1" t="s">
        <v>172</v>
      </c>
      <c r="D87" t="s">
        <v>173</v>
      </c>
      <c r="E87" t="s">
        <v>31</v>
      </c>
      <c r="F87" t="s">
        <v>37</v>
      </c>
      <c r="G87">
        <v>1201</v>
      </c>
      <c r="H87" s="2" t="str">
        <f t="shared" si="8"/>
        <v>3</v>
      </c>
      <c r="I87" s="2" t="str">
        <f t="shared" si="9"/>
        <v>3</v>
      </c>
      <c r="J87" s="2" t="str">
        <f t="shared" si="10"/>
        <v>0</v>
      </c>
      <c r="K87" s="2" t="str">
        <f t="shared" si="11"/>
        <v>6</v>
      </c>
      <c r="L87" t="s">
        <v>33</v>
      </c>
      <c r="M87" t="s">
        <v>55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37</v>
      </c>
      <c r="W87">
        <v>37</v>
      </c>
      <c r="X87">
        <v>111</v>
      </c>
      <c r="Y87">
        <v>6.17</v>
      </c>
      <c r="Z87">
        <v>2560</v>
      </c>
      <c r="AA87">
        <v>2</v>
      </c>
    </row>
    <row r="88" spans="1:27" ht="16.5" customHeight="1" x14ac:dyDescent="0.2">
      <c r="A88" t="s">
        <v>130</v>
      </c>
      <c r="B88" t="s">
        <v>28</v>
      </c>
      <c r="C88" s="1" t="s">
        <v>174</v>
      </c>
      <c r="D88" t="s">
        <v>175</v>
      </c>
      <c r="E88" t="s">
        <v>31</v>
      </c>
      <c r="F88" t="s">
        <v>37</v>
      </c>
      <c r="G88">
        <v>1201</v>
      </c>
      <c r="H88" s="2" t="str">
        <f t="shared" si="8"/>
        <v>3</v>
      </c>
      <c r="I88" s="2" t="str">
        <f t="shared" si="9"/>
        <v>3</v>
      </c>
      <c r="J88" s="2" t="str">
        <f t="shared" si="10"/>
        <v>0</v>
      </c>
      <c r="K88" s="2" t="str">
        <f t="shared" si="11"/>
        <v>6</v>
      </c>
      <c r="L88" t="s">
        <v>33</v>
      </c>
      <c r="M88" t="s">
        <v>60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67</v>
      </c>
      <c r="W88">
        <v>67</v>
      </c>
      <c r="X88">
        <v>201</v>
      </c>
      <c r="Y88">
        <v>11.17</v>
      </c>
      <c r="Z88">
        <v>2560</v>
      </c>
      <c r="AA88">
        <v>2</v>
      </c>
    </row>
    <row r="89" spans="1:27" ht="16.5" customHeight="1" x14ac:dyDescent="0.2">
      <c r="A89" t="s">
        <v>130</v>
      </c>
      <c r="B89" t="s">
        <v>28</v>
      </c>
      <c r="C89" s="1" t="s">
        <v>176</v>
      </c>
      <c r="D89" t="s">
        <v>177</v>
      </c>
      <c r="E89" t="s">
        <v>31</v>
      </c>
      <c r="F89" t="s">
        <v>37</v>
      </c>
      <c r="G89">
        <v>1201</v>
      </c>
      <c r="H89" s="2" t="str">
        <f t="shared" si="8"/>
        <v>3</v>
      </c>
      <c r="I89" s="2" t="str">
        <f t="shared" si="9"/>
        <v>3</v>
      </c>
      <c r="J89" s="2" t="str">
        <f t="shared" si="10"/>
        <v>0</v>
      </c>
      <c r="K89" s="2" t="str">
        <f t="shared" si="11"/>
        <v>6</v>
      </c>
      <c r="L89" t="s">
        <v>33</v>
      </c>
      <c r="M89" t="s">
        <v>34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43</v>
      </c>
      <c r="W89">
        <v>43</v>
      </c>
      <c r="X89">
        <v>129</v>
      </c>
      <c r="Y89">
        <v>7.17</v>
      </c>
      <c r="Z89">
        <v>2560</v>
      </c>
      <c r="AA89">
        <v>2</v>
      </c>
    </row>
    <row r="90" spans="1:27" ht="16.5" customHeight="1" x14ac:dyDescent="0.2">
      <c r="A90" t="s">
        <v>130</v>
      </c>
      <c r="B90" t="s">
        <v>28</v>
      </c>
      <c r="C90" s="1" t="s">
        <v>178</v>
      </c>
      <c r="D90" t="s">
        <v>179</v>
      </c>
      <c r="E90" t="s">
        <v>31</v>
      </c>
      <c r="F90" t="s">
        <v>37</v>
      </c>
      <c r="G90">
        <v>1202</v>
      </c>
      <c r="H90" s="2" t="str">
        <f t="shared" si="8"/>
        <v>2</v>
      </c>
      <c r="I90" s="2" t="str">
        <f t="shared" si="9"/>
        <v>1</v>
      </c>
      <c r="J90" s="2" t="str">
        <f t="shared" si="10"/>
        <v>2</v>
      </c>
      <c r="K90" s="2" t="str">
        <f t="shared" si="11"/>
        <v>3</v>
      </c>
      <c r="L90" t="s">
        <v>76</v>
      </c>
      <c r="M90" t="s">
        <v>87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10</v>
      </c>
      <c r="W90">
        <v>10</v>
      </c>
      <c r="X90">
        <v>20</v>
      </c>
      <c r="Y90">
        <v>1.1100000000000001</v>
      </c>
      <c r="Z90">
        <v>2560</v>
      </c>
      <c r="AA90">
        <v>2</v>
      </c>
    </row>
    <row r="91" spans="1:27" ht="16.5" customHeight="1" x14ac:dyDescent="0.2">
      <c r="A91" t="s">
        <v>130</v>
      </c>
      <c r="B91" t="s">
        <v>28</v>
      </c>
      <c r="C91" s="1" t="s">
        <v>178</v>
      </c>
      <c r="D91" t="s">
        <v>179</v>
      </c>
      <c r="E91" t="s">
        <v>31</v>
      </c>
      <c r="F91" t="s">
        <v>37</v>
      </c>
      <c r="G91">
        <v>1201</v>
      </c>
      <c r="H91" s="2" t="str">
        <f t="shared" si="8"/>
        <v>2</v>
      </c>
      <c r="I91" s="2" t="str">
        <f t="shared" si="9"/>
        <v>1</v>
      </c>
      <c r="J91" s="2" t="str">
        <f t="shared" si="10"/>
        <v>2</v>
      </c>
      <c r="K91" s="2" t="str">
        <f t="shared" si="11"/>
        <v>3</v>
      </c>
      <c r="L91" t="s">
        <v>76</v>
      </c>
      <c r="M91" t="s">
        <v>87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6</v>
      </c>
      <c r="W91">
        <v>6</v>
      </c>
      <c r="X91">
        <v>12</v>
      </c>
      <c r="Y91">
        <v>0.67</v>
      </c>
      <c r="Z91">
        <v>2560</v>
      </c>
      <c r="AA91">
        <v>2</v>
      </c>
    </row>
    <row r="92" spans="1:27" ht="16.5" customHeight="1" x14ac:dyDescent="0.2">
      <c r="A92" t="s">
        <v>130</v>
      </c>
      <c r="B92" t="s">
        <v>28</v>
      </c>
      <c r="C92" s="1" t="s">
        <v>180</v>
      </c>
      <c r="D92" t="s">
        <v>181</v>
      </c>
      <c r="E92" t="s">
        <v>31</v>
      </c>
      <c r="F92" t="s">
        <v>37</v>
      </c>
      <c r="G92">
        <v>1202</v>
      </c>
      <c r="H92" s="2" t="str">
        <f t="shared" si="8"/>
        <v>3</v>
      </c>
      <c r="I92" s="2" t="str">
        <f t="shared" si="9"/>
        <v>3</v>
      </c>
      <c r="J92" s="2" t="str">
        <f t="shared" si="10"/>
        <v>0</v>
      </c>
      <c r="K92" s="2" t="str">
        <f t="shared" si="11"/>
        <v>6</v>
      </c>
      <c r="L92" t="s">
        <v>33</v>
      </c>
      <c r="M92" t="s">
        <v>197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13</v>
      </c>
      <c r="W92">
        <v>13</v>
      </c>
      <c r="X92">
        <v>39</v>
      </c>
      <c r="Y92">
        <v>2.17</v>
      </c>
      <c r="Z92">
        <v>2560</v>
      </c>
      <c r="AA92">
        <v>2</v>
      </c>
    </row>
    <row r="93" spans="1:27" ht="16.5" customHeight="1" x14ac:dyDescent="0.2">
      <c r="A93" t="s">
        <v>130</v>
      </c>
      <c r="B93" t="s">
        <v>28</v>
      </c>
      <c r="C93" s="1" t="s">
        <v>180</v>
      </c>
      <c r="D93" t="s">
        <v>181</v>
      </c>
      <c r="E93" t="s">
        <v>31</v>
      </c>
      <c r="F93" t="s">
        <v>37</v>
      </c>
      <c r="G93">
        <v>1201</v>
      </c>
      <c r="H93" s="2" t="str">
        <f t="shared" si="8"/>
        <v>3</v>
      </c>
      <c r="I93" s="2" t="str">
        <f t="shared" si="9"/>
        <v>3</v>
      </c>
      <c r="J93" s="2" t="str">
        <f t="shared" si="10"/>
        <v>0</v>
      </c>
      <c r="K93" s="2" t="str">
        <f t="shared" si="11"/>
        <v>6</v>
      </c>
      <c r="L93" t="s">
        <v>33</v>
      </c>
      <c r="M93" t="s">
        <v>137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7</v>
      </c>
      <c r="W93">
        <v>7</v>
      </c>
      <c r="X93">
        <v>21</v>
      </c>
      <c r="Y93">
        <v>1.17</v>
      </c>
      <c r="Z93">
        <v>2560</v>
      </c>
      <c r="AA93">
        <v>2</v>
      </c>
    </row>
    <row r="94" spans="1:27" ht="16.5" customHeight="1" x14ac:dyDescent="0.2">
      <c r="A94" t="s">
        <v>130</v>
      </c>
      <c r="B94" t="s">
        <v>28</v>
      </c>
      <c r="C94" s="1" t="s">
        <v>126</v>
      </c>
      <c r="D94" t="s">
        <v>127</v>
      </c>
      <c r="E94" t="s">
        <v>31</v>
      </c>
      <c r="F94" t="s">
        <v>37</v>
      </c>
      <c r="G94">
        <v>1202</v>
      </c>
      <c r="H94" s="2" t="str">
        <f t="shared" si="8"/>
        <v>3</v>
      </c>
      <c r="I94" s="2" t="str">
        <f t="shared" si="9"/>
        <v>3</v>
      </c>
      <c r="J94" s="2" t="str">
        <f t="shared" si="10"/>
        <v>0</v>
      </c>
      <c r="K94" s="2" t="str">
        <f t="shared" si="11"/>
        <v>6</v>
      </c>
      <c r="L94" t="s">
        <v>33</v>
      </c>
      <c r="M94" t="s">
        <v>107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11</v>
      </c>
      <c r="W94">
        <v>11</v>
      </c>
      <c r="X94">
        <v>33</v>
      </c>
      <c r="Y94">
        <v>1.83</v>
      </c>
      <c r="Z94">
        <v>2560</v>
      </c>
      <c r="AA94">
        <v>2</v>
      </c>
    </row>
    <row r="95" spans="1:27" ht="16.5" customHeight="1" x14ac:dyDescent="0.2">
      <c r="A95" t="s">
        <v>130</v>
      </c>
      <c r="B95" t="s">
        <v>28</v>
      </c>
      <c r="C95" s="1" t="s">
        <v>126</v>
      </c>
      <c r="D95" t="s">
        <v>127</v>
      </c>
      <c r="E95" t="s">
        <v>31</v>
      </c>
      <c r="F95" t="s">
        <v>37</v>
      </c>
      <c r="G95">
        <v>1201</v>
      </c>
      <c r="H95" s="2" t="str">
        <f t="shared" si="8"/>
        <v>3</v>
      </c>
      <c r="I95" s="2" t="str">
        <f t="shared" si="9"/>
        <v>3</v>
      </c>
      <c r="J95" s="2" t="str">
        <f t="shared" si="10"/>
        <v>0</v>
      </c>
      <c r="K95" s="2" t="str">
        <f t="shared" si="11"/>
        <v>6</v>
      </c>
      <c r="L95" t="s">
        <v>33</v>
      </c>
      <c r="M95" t="s">
        <v>107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8</v>
      </c>
      <c r="W95">
        <v>8</v>
      </c>
      <c r="X95">
        <v>24</v>
      </c>
      <c r="Y95">
        <v>1.33</v>
      </c>
      <c r="Z95">
        <v>2560</v>
      </c>
      <c r="AA95">
        <v>2</v>
      </c>
    </row>
    <row r="96" spans="1:27" ht="16.5" customHeight="1" x14ac:dyDescent="0.2">
      <c r="A96" t="s">
        <v>130</v>
      </c>
      <c r="B96" t="s">
        <v>28</v>
      </c>
      <c r="C96" s="1" t="s">
        <v>182</v>
      </c>
      <c r="D96" t="s">
        <v>183</v>
      </c>
      <c r="E96" t="s">
        <v>31</v>
      </c>
      <c r="F96" t="s">
        <v>37</v>
      </c>
      <c r="G96">
        <v>1202</v>
      </c>
      <c r="H96" s="2" t="str">
        <f t="shared" si="8"/>
        <v>2</v>
      </c>
      <c r="I96" s="2" t="str">
        <f t="shared" si="9"/>
        <v>2</v>
      </c>
      <c r="J96" s="2" t="str">
        <f t="shared" si="10"/>
        <v>0</v>
      </c>
      <c r="K96" s="2" t="str">
        <f t="shared" si="11"/>
        <v>4</v>
      </c>
      <c r="L96" t="s">
        <v>43</v>
      </c>
      <c r="M96" t="s">
        <v>87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13</v>
      </c>
      <c r="W96">
        <v>13</v>
      </c>
      <c r="X96">
        <v>26</v>
      </c>
      <c r="Y96">
        <v>1.44</v>
      </c>
      <c r="Z96">
        <v>2560</v>
      </c>
      <c r="AA96">
        <v>2</v>
      </c>
    </row>
    <row r="97" spans="1:27" ht="16.5" customHeight="1" x14ac:dyDescent="0.2">
      <c r="A97" t="s">
        <v>130</v>
      </c>
      <c r="B97" t="s">
        <v>28</v>
      </c>
      <c r="C97" s="1" t="s">
        <v>182</v>
      </c>
      <c r="D97" t="s">
        <v>183</v>
      </c>
      <c r="E97" t="s">
        <v>31</v>
      </c>
      <c r="F97" t="s">
        <v>37</v>
      </c>
      <c r="G97">
        <v>1201</v>
      </c>
      <c r="H97" s="2" t="str">
        <f t="shared" si="8"/>
        <v>2</v>
      </c>
      <c r="I97" s="2" t="str">
        <f t="shared" si="9"/>
        <v>2</v>
      </c>
      <c r="J97" s="2" t="str">
        <f t="shared" si="10"/>
        <v>0</v>
      </c>
      <c r="K97" s="2" t="str">
        <f t="shared" si="11"/>
        <v>4</v>
      </c>
      <c r="L97" t="s">
        <v>43</v>
      </c>
      <c r="M97" t="s">
        <v>87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8</v>
      </c>
      <c r="W97">
        <v>8</v>
      </c>
      <c r="X97">
        <v>16</v>
      </c>
      <c r="Y97">
        <v>0.89</v>
      </c>
      <c r="Z97">
        <v>2560</v>
      </c>
      <c r="AA97">
        <v>2</v>
      </c>
    </row>
    <row r="98" spans="1:27" ht="16.5" customHeight="1" x14ac:dyDescent="0.2">
      <c r="A98" t="s">
        <v>130</v>
      </c>
      <c r="B98" t="s">
        <v>28</v>
      </c>
      <c r="C98" s="1" t="s">
        <v>186</v>
      </c>
      <c r="D98" t="s">
        <v>187</v>
      </c>
      <c r="E98" t="s">
        <v>31</v>
      </c>
      <c r="F98" t="s">
        <v>37</v>
      </c>
      <c r="G98">
        <v>1202</v>
      </c>
      <c r="H98" s="2" t="str">
        <f t="shared" si="8"/>
        <v>3</v>
      </c>
      <c r="I98" s="2" t="str">
        <f t="shared" si="9"/>
        <v>3</v>
      </c>
      <c r="J98" s="2" t="str">
        <f t="shared" si="10"/>
        <v>0</v>
      </c>
      <c r="K98" s="2" t="str">
        <f t="shared" si="11"/>
        <v>6</v>
      </c>
      <c r="L98" t="s">
        <v>33</v>
      </c>
      <c r="M98" t="s">
        <v>188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14</v>
      </c>
      <c r="W98">
        <v>14</v>
      </c>
      <c r="X98">
        <v>42</v>
      </c>
      <c r="Y98">
        <v>2.33</v>
      </c>
      <c r="Z98">
        <v>2560</v>
      </c>
      <c r="AA98">
        <v>2</v>
      </c>
    </row>
    <row r="99" spans="1:27" ht="16.5" customHeight="1" x14ac:dyDescent="0.2">
      <c r="A99" t="s">
        <v>130</v>
      </c>
      <c r="B99" t="s">
        <v>28</v>
      </c>
      <c r="C99" s="1" t="s">
        <v>186</v>
      </c>
      <c r="D99" t="s">
        <v>187</v>
      </c>
      <c r="E99" t="s">
        <v>31</v>
      </c>
      <c r="F99" t="s">
        <v>37</v>
      </c>
      <c r="G99">
        <v>1201</v>
      </c>
      <c r="H99" s="2" t="str">
        <f t="shared" si="8"/>
        <v>3</v>
      </c>
      <c r="I99" s="2" t="str">
        <f t="shared" si="9"/>
        <v>3</v>
      </c>
      <c r="J99" s="2" t="str">
        <f t="shared" si="10"/>
        <v>0</v>
      </c>
      <c r="K99" s="2" t="str">
        <f t="shared" si="11"/>
        <v>6</v>
      </c>
      <c r="L99" t="s">
        <v>33</v>
      </c>
      <c r="M99" t="s">
        <v>188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7</v>
      </c>
      <c r="W99">
        <v>7</v>
      </c>
      <c r="X99">
        <v>21</v>
      </c>
      <c r="Y99">
        <v>1.17</v>
      </c>
      <c r="Z99">
        <v>2560</v>
      </c>
      <c r="AA99">
        <v>2</v>
      </c>
    </row>
    <row r="100" spans="1:27" ht="16.5" customHeight="1" x14ac:dyDescent="0.2">
      <c r="Y10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F1" zoomScale="70" zoomScaleNormal="70" workbookViewId="0">
      <selection activeCell="J18" sqref="J18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198</v>
      </c>
      <c r="D2" t="s">
        <v>39</v>
      </c>
      <c r="E2" t="s">
        <v>31</v>
      </c>
      <c r="F2" t="s">
        <v>37</v>
      </c>
      <c r="G2">
        <v>701</v>
      </c>
      <c r="H2" s="2" t="str">
        <f t="shared" ref="H2:H55" si="0">LEFT(L2,1)</f>
        <v>3</v>
      </c>
      <c r="I2" s="2" t="str">
        <f t="shared" ref="I2:I55" si="1">MID(L2,4,1)</f>
        <v>3</v>
      </c>
      <c r="J2" s="2" t="str">
        <f t="shared" ref="J2:J55" si="2">MID(L2,6,1)</f>
        <v>0</v>
      </c>
      <c r="K2" s="2" t="str">
        <f t="shared" ref="K2:K55" si="3">MID(L2,8,1)</f>
        <v>6</v>
      </c>
      <c r="L2" t="s">
        <v>33</v>
      </c>
      <c r="M2" t="s">
        <v>199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18</v>
      </c>
      <c r="W2">
        <v>18</v>
      </c>
      <c r="X2">
        <v>54</v>
      </c>
      <c r="Y2">
        <v>3</v>
      </c>
      <c r="Z2">
        <v>2560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134</v>
      </c>
      <c r="D3" t="s">
        <v>135</v>
      </c>
      <c r="E3" t="s">
        <v>31</v>
      </c>
      <c r="F3" t="s">
        <v>37</v>
      </c>
      <c r="G3">
        <v>701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33</v>
      </c>
      <c r="M3" t="s">
        <v>136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3</v>
      </c>
      <c r="W3">
        <v>3</v>
      </c>
      <c r="X3">
        <v>9</v>
      </c>
      <c r="Y3">
        <v>0.5</v>
      </c>
      <c r="Z3">
        <v>2560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38</v>
      </c>
      <c r="D4" t="s">
        <v>138</v>
      </c>
      <c r="E4" t="s">
        <v>31</v>
      </c>
      <c r="F4" t="s">
        <v>37</v>
      </c>
      <c r="G4">
        <v>701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33</v>
      </c>
      <c r="M4" t="s">
        <v>48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6</v>
      </c>
      <c r="W4">
        <v>6</v>
      </c>
      <c r="X4">
        <v>18</v>
      </c>
      <c r="Y4">
        <v>1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38</v>
      </c>
      <c r="D5" t="s">
        <v>39</v>
      </c>
      <c r="E5" t="s">
        <v>31</v>
      </c>
      <c r="F5" t="s">
        <v>37</v>
      </c>
      <c r="G5">
        <v>701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33</v>
      </c>
      <c r="M5" t="s">
        <v>199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13</v>
      </c>
      <c r="W5">
        <v>13</v>
      </c>
      <c r="X5">
        <v>39</v>
      </c>
      <c r="Y5">
        <v>2.17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41</v>
      </c>
      <c r="D6" t="s">
        <v>42</v>
      </c>
      <c r="E6" t="s">
        <v>31</v>
      </c>
      <c r="F6" t="s">
        <v>37</v>
      </c>
      <c r="G6">
        <v>701</v>
      </c>
      <c r="H6" s="2" t="str">
        <f t="shared" si="0"/>
        <v>2</v>
      </c>
      <c r="I6" s="2" t="str">
        <f t="shared" si="1"/>
        <v>2</v>
      </c>
      <c r="J6" s="2" t="str">
        <f t="shared" si="2"/>
        <v>0</v>
      </c>
      <c r="K6" s="2" t="str">
        <f t="shared" si="3"/>
        <v>4</v>
      </c>
      <c r="L6" t="s">
        <v>43</v>
      </c>
      <c r="M6" t="s">
        <v>44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7</v>
      </c>
      <c r="W6">
        <v>7</v>
      </c>
      <c r="X6">
        <v>14</v>
      </c>
      <c r="Y6">
        <v>0.78</v>
      </c>
      <c r="Z6">
        <v>2560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200</v>
      </c>
      <c r="D7" t="s">
        <v>138</v>
      </c>
      <c r="E7" t="s">
        <v>31</v>
      </c>
      <c r="F7" t="s">
        <v>37</v>
      </c>
      <c r="G7">
        <v>701</v>
      </c>
      <c r="H7" s="2" t="str">
        <f t="shared" si="0"/>
        <v>3</v>
      </c>
      <c r="I7" s="2" t="str">
        <f t="shared" si="1"/>
        <v>3</v>
      </c>
      <c r="J7" s="2" t="str">
        <f t="shared" si="2"/>
        <v>0</v>
      </c>
      <c r="K7" s="2" t="str">
        <f t="shared" si="3"/>
        <v>6</v>
      </c>
      <c r="L7" t="s">
        <v>33</v>
      </c>
      <c r="M7" t="s">
        <v>48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7</v>
      </c>
      <c r="W7">
        <v>7</v>
      </c>
      <c r="X7">
        <v>21</v>
      </c>
      <c r="Y7">
        <v>1.17</v>
      </c>
      <c r="Z7">
        <v>2560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140</v>
      </c>
      <c r="D8" t="s">
        <v>135</v>
      </c>
      <c r="E8" t="s">
        <v>31</v>
      </c>
      <c r="F8" t="s">
        <v>37</v>
      </c>
      <c r="G8">
        <v>701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33</v>
      </c>
      <c r="M8" t="s">
        <v>136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80</v>
      </c>
      <c r="W8">
        <v>80</v>
      </c>
      <c r="X8">
        <v>240</v>
      </c>
      <c r="Y8">
        <v>13.33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28</v>
      </c>
      <c r="C9" s="1" t="s">
        <v>201</v>
      </c>
      <c r="D9" t="s">
        <v>42</v>
      </c>
      <c r="E9" t="s">
        <v>31</v>
      </c>
      <c r="F9" t="s">
        <v>37</v>
      </c>
      <c r="G9">
        <v>701</v>
      </c>
      <c r="H9" s="2" t="str">
        <f t="shared" si="0"/>
        <v>2</v>
      </c>
      <c r="I9" s="2" t="str">
        <f t="shared" si="1"/>
        <v>2</v>
      </c>
      <c r="J9" s="2" t="str">
        <f t="shared" si="2"/>
        <v>0</v>
      </c>
      <c r="K9" s="2" t="str">
        <f t="shared" si="3"/>
        <v>4</v>
      </c>
      <c r="L9" t="s">
        <v>43</v>
      </c>
      <c r="M9" t="s">
        <v>44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5</v>
      </c>
      <c r="W9">
        <v>5</v>
      </c>
      <c r="X9">
        <v>10</v>
      </c>
      <c r="Y9">
        <v>0.56000000000000005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45</v>
      </c>
      <c r="D10" t="s">
        <v>46</v>
      </c>
      <c r="E10" t="s">
        <v>31</v>
      </c>
      <c r="F10" t="s">
        <v>37</v>
      </c>
      <c r="G10">
        <v>701</v>
      </c>
      <c r="H10" s="2" t="str">
        <f t="shared" si="0"/>
        <v>4</v>
      </c>
      <c r="I10" s="2" t="str">
        <f t="shared" si="1"/>
        <v>4</v>
      </c>
      <c r="J10" s="2" t="str">
        <f t="shared" si="2"/>
        <v>0</v>
      </c>
      <c r="K10" s="2" t="str">
        <f t="shared" si="3"/>
        <v>8</v>
      </c>
      <c r="L10" t="s">
        <v>47</v>
      </c>
      <c r="M10" t="s">
        <v>48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4</v>
      </c>
      <c r="X10">
        <v>16</v>
      </c>
      <c r="Y10">
        <v>0.89</v>
      </c>
      <c r="Z10">
        <v>2560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49</v>
      </c>
      <c r="D11" t="s">
        <v>50</v>
      </c>
      <c r="E11" t="s">
        <v>31</v>
      </c>
      <c r="F11" t="s">
        <v>37</v>
      </c>
      <c r="G11">
        <v>701</v>
      </c>
      <c r="H11" s="2" t="str">
        <f t="shared" si="0"/>
        <v>2</v>
      </c>
      <c r="I11" s="2" t="str">
        <f t="shared" si="1"/>
        <v>2</v>
      </c>
      <c r="J11" s="2" t="str">
        <f t="shared" si="2"/>
        <v>0</v>
      </c>
      <c r="K11" s="2" t="str">
        <f t="shared" si="3"/>
        <v>4</v>
      </c>
      <c r="L11" t="s">
        <v>43</v>
      </c>
      <c r="M11" t="s">
        <v>52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17</v>
      </c>
      <c r="W11">
        <v>17</v>
      </c>
      <c r="X11">
        <v>34</v>
      </c>
      <c r="Y11">
        <v>1.89</v>
      </c>
      <c r="Z11">
        <v>2560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144</v>
      </c>
      <c r="D12" t="s">
        <v>145</v>
      </c>
      <c r="E12" t="s">
        <v>31</v>
      </c>
      <c r="F12" t="s">
        <v>37</v>
      </c>
      <c r="G12">
        <v>701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33</v>
      </c>
      <c r="M12" t="s">
        <v>146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29</v>
      </c>
      <c r="W12">
        <v>29</v>
      </c>
      <c r="X12">
        <v>87</v>
      </c>
      <c r="Y12">
        <v>4.83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53</v>
      </c>
      <c r="D13" t="s">
        <v>54</v>
      </c>
      <c r="E13" t="s">
        <v>31</v>
      </c>
      <c r="F13" t="s">
        <v>37</v>
      </c>
      <c r="G13">
        <v>701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33</v>
      </c>
      <c r="M13" t="s">
        <v>55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65</v>
      </c>
      <c r="W13">
        <v>65</v>
      </c>
      <c r="X13">
        <v>195</v>
      </c>
      <c r="Y13">
        <v>10.83</v>
      </c>
      <c r="Z13">
        <v>2560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56</v>
      </c>
      <c r="D14" t="s">
        <v>57</v>
      </c>
      <c r="E14" t="s">
        <v>31</v>
      </c>
      <c r="F14" t="s">
        <v>37</v>
      </c>
      <c r="G14">
        <v>701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33</v>
      </c>
      <c r="M14" t="s">
        <v>55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49</v>
      </c>
      <c r="W14">
        <v>49</v>
      </c>
      <c r="X14">
        <v>147</v>
      </c>
      <c r="Y14">
        <v>8.17</v>
      </c>
      <c r="Z14">
        <v>2560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147</v>
      </c>
      <c r="D15" t="s">
        <v>148</v>
      </c>
      <c r="E15" t="s">
        <v>31</v>
      </c>
      <c r="F15" t="s">
        <v>37</v>
      </c>
      <c r="G15">
        <v>701</v>
      </c>
      <c r="H15" s="2" t="str">
        <f t="shared" si="0"/>
        <v>3</v>
      </c>
      <c r="I15" s="2" t="str">
        <f t="shared" si="1"/>
        <v>3</v>
      </c>
      <c r="J15" s="2" t="str">
        <f t="shared" si="2"/>
        <v>0</v>
      </c>
      <c r="K15" s="2" t="str">
        <f t="shared" si="3"/>
        <v>6</v>
      </c>
      <c r="L15" t="s">
        <v>33</v>
      </c>
      <c r="M15" t="s">
        <v>70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26</v>
      </c>
      <c r="W15">
        <v>26</v>
      </c>
      <c r="X15">
        <v>78</v>
      </c>
      <c r="Y15">
        <v>4.33</v>
      </c>
      <c r="Z15">
        <v>2560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149</v>
      </c>
      <c r="D16" t="s">
        <v>150</v>
      </c>
      <c r="E16" t="s">
        <v>31</v>
      </c>
      <c r="F16" t="s">
        <v>37</v>
      </c>
      <c r="G16">
        <v>701</v>
      </c>
      <c r="H16" s="2" t="str">
        <f t="shared" si="0"/>
        <v>3</v>
      </c>
      <c r="I16" s="2" t="str">
        <f t="shared" si="1"/>
        <v>3</v>
      </c>
      <c r="J16" s="2" t="str">
        <f t="shared" si="2"/>
        <v>0</v>
      </c>
      <c r="K16" s="2" t="str">
        <f t="shared" si="3"/>
        <v>6</v>
      </c>
      <c r="L16" t="s">
        <v>33</v>
      </c>
      <c r="M16" t="s">
        <v>44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9</v>
      </c>
      <c r="W16">
        <v>9</v>
      </c>
      <c r="X16">
        <v>27</v>
      </c>
      <c r="Y16">
        <v>1.5</v>
      </c>
      <c r="Z16">
        <v>2560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149</v>
      </c>
      <c r="D17" t="s">
        <v>150</v>
      </c>
      <c r="E17" t="s">
        <v>31</v>
      </c>
      <c r="F17" t="s">
        <v>37</v>
      </c>
      <c r="G17">
        <v>1</v>
      </c>
      <c r="H17" s="2" t="str">
        <f t="shared" si="0"/>
        <v>3</v>
      </c>
      <c r="I17" s="2" t="str">
        <f t="shared" si="1"/>
        <v>3</v>
      </c>
      <c r="J17" s="2" t="str">
        <f t="shared" si="2"/>
        <v>0</v>
      </c>
      <c r="K17" s="2" t="str">
        <f t="shared" si="3"/>
        <v>6</v>
      </c>
      <c r="L17" t="s">
        <v>33</v>
      </c>
      <c r="M17" t="s">
        <v>44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1</v>
      </c>
      <c r="X17">
        <v>3</v>
      </c>
      <c r="Y17">
        <v>0.17</v>
      </c>
      <c r="Z17">
        <v>2560</v>
      </c>
      <c r="AA17">
        <v>3</v>
      </c>
    </row>
    <row r="18" spans="1:27" ht="16.5" customHeight="1" x14ac:dyDescent="0.2">
      <c r="A18" t="s">
        <v>27</v>
      </c>
      <c r="B18" t="s">
        <v>28</v>
      </c>
      <c r="C18" s="1" t="s">
        <v>151</v>
      </c>
      <c r="D18" t="s">
        <v>152</v>
      </c>
      <c r="E18" t="s">
        <v>31</v>
      </c>
      <c r="F18" t="s">
        <v>37</v>
      </c>
      <c r="G18">
        <v>701</v>
      </c>
      <c r="H18" s="2" t="str">
        <f t="shared" si="0"/>
        <v>2</v>
      </c>
      <c r="I18" s="2" t="str">
        <f t="shared" si="1"/>
        <v>2</v>
      </c>
      <c r="J18" s="2" t="str">
        <f t="shared" si="2"/>
        <v>0</v>
      </c>
      <c r="K18" s="2" t="str">
        <f t="shared" si="3"/>
        <v>4</v>
      </c>
      <c r="L18" t="s">
        <v>43</v>
      </c>
      <c r="M18" t="s">
        <v>194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96</v>
      </c>
      <c r="W18">
        <v>96</v>
      </c>
      <c r="X18">
        <v>192</v>
      </c>
      <c r="Y18">
        <v>10.67</v>
      </c>
      <c r="Z18">
        <v>2560</v>
      </c>
      <c r="AA18">
        <v>3</v>
      </c>
    </row>
    <row r="19" spans="1:27" ht="16.5" customHeight="1" x14ac:dyDescent="0.2">
      <c r="A19" t="s">
        <v>27</v>
      </c>
      <c r="B19" t="s">
        <v>28</v>
      </c>
      <c r="C19" s="1" t="s">
        <v>58</v>
      </c>
      <c r="D19" t="s">
        <v>59</v>
      </c>
      <c r="E19" t="s">
        <v>31</v>
      </c>
      <c r="F19" t="s">
        <v>37</v>
      </c>
      <c r="G19">
        <v>701</v>
      </c>
      <c r="H19" s="2" t="str">
        <f t="shared" si="0"/>
        <v>3</v>
      </c>
      <c r="I19" s="2" t="str">
        <f t="shared" si="1"/>
        <v>3</v>
      </c>
      <c r="J19" s="2" t="str">
        <f t="shared" si="2"/>
        <v>0</v>
      </c>
      <c r="K19" s="2" t="str">
        <f t="shared" si="3"/>
        <v>6</v>
      </c>
      <c r="L19" t="s">
        <v>33</v>
      </c>
      <c r="M19" t="s">
        <v>60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25</v>
      </c>
      <c r="W19">
        <v>25</v>
      </c>
      <c r="X19">
        <v>75</v>
      </c>
      <c r="Y19">
        <v>4.17</v>
      </c>
      <c r="Z19">
        <v>2560</v>
      </c>
      <c r="AA19">
        <v>3</v>
      </c>
    </row>
    <row r="20" spans="1:27" ht="16.5" customHeight="1" x14ac:dyDescent="0.2">
      <c r="A20" t="s">
        <v>27</v>
      </c>
      <c r="B20" t="s">
        <v>28</v>
      </c>
      <c r="C20" s="1" t="s">
        <v>155</v>
      </c>
      <c r="D20" t="s">
        <v>156</v>
      </c>
      <c r="E20" t="s">
        <v>31</v>
      </c>
      <c r="F20" t="s">
        <v>37</v>
      </c>
      <c r="G20">
        <v>701</v>
      </c>
      <c r="H20" s="2" t="str">
        <f t="shared" si="0"/>
        <v>2</v>
      </c>
      <c r="I20" s="2" t="str">
        <f t="shared" si="1"/>
        <v>2</v>
      </c>
      <c r="J20" s="2" t="str">
        <f t="shared" si="2"/>
        <v>0</v>
      </c>
      <c r="K20" s="2" t="str">
        <f t="shared" si="3"/>
        <v>4</v>
      </c>
      <c r="L20" t="s">
        <v>43</v>
      </c>
      <c r="M20" t="s">
        <v>67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15</v>
      </c>
      <c r="W20">
        <v>15</v>
      </c>
      <c r="X20">
        <v>30</v>
      </c>
      <c r="Y20">
        <v>1.67</v>
      </c>
      <c r="Z20">
        <v>2560</v>
      </c>
      <c r="AA20">
        <v>3</v>
      </c>
    </row>
    <row r="21" spans="1:27" ht="16.5" customHeight="1" x14ac:dyDescent="0.2">
      <c r="A21" t="s">
        <v>27</v>
      </c>
      <c r="B21" t="s">
        <v>28</v>
      </c>
      <c r="C21" s="1" t="s">
        <v>61</v>
      </c>
      <c r="D21" t="s">
        <v>62</v>
      </c>
      <c r="E21" t="s">
        <v>31</v>
      </c>
      <c r="F21" t="s">
        <v>37</v>
      </c>
      <c r="G21">
        <v>701</v>
      </c>
      <c r="H21" s="2" t="str">
        <f t="shared" si="0"/>
        <v>3</v>
      </c>
      <c r="I21" s="2" t="str">
        <f t="shared" si="1"/>
        <v>3</v>
      </c>
      <c r="J21" s="2" t="str">
        <f t="shared" si="2"/>
        <v>0</v>
      </c>
      <c r="K21" s="2" t="str">
        <f t="shared" si="3"/>
        <v>6</v>
      </c>
      <c r="L21" t="s">
        <v>33</v>
      </c>
      <c r="M21" t="s">
        <v>48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</v>
      </c>
      <c r="W21">
        <v>2</v>
      </c>
      <c r="X21">
        <v>6</v>
      </c>
      <c r="Y21">
        <v>0.33</v>
      </c>
      <c r="Z21">
        <v>2560</v>
      </c>
      <c r="AA21">
        <v>3</v>
      </c>
    </row>
    <row r="22" spans="1:27" ht="16.5" customHeight="1" x14ac:dyDescent="0.2">
      <c r="A22" t="s">
        <v>27</v>
      </c>
      <c r="B22" t="s">
        <v>28</v>
      </c>
      <c r="C22" s="1" t="s">
        <v>160</v>
      </c>
      <c r="D22" t="s">
        <v>161</v>
      </c>
      <c r="E22" t="s">
        <v>31</v>
      </c>
      <c r="F22" t="s">
        <v>37</v>
      </c>
      <c r="G22">
        <v>701</v>
      </c>
      <c r="H22" s="2" t="str">
        <f t="shared" si="0"/>
        <v>2</v>
      </c>
      <c r="I22" s="2" t="str">
        <f t="shared" si="1"/>
        <v>2</v>
      </c>
      <c r="J22" s="2" t="str">
        <f t="shared" si="2"/>
        <v>0</v>
      </c>
      <c r="K22" s="2" t="str">
        <f t="shared" si="3"/>
        <v>4</v>
      </c>
      <c r="L22" t="s">
        <v>43</v>
      </c>
      <c r="M22" t="s">
        <v>162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8</v>
      </c>
      <c r="W22">
        <v>8</v>
      </c>
      <c r="X22">
        <v>16</v>
      </c>
      <c r="Y22">
        <v>0.89</v>
      </c>
      <c r="Z22">
        <v>2560</v>
      </c>
      <c r="AA22">
        <v>3</v>
      </c>
    </row>
    <row r="23" spans="1:27" ht="16.5" customHeight="1" x14ac:dyDescent="0.2">
      <c r="A23" t="s">
        <v>27</v>
      </c>
      <c r="B23" t="s">
        <v>28</v>
      </c>
      <c r="C23" s="1" t="s">
        <v>63</v>
      </c>
      <c r="D23" t="s">
        <v>64</v>
      </c>
      <c r="E23" t="s">
        <v>31</v>
      </c>
      <c r="F23" t="s">
        <v>37</v>
      </c>
      <c r="G23">
        <v>701</v>
      </c>
      <c r="H23" s="2" t="str">
        <f t="shared" si="0"/>
        <v>3</v>
      </c>
      <c r="I23" s="2" t="str">
        <f t="shared" si="1"/>
        <v>3</v>
      </c>
      <c r="J23" s="2" t="str">
        <f t="shared" si="2"/>
        <v>0</v>
      </c>
      <c r="K23" s="2" t="str">
        <f t="shared" si="3"/>
        <v>6</v>
      </c>
      <c r="L23" t="s">
        <v>33</v>
      </c>
      <c r="M23" t="s">
        <v>44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13</v>
      </c>
      <c r="W23">
        <v>13</v>
      </c>
      <c r="X23">
        <v>39</v>
      </c>
      <c r="Y23">
        <v>2.17</v>
      </c>
      <c r="Z23">
        <v>2560</v>
      </c>
      <c r="AA23">
        <v>3</v>
      </c>
    </row>
    <row r="24" spans="1:27" ht="16.5" customHeight="1" x14ac:dyDescent="0.2">
      <c r="A24" t="s">
        <v>27</v>
      </c>
      <c r="B24" t="s">
        <v>28</v>
      </c>
      <c r="C24" s="1" t="s">
        <v>163</v>
      </c>
      <c r="D24" t="s">
        <v>164</v>
      </c>
      <c r="E24" t="s">
        <v>31</v>
      </c>
      <c r="F24" t="s">
        <v>37</v>
      </c>
      <c r="G24">
        <v>701</v>
      </c>
      <c r="H24" s="2" t="str">
        <f t="shared" si="0"/>
        <v>3</v>
      </c>
      <c r="I24" s="2" t="str">
        <f t="shared" si="1"/>
        <v>3</v>
      </c>
      <c r="J24" s="2" t="str">
        <f t="shared" si="2"/>
        <v>0</v>
      </c>
      <c r="K24" s="2" t="str">
        <f t="shared" si="3"/>
        <v>6</v>
      </c>
      <c r="L24" t="s">
        <v>33</v>
      </c>
      <c r="M24" t="s">
        <v>154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4</v>
      </c>
      <c r="W24">
        <v>4</v>
      </c>
      <c r="X24">
        <v>12</v>
      </c>
      <c r="Y24">
        <v>0.67</v>
      </c>
      <c r="Z24">
        <v>2560</v>
      </c>
      <c r="AA24">
        <v>3</v>
      </c>
    </row>
    <row r="25" spans="1:27" ht="16.5" customHeight="1" x14ac:dyDescent="0.2">
      <c r="A25" t="s">
        <v>27</v>
      </c>
      <c r="B25" t="s">
        <v>28</v>
      </c>
      <c r="C25" s="1" t="s">
        <v>165</v>
      </c>
      <c r="D25" t="s">
        <v>166</v>
      </c>
      <c r="E25" t="s">
        <v>31</v>
      </c>
      <c r="F25" t="s">
        <v>37</v>
      </c>
      <c r="G25">
        <v>701</v>
      </c>
      <c r="H25" s="2" t="str">
        <f t="shared" si="0"/>
        <v>2</v>
      </c>
      <c r="I25" s="2" t="str">
        <f t="shared" si="1"/>
        <v>2</v>
      </c>
      <c r="J25" s="2" t="str">
        <f t="shared" si="2"/>
        <v>0</v>
      </c>
      <c r="K25" s="2" t="str">
        <f t="shared" si="3"/>
        <v>4</v>
      </c>
      <c r="L25" t="s">
        <v>43</v>
      </c>
      <c r="M25" t="s">
        <v>55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5</v>
      </c>
      <c r="W25">
        <v>5</v>
      </c>
      <c r="X25">
        <v>10</v>
      </c>
      <c r="Y25">
        <v>0.56000000000000005</v>
      </c>
      <c r="Z25">
        <v>2560</v>
      </c>
      <c r="AA25">
        <v>3</v>
      </c>
    </row>
    <row r="26" spans="1:27" ht="16.5" customHeight="1" x14ac:dyDescent="0.2">
      <c r="A26" t="s">
        <v>27</v>
      </c>
      <c r="B26" t="s">
        <v>28</v>
      </c>
      <c r="C26" s="1" t="s">
        <v>172</v>
      </c>
      <c r="D26" t="s">
        <v>173</v>
      </c>
      <c r="E26" t="s">
        <v>31</v>
      </c>
      <c r="F26" t="s">
        <v>37</v>
      </c>
      <c r="G26">
        <v>701</v>
      </c>
      <c r="H26" s="2" t="str">
        <f t="shared" si="0"/>
        <v>3</v>
      </c>
      <c r="I26" s="2" t="str">
        <f t="shared" si="1"/>
        <v>3</v>
      </c>
      <c r="J26" s="2" t="str">
        <f t="shared" si="2"/>
        <v>0</v>
      </c>
      <c r="K26" s="2" t="str">
        <f t="shared" si="3"/>
        <v>6</v>
      </c>
      <c r="L26" t="s">
        <v>33</v>
      </c>
      <c r="M26" t="s">
        <v>55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6</v>
      </c>
      <c r="W26">
        <v>6</v>
      </c>
      <c r="X26">
        <v>18</v>
      </c>
      <c r="Y26">
        <v>1</v>
      </c>
      <c r="Z26">
        <v>2560</v>
      </c>
      <c r="AA26">
        <v>3</v>
      </c>
    </row>
    <row r="27" spans="1:27" ht="16.5" customHeight="1" x14ac:dyDescent="0.2">
      <c r="A27" t="s">
        <v>27</v>
      </c>
      <c r="B27" t="s">
        <v>28</v>
      </c>
      <c r="C27" s="1" t="s">
        <v>174</v>
      </c>
      <c r="D27" t="s">
        <v>175</v>
      </c>
      <c r="E27" t="s">
        <v>31</v>
      </c>
      <c r="F27" t="s">
        <v>37</v>
      </c>
      <c r="G27">
        <v>701</v>
      </c>
      <c r="H27" s="2" t="str">
        <f t="shared" si="0"/>
        <v>3</v>
      </c>
      <c r="I27" s="2" t="str">
        <f t="shared" si="1"/>
        <v>3</v>
      </c>
      <c r="J27" s="2" t="str">
        <f t="shared" si="2"/>
        <v>0</v>
      </c>
      <c r="K27" s="2" t="str">
        <f t="shared" si="3"/>
        <v>6</v>
      </c>
      <c r="L27" t="s">
        <v>33</v>
      </c>
      <c r="M27" t="s">
        <v>60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4</v>
      </c>
      <c r="W27">
        <v>4</v>
      </c>
      <c r="X27">
        <v>12</v>
      </c>
      <c r="Y27">
        <v>0.67</v>
      </c>
      <c r="Z27">
        <v>2560</v>
      </c>
      <c r="AA27">
        <v>3</v>
      </c>
    </row>
    <row r="28" spans="1:27" ht="16.5" customHeight="1" x14ac:dyDescent="0.2">
      <c r="A28" t="s">
        <v>27</v>
      </c>
      <c r="B28" t="s">
        <v>28</v>
      </c>
      <c r="C28" s="1" t="s">
        <v>176</v>
      </c>
      <c r="D28" t="s">
        <v>177</v>
      </c>
      <c r="E28" t="s">
        <v>31</v>
      </c>
      <c r="F28" t="s">
        <v>37</v>
      </c>
      <c r="G28">
        <v>701</v>
      </c>
      <c r="H28" s="2" t="str">
        <f t="shared" si="0"/>
        <v>3</v>
      </c>
      <c r="I28" s="2" t="str">
        <f t="shared" si="1"/>
        <v>3</v>
      </c>
      <c r="J28" s="2" t="str">
        <f t="shared" si="2"/>
        <v>0</v>
      </c>
      <c r="K28" s="2" t="str">
        <f t="shared" si="3"/>
        <v>6</v>
      </c>
      <c r="L28" t="s">
        <v>33</v>
      </c>
      <c r="M28" t="s">
        <v>34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2</v>
      </c>
      <c r="X28">
        <v>6</v>
      </c>
      <c r="Y28">
        <v>0.33</v>
      </c>
      <c r="Z28">
        <v>2560</v>
      </c>
      <c r="AA28">
        <v>3</v>
      </c>
    </row>
    <row r="29" spans="1:27" ht="16.5" customHeight="1" x14ac:dyDescent="0.2">
      <c r="A29" t="s">
        <v>27</v>
      </c>
      <c r="B29" t="s">
        <v>28</v>
      </c>
      <c r="C29" s="1" t="s">
        <v>68</v>
      </c>
      <c r="D29" t="s">
        <v>69</v>
      </c>
      <c r="E29" t="s">
        <v>31</v>
      </c>
      <c r="F29" t="s">
        <v>37</v>
      </c>
      <c r="G29">
        <v>701</v>
      </c>
      <c r="H29" s="2" t="str">
        <f t="shared" si="0"/>
        <v>3</v>
      </c>
      <c r="I29" s="2" t="str">
        <f t="shared" si="1"/>
        <v>3</v>
      </c>
      <c r="J29" s="2" t="str">
        <f t="shared" si="2"/>
        <v>0</v>
      </c>
      <c r="K29" s="2" t="str">
        <f t="shared" si="3"/>
        <v>6</v>
      </c>
      <c r="L29" t="s">
        <v>33</v>
      </c>
      <c r="M29" t="s">
        <v>70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34</v>
      </c>
      <c r="W29">
        <v>34</v>
      </c>
      <c r="X29">
        <v>102</v>
      </c>
      <c r="Y29">
        <v>5.67</v>
      </c>
      <c r="Z29">
        <v>2560</v>
      </c>
      <c r="AA29">
        <v>3</v>
      </c>
    </row>
    <row r="30" spans="1:27" ht="16.5" customHeight="1" x14ac:dyDescent="0.2">
      <c r="A30" t="s">
        <v>27</v>
      </c>
      <c r="B30" t="s">
        <v>28</v>
      </c>
      <c r="C30" s="1" t="s">
        <v>71</v>
      </c>
      <c r="D30" t="s">
        <v>72</v>
      </c>
      <c r="E30" t="s">
        <v>31</v>
      </c>
      <c r="F30" t="s">
        <v>37</v>
      </c>
      <c r="G30">
        <v>701</v>
      </c>
      <c r="H30" s="2" t="str">
        <f t="shared" si="0"/>
        <v>3</v>
      </c>
      <c r="I30" s="2" t="str">
        <f t="shared" si="1"/>
        <v>3</v>
      </c>
      <c r="J30" s="2" t="str">
        <f t="shared" si="2"/>
        <v>0</v>
      </c>
      <c r="K30" s="2" t="str">
        <f t="shared" si="3"/>
        <v>6</v>
      </c>
      <c r="L30" t="s">
        <v>33</v>
      </c>
      <c r="M30" t="s">
        <v>73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2</v>
      </c>
      <c r="W30">
        <v>2</v>
      </c>
      <c r="X30">
        <v>6</v>
      </c>
      <c r="Y30">
        <v>0.33</v>
      </c>
      <c r="Z30">
        <v>2560</v>
      </c>
      <c r="AA30">
        <v>3</v>
      </c>
    </row>
    <row r="31" spans="1:27" ht="16.5" customHeight="1" x14ac:dyDescent="0.2">
      <c r="A31" t="s">
        <v>27</v>
      </c>
      <c r="B31" t="s">
        <v>28</v>
      </c>
      <c r="C31" s="1" t="s">
        <v>180</v>
      </c>
      <c r="D31" t="s">
        <v>181</v>
      </c>
      <c r="E31" t="s">
        <v>31</v>
      </c>
      <c r="F31" t="s">
        <v>37</v>
      </c>
      <c r="G31">
        <v>701</v>
      </c>
      <c r="H31" s="2" t="str">
        <f t="shared" si="0"/>
        <v>3</v>
      </c>
      <c r="I31" s="2" t="str">
        <f t="shared" si="1"/>
        <v>3</v>
      </c>
      <c r="J31" s="2" t="str">
        <f t="shared" si="2"/>
        <v>0</v>
      </c>
      <c r="K31" s="2" t="str">
        <f t="shared" si="3"/>
        <v>6</v>
      </c>
      <c r="L31" t="s">
        <v>33</v>
      </c>
      <c r="M31" t="s">
        <v>137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4</v>
      </c>
      <c r="W31">
        <v>4</v>
      </c>
      <c r="X31">
        <v>12</v>
      </c>
      <c r="Y31">
        <v>0.67</v>
      </c>
      <c r="Z31">
        <v>2560</v>
      </c>
      <c r="AA31">
        <v>3</v>
      </c>
    </row>
    <row r="32" spans="1:27" ht="16.5" customHeight="1" x14ac:dyDescent="0.2">
      <c r="A32" t="s">
        <v>27</v>
      </c>
      <c r="B32" t="s">
        <v>28</v>
      </c>
      <c r="C32" s="1" t="s">
        <v>82</v>
      </c>
      <c r="D32" t="s">
        <v>83</v>
      </c>
      <c r="E32" t="s">
        <v>31</v>
      </c>
      <c r="F32" t="s">
        <v>37</v>
      </c>
      <c r="G32">
        <v>701</v>
      </c>
      <c r="H32" s="2" t="str">
        <f t="shared" si="0"/>
        <v>3</v>
      </c>
      <c r="I32" s="2" t="str">
        <f t="shared" si="1"/>
        <v>3</v>
      </c>
      <c r="J32" s="2" t="str">
        <f t="shared" si="2"/>
        <v>0</v>
      </c>
      <c r="K32" s="2" t="str">
        <f t="shared" si="3"/>
        <v>6</v>
      </c>
      <c r="L32" t="s">
        <v>33</v>
      </c>
      <c r="M32" t="s">
        <v>84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9</v>
      </c>
      <c r="W32">
        <v>9</v>
      </c>
      <c r="X32">
        <v>27</v>
      </c>
      <c r="Y32">
        <v>1.5</v>
      </c>
      <c r="Z32">
        <v>2560</v>
      </c>
      <c r="AA32">
        <v>3</v>
      </c>
    </row>
    <row r="33" spans="1:27" ht="16.5" customHeight="1" x14ac:dyDescent="0.2">
      <c r="A33" t="s">
        <v>27</v>
      </c>
      <c r="B33" t="s">
        <v>28</v>
      </c>
      <c r="C33" s="1" t="s">
        <v>126</v>
      </c>
      <c r="D33" t="s">
        <v>127</v>
      </c>
      <c r="E33" t="s">
        <v>31</v>
      </c>
      <c r="F33" t="s">
        <v>37</v>
      </c>
      <c r="G33">
        <v>701</v>
      </c>
      <c r="H33" s="2" t="str">
        <f t="shared" si="0"/>
        <v>3</v>
      </c>
      <c r="I33" s="2" t="str">
        <f t="shared" si="1"/>
        <v>3</v>
      </c>
      <c r="J33" s="2" t="str">
        <f t="shared" si="2"/>
        <v>0</v>
      </c>
      <c r="K33" s="2" t="str">
        <f t="shared" si="3"/>
        <v>6</v>
      </c>
      <c r="L33" t="s">
        <v>33</v>
      </c>
      <c r="M33" t="s">
        <v>107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</v>
      </c>
      <c r="W33">
        <v>2</v>
      </c>
      <c r="X33">
        <v>6</v>
      </c>
      <c r="Y33">
        <v>0.33</v>
      </c>
      <c r="Z33">
        <v>2560</v>
      </c>
      <c r="AA33">
        <v>3</v>
      </c>
    </row>
    <row r="34" spans="1:27" ht="16.5" customHeight="1" x14ac:dyDescent="0.2">
      <c r="A34" t="s">
        <v>27</v>
      </c>
      <c r="B34" t="s">
        <v>28</v>
      </c>
      <c r="C34" s="1" t="s">
        <v>85</v>
      </c>
      <c r="D34" t="s">
        <v>86</v>
      </c>
      <c r="E34" t="s">
        <v>31</v>
      </c>
      <c r="F34" t="s">
        <v>37</v>
      </c>
      <c r="G34">
        <v>701</v>
      </c>
      <c r="H34" s="2" t="str">
        <f t="shared" si="0"/>
        <v>2</v>
      </c>
      <c r="I34" s="2" t="str">
        <f t="shared" si="1"/>
        <v>2</v>
      </c>
      <c r="J34" s="2" t="str">
        <f t="shared" si="2"/>
        <v>0</v>
      </c>
      <c r="K34" s="2" t="str">
        <f t="shared" si="3"/>
        <v>4</v>
      </c>
      <c r="L34" t="s">
        <v>43</v>
      </c>
      <c r="M34" t="s">
        <v>87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14</v>
      </c>
      <c r="W34">
        <v>14</v>
      </c>
      <c r="X34">
        <v>28</v>
      </c>
      <c r="Y34">
        <v>1.56</v>
      </c>
      <c r="Z34">
        <v>2560</v>
      </c>
      <c r="AA34">
        <v>3</v>
      </c>
    </row>
    <row r="35" spans="1:27" ht="16.5" customHeight="1" x14ac:dyDescent="0.2">
      <c r="A35" t="s">
        <v>27</v>
      </c>
      <c r="B35" t="s">
        <v>28</v>
      </c>
      <c r="C35" s="1" t="s">
        <v>182</v>
      </c>
      <c r="D35" t="s">
        <v>183</v>
      </c>
      <c r="E35" t="s">
        <v>31</v>
      </c>
      <c r="F35" t="s">
        <v>37</v>
      </c>
      <c r="G35">
        <v>701</v>
      </c>
      <c r="H35" s="2" t="str">
        <f t="shared" si="0"/>
        <v>2</v>
      </c>
      <c r="I35" s="2" t="str">
        <f t="shared" si="1"/>
        <v>2</v>
      </c>
      <c r="J35" s="2" t="str">
        <f t="shared" si="2"/>
        <v>0</v>
      </c>
      <c r="K35" s="2" t="str">
        <f t="shared" si="3"/>
        <v>4</v>
      </c>
      <c r="L35" t="s">
        <v>43</v>
      </c>
      <c r="M35" t="s">
        <v>87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4</v>
      </c>
      <c r="W35">
        <v>4</v>
      </c>
      <c r="X35">
        <v>8</v>
      </c>
      <c r="Y35">
        <v>0.44</v>
      </c>
      <c r="Z35">
        <v>2560</v>
      </c>
      <c r="AA35">
        <v>3</v>
      </c>
    </row>
    <row r="36" spans="1:27" ht="16.5" customHeight="1" x14ac:dyDescent="0.2">
      <c r="A36" t="s">
        <v>27</v>
      </c>
      <c r="B36" t="s">
        <v>28</v>
      </c>
      <c r="C36" s="1" t="s">
        <v>100</v>
      </c>
      <c r="D36" t="s">
        <v>101</v>
      </c>
      <c r="E36" t="s">
        <v>31</v>
      </c>
      <c r="F36" t="s">
        <v>37</v>
      </c>
      <c r="G36">
        <v>701</v>
      </c>
      <c r="H36" s="2" t="str">
        <f t="shared" si="0"/>
        <v>3</v>
      </c>
      <c r="I36" s="2" t="str">
        <f t="shared" si="1"/>
        <v>3</v>
      </c>
      <c r="J36" s="2" t="str">
        <f t="shared" si="2"/>
        <v>0</v>
      </c>
      <c r="K36" s="2" t="str">
        <f t="shared" si="3"/>
        <v>6</v>
      </c>
      <c r="L36" t="s">
        <v>33</v>
      </c>
      <c r="M36" t="s">
        <v>102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11</v>
      </c>
      <c r="W36">
        <v>11</v>
      </c>
      <c r="X36">
        <v>33</v>
      </c>
      <c r="Y36">
        <v>1.83</v>
      </c>
      <c r="Z36">
        <v>2560</v>
      </c>
      <c r="AA36">
        <v>3</v>
      </c>
    </row>
    <row r="37" spans="1:27" ht="16.5" customHeight="1" x14ac:dyDescent="0.2">
      <c r="A37" t="s">
        <v>27</v>
      </c>
      <c r="B37" t="s">
        <v>28</v>
      </c>
      <c r="C37" s="1" t="s">
        <v>186</v>
      </c>
      <c r="D37" t="s">
        <v>187</v>
      </c>
      <c r="E37" t="s">
        <v>31</v>
      </c>
      <c r="F37" t="s">
        <v>37</v>
      </c>
      <c r="G37">
        <v>701</v>
      </c>
      <c r="H37" s="2" t="str">
        <f t="shared" si="0"/>
        <v>3</v>
      </c>
      <c r="I37" s="2" t="str">
        <f t="shared" si="1"/>
        <v>3</v>
      </c>
      <c r="J37" s="2" t="str">
        <f t="shared" si="2"/>
        <v>0</v>
      </c>
      <c r="K37" s="2" t="str">
        <f t="shared" si="3"/>
        <v>6</v>
      </c>
      <c r="L37" t="s">
        <v>33</v>
      </c>
      <c r="M37" t="s">
        <v>188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2</v>
      </c>
      <c r="X37">
        <v>6</v>
      </c>
      <c r="Y37">
        <v>0.33</v>
      </c>
      <c r="Z37">
        <v>2560</v>
      </c>
      <c r="AA37">
        <v>3</v>
      </c>
    </row>
    <row r="38" spans="1:27" ht="16.5" customHeight="1" x14ac:dyDescent="0.2">
      <c r="A38" t="s">
        <v>27</v>
      </c>
      <c r="B38" t="s">
        <v>28</v>
      </c>
      <c r="C38" s="1" t="s">
        <v>202</v>
      </c>
      <c r="D38" t="s">
        <v>203</v>
      </c>
      <c r="E38" t="s">
        <v>31</v>
      </c>
      <c r="F38" t="s">
        <v>37</v>
      </c>
      <c r="G38">
        <v>1</v>
      </c>
      <c r="H38" s="2" t="str">
        <f t="shared" si="0"/>
        <v>3</v>
      </c>
      <c r="I38" s="2" t="str">
        <f t="shared" si="1"/>
        <v>0</v>
      </c>
      <c r="J38" s="2" t="str">
        <f t="shared" si="2"/>
        <v>9</v>
      </c>
      <c r="K38" s="2" t="str">
        <f t="shared" si="3"/>
        <v>0</v>
      </c>
      <c r="L38" t="s">
        <v>204</v>
      </c>
      <c r="M38" t="s">
        <v>205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128</v>
      </c>
      <c r="W38">
        <v>128</v>
      </c>
      <c r="X38">
        <v>384</v>
      </c>
      <c r="Y38">
        <v>21.33</v>
      </c>
      <c r="Z38">
        <v>2560</v>
      </c>
      <c r="AA38">
        <v>3</v>
      </c>
    </row>
    <row r="39" spans="1:27" ht="16.5" customHeight="1" x14ac:dyDescent="0.2">
      <c r="C39" s="1"/>
      <c r="H39" s="2"/>
      <c r="I39" s="2"/>
      <c r="J39" s="2"/>
      <c r="K39" s="2"/>
    </row>
    <row r="40" spans="1:27" ht="16.5" customHeight="1" x14ac:dyDescent="0.2">
      <c r="C40" s="1"/>
      <c r="H40" s="2"/>
      <c r="I40" s="2"/>
      <c r="J40" s="2"/>
      <c r="K40" s="2"/>
    </row>
    <row r="41" spans="1:27" ht="16.5" customHeight="1" x14ac:dyDescent="0.2">
      <c r="A41" t="s">
        <v>27</v>
      </c>
      <c r="B41" t="s">
        <v>117</v>
      </c>
      <c r="C41" s="1" t="s">
        <v>198</v>
      </c>
      <c r="D41" t="s">
        <v>39</v>
      </c>
      <c r="E41" t="s">
        <v>31</v>
      </c>
      <c r="F41" t="s">
        <v>37</v>
      </c>
      <c r="G41">
        <v>2701</v>
      </c>
      <c r="H41" s="2" t="str">
        <f t="shared" si="0"/>
        <v>3</v>
      </c>
      <c r="I41" s="2" t="str">
        <f t="shared" si="1"/>
        <v>3</v>
      </c>
      <c r="J41" s="2" t="str">
        <f t="shared" si="2"/>
        <v>0</v>
      </c>
      <c r="K41" s="2" t="str">
        <f t="shared" si="3"/>
        <v>6</v>
      </c>
      <c r="L41" t="s">
        <v>33</v>
      </c>
      <c r="M41" t="s">
        <v>120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8</v>
      </c>
      <c r="W41">
        <v>8</v>
      </c>
      <c r="X41">
        <v>24</v>
      </c>
      <c r="Y41">
        <v>1.33</v>
      </c>
      <c r="Z41">
        <v>2560</v>
      </c>
      <c r="AA41">
        <v>3</v>
      </c>
    </row>
    <row r="42" spans="1:27" ht="16.5" customHeight="1" x14ac:dyDescent="0.2">
      <c r="A42" t="s">
        <v>27</v>
      </c>
      <c r="B42" t="s">
        <v>117</v>
      </c>
      <c r="C42" s="1" t="s">
        <v>35</v>
      </c>
      <c r="D42" t="s">
        <v>36</v>
      </c>
      <c r="E42" t="s">
        <v>31</v>
      </c>
      <c r="F42" t="s">
        <v>37</v>
      </c>
      <c r="G42">
        <v>2101</v>
      </c>
      <c r="H42" s="2" t="str">
        <f t="shared" si="0"/>
        <v>3</v>
      </c>
      <c r="I42" s="2" t="str">
        <f t="shared" si="1"/>
        <v>3</v>
      </c>
      <c r="J42" s="2" t="str">
        <f t="shared" si="2"/>
        <v>0</v>
      </c>
      <c r="K42" s="2" t="str">
        <f t="shared" si="3"/>
        <v>6</v>
      </c>
      <c r="L42" t="s">
        <v>33</v>
      </c>
      <c r="M42" t="s">
        <v>119</v>
      </c>
      <c r="N42">
        <v>0</v>
      </c>
      <c r="O42">
        <v>0</v>
      </c>
      <c r="P42">
        <v>35</v>
      </c>
      <c r="Q42">
        <v>0</v>
      </c>
      <c r="R42">
        <v>1</v>
      </c>
      <c r="S42">
        <v>3</v>
      </c>
      <c r="T42">
        <v>0</v>
      </c>
      <c r="U42">
        <v>0</v>
      </c>
      <c r="V42">
        <v>0</v>
      </c>
      <c r="W42">
        <v>40</v>
      </c>
      <c r="X42">
        <v>120</v>
      </c>
      <c r="Y42">
        <v>6.67</v>
      </c>
      <c r="Z42">
        <v>2560</v>
      </c>
      <c r="AA42">
        <v>3</v>
      </c>
    </row>
    <row r="43" spans="1:27" ht="16.5" customHeight="1" x14ac:dyDescent="0.2">
      <c r="A43" t="s">
        <v>27</v>
      </c>
      <c r="B43" t="s">
        <v>117</v>
      </c>
      <c r="C43" s="1" t="s">
        <v>38</v>
      </c>
      <c r="D43" t="s">
        <v>138</v>
      </c>
      <c r="E43" t="s">
        <v>31</v>
      </c>
      <c r="F43" t="s">
        <v>37</v>
      </c>
      <c r="G43">
        <v>2701</v>
      </c>
      <c r="H43" s="2" t="str">
        <f t="shared" si="0"/>
        <v>3</v>
      </c>
      <c r="I43" s="2" t="str">
        <f t="shared" si="1"/>
        <v>3</v>
      </c>
      <c r="J43" s="2" t="str">
        <f t="shared" si="2"/>
        <v>0</v>
      </c>
      <c r="K43" s="2" t="str">
        <f t="shared" si="3"/>
        <v>6</v>
      </c>
      <c r="L43" t="s">
        <v>33</v>
      </c>
      <c r="M43" t="s">
        <v>122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12</v>
      </c>
      <c r="W43">
        <v>12</v>
      </c>
      <c r="X43">
        <v>36</v>
      </c>
      <c r="Y43">
        <v>2</v>
      </c>
      <c r="Z43">
        <v>2560</v>
      </c>
      <c r="AA43">
        <v>3</v>
      </c>
    </row>
    <row r="44" spans="1:27" ht="16.5" customHeight="1" x14ac:dyDescent="0.2">
      <c r="A44" t="s">
        <v>27</v>
      </c>
      <c r="B44" t="s">
        <v>117</v>
      </c>
      <c r="C44" s="1" t="s">
        <v>38</v>
      </c>
      <c r="D44" t="s">
        <v>39</v>
      </c>
      <c r="E44" t="s">
        <v>31</v>
      </c>
      <c r="F44" t="s">
        <v>37</v>
      </c>
      <c r="G44">
        <v>2701</v>
      </c>
      <c r="H44" s="2" t="str">
        <f t="shared" si="0"/>
        <v>3</v>
      </c>
      <c r="I44" s="2" t="str">
        <f t="shared" si="1"/>
        <v>3</v>
      </c>
      <c r="J44" s="2" t="str">
        <f t="shared" si="2"/>
        <v>0</v>
      </c>
      <c r="K44" s="2" t="str">
        <f t="shared" si="3"/>
        <v>6</v>
      </c>
      <c r="L44" t="s">
        <v>33</v>
      </c>
      <c r="M44" t="s">
        <v>122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3</v>
      </c>
      <c r="W44">
        <v>3</v>
      </c>
      <c r="X44">
        <v>9</v>
      </c>
      <c r="Y44">
        <v>0.5</v>
      </c>
      <c r="Z44">
        <v>2560</v>
      </c>
      <c r="AA44">
        <v>3</v>
      </c>
    </row>
    <row r="45" spans="1:27" ht="16.5" customHeight="1" x14ac:dyDescent="0.2">
      <c r="A45" t="s">
        <v>27</v>
      </c>
      <c r="B45" t="s">
        <v>117</v>
      </c>
      <c r="C45" s="1" t="s">
        <v>200</v>
      </c>
      <c r="D45" t="s">
        <v>138</v>
      </c>
      <c r="E45" t="s">
        <v>31</v>
      </c>
      <c r="F45" t="s">
        <v>37</v>
      </c>
      <c r="G45">
        <v>2701</v>
      </c>
      <c r="H45" s="2" t="str">
        <f t="shared" si="0"/>
        <v>3</v>
      </c>
      <c r="I45" s="2" t="str">
        <f t="shared" si="1"/>
        <v>3</v>
      </c>
      <c r="J45" s="2" t="str">
        <f t="shared" si="2"/>
        <v>0</v>
      </c>
      <c r="K45" s="2" t="str">
        <f t="shared" si="3"/>
        <v>6</v>
      </c>
      <c r="L45" t="s">
        <v>33</v>
      </c>
      <c r="M45" t="s">
        <v>122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5</v>
      </c>
      <c r="W45">
        <v>5</v>
      </c>
      <c r="X45">
        <v>15</v>
      </c>
      <c r="Y45">
        <v>0.83</v>
      </c>
      <c r="Z45">
        <v>2560</v>
      </c>
      <c r="AA45">
        <v>3</v>
      </c>
    </row>
    <row r="46" spans="1:27" ht="16.5" customHeight="1" x14ac:dyDescent="0.2">
      <c r="A46" t="s">
        <v>27</v>
      </c>
      <c r="B46" t="s">
        <v>117</v>
      </c>
      <c r="C46" s="1" t="s">
        <v>139</v>
      </c>
      <c r="D46" t="s">
        <v>50</v>
      </c>
      <c r="E46" t="s">
        <v>31</v>
      </c>
      <c r="F46" t="s">
        <v>37</v>
      </c>
      <c r="G46">
        <v>2701</v>
      </c>
      <c r="H46" s="2" t="str">
        <f t="shared" si="0"/>
        <v>2</v>
      </c>
      <c r="I46" s="2" t="str">
        <f t="shared" si="1"/>
        <v>2</v>
      </c>
      <c r="J46" s="2" t="str">
        <f t="shared" si="2"/>
        <v>0</v>
      </c>
      <c r="K46" s="2" t="str">
        <f t="shared" si="3"/>
        <v>4</v>
      </c>
      <c r="L46" t="s">
        <v>43</v>
      </c>
      <c r="M46" t="s">
        <v>119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12</v>
      </c>
      <c r="W46">
        <v>12</v>
      </c>
      <c r="X46">
        <v>24</v>
      </c>
      <c r="Y46">
        <v>1.33</v>
      </c>
      <c r="Z46">
        <v>2560</v>
      </c>
      <c r="AA46">
        <v>3</v>
      </c>
    </row>
    <row r="47" spans="1:27" ht="16.5" customHeight="1" x14ac:dyDescent="0.2">
      <c r="A47" t="s">
        <v>27</v>
      </c>
      <c r="B47" t="s">
        <v>117</v>
      </c>
      <c r="C47" s="1" t="s">
        <v>140</v>
      </c>
      <c r="D47" t="s">
        <v>135</v>
      </c>
      <c r="E47" t="s">
        <v>31</v>
      </c>
      <c r="F47" t="s">
        <v>37</v>
      </c>
      <c r="G47">
        <v>2701</v>
      </c>
      <c r="H47" s="2" t="str">
        <f t="shared" si="0"/>
        <v>3</v>
      </c>
      <c r="I47" s="2" t="str">
        <f t="shared" si="1"/>
        <v>3</v>
      </c>
      <c r="J47" s="2" t="str">
        <f t="shared" si="2"/>
        <v>0</v>
      </c>
      <c r="K47" s="2" t="str">
        <f t="shared" si="3"/>
        <v>6</v>
      </c>
      <c r="L47" t="s">
        <v>33</v>
      </c>
      <c r="M47" t="s">
        <v>120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13</v>
      </c>
      <c r="W47">
        <v>13</v>
      </c>
      <c r="X47">
        <v>39</v>
      </c>
      <c r="Y47">
        <v>2.17</v>
      </c>
      <c r="Z47">
        <v>2560</v>
      </c>
      <c r="AA47">
        <v>3</v>
      </c>
    </row>
    <row r="48" spans="1:27" ht="16.5" customHeight="1" x14ac:dyDescent="0.2">
      <c r="A48" t="s">
        <v>27</v>
      </c>
      <c r="B48" t="s">
        <v>117</v>
      </c>
      <c r="C48" s="1" t="s">
        <v>201</v>
      </c>
      <c r="D48" t="s">
        <v>42</v>
      </c>
      <c r="E48" t="s">
        <v>31</v>
      </c>
      <c r="F48" t="s">
        <v>37</v>
      </c>
      <c r="G48">
        <v>2701</v>
      </c>
      <c r="H48" s="2" t="str">
        <f t="shared" si="0"/>
        <v>2</v>
      </c>
      <c r="I48" s="2" t="str">
        <f t="shared" si="1"/>
        <v>2</v>
      </c>
      <c r="J48" s="2" t="str">
        <f t="shared" si="2"/>
        <v>0</v>
      </c>
      <c r="K48" s="2" t="str">
        <f t="shared" si="3"/>
        <v>4</v>
      </c>
      <c r="L48" t="s">
        <v>43</v>
      </c>
      <c r="M48" t="s">
        <v>121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4</v>
      </c>
      <c r="W48">
        <v>4</v>
      </c>
      <c r="X48">
        <v>8</v>
      </c>
      <c r="Y48">
        <v>0.44</v>
      </c>
      <c r="Z48">
        <v>2560</v>
      </c>
      <c r="AA48">
        <v>3</v>
      </c>
    </row>
    <row r="49" spans="1:27" ht="16.5" customHeight="1" x14ac:dyDescent="0.2">
      <c r="A49" t="s">
        <v>27</v>
      </c>
      <c r="B49" t="s">
        <v>117</v>
      </c>
      <c r="C49" s="1" t="s">
        <v>206</v>
      </c>
      <c r="D49" t="s">
        <v>196</v>
      </c>
      <c r="E49" t="s">
        <v>31</v>
      </c>
      <c r="F49" t="s">
        <v>37</v>
      </c>
      <c r="G49">
        <v>2101</v>
      </c>
      <c r="H49" s="2" t="str">
        <f t="shared" si="0"/>
        <v>3</v>
      </c>
      <c r="I49" s="2" t="str">
        <f t="shared" si="1"/>
        <v>3</v>
      </c>
      <c r="J49" s="2" t="str">
        <f t="shared" si="2"/>
        <v>0</v>
      </c>
      <c r="K49" s="2" t="str">
        <f t="shared" si="3"/>
        <v>6</v>
      </c>
      <c r="L49" t="s">
        <v>33</v>
      </c>
      <c r="M49" t="s">
        <v>122</v>
      </c>
      <c r="N49">
        <v>0</v>
      </c>
      <c r="O49">
        <v>0</v>
      </c>
      <c r="P49">
        <v>30</v>
      </c>
      <c r="Q49">
        <v>0</v>
      </c>
      <c r="R49">
        <v>6</v>
      </c>
      <c r="S49">
        <v>3</v>
      </c>
      <c r="T49">
        <v>0</v>
      </c>
      <c r="U49">
        <v>0</v>
      </c>
      <c r="V49">
        <v>0</v>
      </c>
      <c r="W49">
        <v>40</v>
      </c>
      <c r="X49">
        <v>120</v>
      </c>
      <c r="Y49">
        <v>6.67</v>
      </c>
      <c r="Z49">
        <v>2560</v>
      </c>
      <c r="AA49">
        <v>3</v>
      </c>
    </row>
    <row r="50" spans="1:27" ht="16.5" customHeight="1" x14ac:dyDescent="0.2">
      <c r="A50" t="s">
        <v>27</v>
      </c>
      <c r="B50" t="s">
        <v>117</v>
      </c>
      <c r="C50" s="1" t="s">
        <v>206</v>
      </c>
      <c r="D50" t="s">
        <v>196</v>
      </c>
      <c r="E50" t="s">
        <v>31</v>
      </c>
      <c r="F50" t="s">
        <v>37</v>
      </c>
      <c r="G50">
        <v>2102</v>
      </c>
      <c r="H50" s="2" t="str">
        <f t="shared" si="0"/>
        <v>3</v>
      </c>
      <c r="I50" s="2" t="str">
        <f t="shared" si="1"/>
        <v>3</v>
      </c>
      <c r="J50" s="2" t="str">
        <f t="shared" si="2"/>
        <v>0</v>
      </c>
      <c r="K50" s="2" t="str">
        <f t="shared" si="3"/>
        <v>6</v>
      </c>
      <c r="L50" t="s">
        <v>33</v>
      </c>
      <c r="M50" t="s">
        <v>90</v>
      </c>
      <c r="N50">
        <v>0</v>
      </c>
      <c r="O50">
        <v>0</v>
      </c>
      <c r="P50">
        <v>19</v>
      </c>
      <c r="Q50">
        <v>0</v>
      </c>
      <c r="R50">
        <v>12</v>
      </c>
      <c r="S50">
        <v>0</v>
      </c>
      <c r="T50">
        <v>0</v>
      </c>
      <c r="U50">
        <v>0</v>
      </c>
      <c r="V50">
        <v>0</v>
      </c>
      <c r="W50">
        <v>31</v>
      </c>
      <c r="X50">
        <v>93</v>
      </c>
      <c r="Y50">
        <v>5.17</v>
      </c>
      <c r="Z50">
        <v>2560</v>
      </c>
      <c r="AA50">
        <v>3</v>
      </c>
    </row>
    <row r="51" spans="1:27" ht="16.5" customHeight="1" x14ac:dyDescent="0.2">
      <c r="A51" t="s">
        <v>27</v>
      </c>
      <c r="B51" t="s">
        <v>117</v>
      </c>
      <c r="C51" s="1" t="s">
        <v>206</v>
      </c>
      <c r="D51" t="s">
        <v>196</v>
      </c>
      <c r="E51" t="s">
        <v>31</v>
      </c>
      <c r="F51" t="s">
        <v>37</v>
      </c>
      <c r="G51">
        <v>2103</v>
      </c>
      <c r="H51" s="2" t="str">
        <f t="shared" si="0"/>
        <v>3</v>
      </c>
      <c r="I51" s="2" t="str">
        <f t="shared" si="1"/>
        <v>3</v>
      </c>
      <c r="J51" s="2" t="str">
        <f t="shared" si="2"/>
        <v>0</v>
      </c>
      <c r="K51" s="2" t="str">
        <f t="shared" si="3"/>
        <v>6</v>
      </c>
      <c r="L51" t="s">
        <v>33</v>
      </c>
      <c r="M51" t="s">
        <v>194</v>
      </c>
      <c r="N51">
        <v>0</v>
      </c>
      <c r="O51">
        <v>0</v>
      </c>
      <c r="P51">
        <v>24</v>
      </c>
      <c r="Q51">
        <v>0</v>
      </c>
      <c r="R51">
        <v>4</v>
      </c>
      <c r="S51">
        <v>1</v>
      </c>
      <c r="T51">
        <v>0</v>
      </c>
      <c r="U51">
        <v>0</v>
      </c>
      <c r="V51">
        <v>0</v>
      </c>
      <c r="W51">
        <v>29</v>
      </c>
      <c r="X51">
        <v>87</v>
      </c>
      <c r="Y51">
        <v>4.83</v>
      </c>
      <c r="Z51">
        <v>2560</v>
      </c>
      <c r="AA51">
        <v>3</v>
      </c>
    </row>
    <row r="52" spans="1:27" ht="16.5" customHeight="1" x14ac:dyDescent="0.2">
      <c r="A52" t="s">
        <v>27</v>
      </c>
      <c r="B52" t="s">
        <v>117</v>
      </c>
      <c r="C52" s="1" t="s">
        <v>45</v>
      </c>
      <c r="D52" t="s">
        <v>46</v>
      </c>
      <c r="E52" t="s">
        <v>31</v>
      </c>
      <c r="F52" t="s">
        <v>37</v>
      </c>
      <c r="G52">
        <v>2701</v>
      </c>
      <c r="H52" s="2" t="str">
        <f t="shared" si="0"/>
        <v>4</v>
      </c>
      <c r="I52" s="2" t="str">
        <f t="shared" si="1"/>
        <v>4</v>
      </c>
      <c r="J52" s="2" t="str">
        <f t="shared" si="2"/>
        <v>0</v>
      </c>
      <c r="K52" s="2" t="str">
        <f t="shared" si="3"/>
        <v>8</v>
      </c>
      <c r="L52" t="s">
        <v>47</v>
      </c>
      <c r="M52" t="s">
        <v>122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7</v>
      </c>
      <c r="W52">
        <v>7</v>
      </c>
      <c r="X52">
        <v>28</v>
      </c>
      <c r="Y52">
        <v>1.56</v>
      </c>
      <c r="Z52">
        <v>2560</v>
      </c>
      <c r="AA52">
        <v>3</v>
      </c>
    </row>
    <row r="53" spans="1:27" ht="16.5" customHeight="1" x14ac:dyDescent="0.2">
      <c r="A53" t="s">
        <v>27</v>
      </c>
      <c r="B53" t="s">
        <v>117</v>
      </c>
      <c r="C53" s="1" t="s">
        <v>49</v>
      </c>
      <c r="D53" t="s">
        <v>50</v>
      </c>
      <c r="E53" t="s">
        <v>31</v>
      </c>
      <c r="F53" t="s">
        <v>37</v>
      </c>
      <c r="G53">
        <v>2701</v>
      </c>
      <c r="H53" s="2" t="str">
        <f t="shared" si="0"/>
        <v>2</v>
      </c>
      <c r="I53" s="2" t="str">
        <f t="shared" si="1"/>
        <v>2</v>
      </c>
      <c r="J53" s="2" t="str">
        <f t="shared" si="2"/>
        <v>0</v>
      </c>
      <c r="K53" s="2" t="str">
        <f t="shared" si="3"/>
        <v>4</v>
      </c>
      <c r="L53" t="s">
        <v>43</v>
      </c>
      <c r="M53" t="s">
        <v>119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6</v>
      </c>
      <c r="W53">
        <v>6</v>
      </c>
      <c r="X53">
        <v>12</v>
      </c>
      <c r="Y53">
        <v>0.67</v>
      </c>
      <c r="Z53">
        <v>2560</v>
      </c>
      <c r="AA53">
        <v>3</v>
      </c>
    </row>
    <row r="54" spans="1:27" ht="16.5" customHeight="1" x14ac:dyDescent="0.2">
      <c r="A54" t="s">
        <v>27</v>
      </c>
      <c r="B54" t="s">
        <v>117</v>
      </c>
      <c r="C54" s="1" t="s">
        <v>144</v>
      </c>
      <c r="D54" t="s">
        <v>145</v>
      </c>
      <c r="E54" t="s">
        <v>31</v>
      </c>
      <c r="F54" t="s">
        <v>37</v>
      </c>
      <c r="G54">
        <v>2701</v>
      </c>
      <c r="H54" s="2" t="str">
        <f t="shared" si="0"/>
        <v>3</v>
      </c>
      <c r="I54" s="2" t="str">
        <f t="shared" si="1"/>
        <v>3</v>
      </c>
      <c r="J54" s="2" t="str">
        <f t="shared" si="2"/>
        <v>0</v>
      </c>
      <c r="K54" s="2" t="str">
        <f t="shared" si="3"/>
        <v>6</v>
      </c>
      <c r="L54" t="s">
        <v>33</v>
      </c>
      <c r="M54" t="s">
        <v>119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3</v>
      </c>
      <c r="W54">
        <v>3</v>
      </c>
      <c r="X54">
        <v>9</v>
      </c>
      <c r="Y54">
        <v>0.5</v>
      </c>
      <c r="Z54">
        <v>2560</v>
      </c>
      <c r="AA54">
        <v>3</v>
      </c>
    </row>
    <row r="55" spans="1:27" ht="16.5" customHeight="1" x14ac:dyDescent="0.2">
      <c r="A55" t="s">
        <v>27</v>
      </c>
      <c r="B55" t="s">
        <v>117</v>
      </c>
      <c r="C55" s="1" t="s">
        <v>53</v>
      </c>
      <c r="D55" t="s">
        <v>54</v>
      </c>
      <c r="E55" t="s">
        <v>31</v>
      </c>
      <c r="F55" t="s">
        <v>37</v>
      </c>
      <c r="G55">
        <v>2701</v>
      </c>
      <c r="H55" s="2" t="str">
        <f t="shared" si="0"/>
        <v>3</v>
      </c>
      <c r="I55" s="2" t="str">
        <f t="shared" si="1"/>
        <v>3</v>
      </c>
      <c r="J55" s="2" t="str">
        <f t="shared" si="2"/>
        <v>0</v>
      </c>
      <c r="K55" s="2" t="str">
        <f t="shared" si="3"/>
        <v>6</v>
      </c>
      <c r="L55" t="s">
        <v>33</v>
      </c>
      <c r="M55" t="s">
        <v>67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12</v>
      </c>
      <c r="W55">
        <v>12</v>
      </c>
      <c r="X55">
        <v>36</v>
      </c>
      <c r="Y55">
        <v>2</v>
      </c>
      <c r="Z55">
        <v>2560</v>
      </c>
      <c r="AA55">
        <v>3</v>
      </c>
    </row>
    <row r="56" spans="1:27" ht="16.5" customHeight="1" x14ac:dyDescent="0.2">
      <c r="A56" t="s">
        <v>27</v>
      </c>
      <c r="B56" t="s">
        <v>117</v>
      </c>
      <c r="C56" s="1" t="s">
        <v>56</v>
      </c>
      <c r="D56" t="s">
        <v>57</v>
      </c>
      <c r="E56" t="s">
        <v>31</v>
      </c>
      <c r="F56" t="s">
        <v>37</v>
      </c>
      <c r="G56">
        <v>2701</v>
      </c>
      <c r="H56" s="2" t="str">
        <f t="shared" ref="H56:H102" si="4">LEFT(L56,1)</f>
        <v>3</v>
      </c>
      <c r="I56" s="2" t="str">
        <f t="shared" ref="I56:I102" si="5">MID(L56,4,1)</f>
        <v>3</v>
      </c>
      <c r="J56" s="2" t="str">
        <f t="shared" ref="J56:J102" si="6">MID(L56,6,1)</f>
        <v>0</v>
      </c>
      <c r="K56" s="2" t="str">
        <f t="shared" ref="K56:K84" si="7">MID(L56,8,1)</f>
        <v>6</v>
      </c>
      <c r="L56" t="s">
        <v>33</v>
      </c>
      <c r="M56" t="s">
        <v>194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17</v>
      </c>
      <c r="W56">
        <v>17</v>
      </c>
      <c r="X56">
        <v>51</v>
      </c>
      <c r="Y56">
        <v>2.83</v>
      </c>
      <c r="Z56">
        <v>2560</v>
      </c>
      <c r="AA56">
        <v>3</v>
      </c>
    </row>
    <row r="57" spans="1:27" ht="16.5" customHeight="1" x14ac:dyDescent="0.2">
      <c r="A57" t="s">
        <v>27</v>
      </c>
      <c r="B57" t="s">
        <v>117</v>
      </c>
      <c r="C57" s="1" t="s">
        <v>149</v>
      </c>
      <c r="D57" t="s">
        <v>150</v>
      </c>
      <c r="E57" t="s">
        <v>31</v>
      </c>
      <c r="F57" t="s">
        <v>37</v>
      </c>
      <c r="G57">
        <v>2701</v>
      </c>
      <c r="H57" s="2" t="str">
        <f t="shared" si="4"/>
        <v>3</v>
      </c>
      <c r="I57" s="2" t="str">
        <f t="shared" si="5"/>
        <v>3</v>
      </c>
      <c r="J57" s="2" t="str">
        <f t="shared" si="6"/>
        <v>0</v>
      </c>
      <c r="K57" s="2" t="str">
        <f t="shared" si="7"/>
        <v>6</v>
      </c>
      <c r="L57" t="s">
        <v>33</v>
      </c>
      <c r="M57" t="s">
        <v>121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1</v>
      </c>
      <c r="X57">
        <v>3</v>
      </c>
      <c r="Y57">
        <v>0.17</v>
      </c>
      <c r="Z57">
        <v>2560</v>
      </c>
      <c r="AA57">
        <v>3</v>
      </c>
    </row>
    <row r="58" spans="1:27" ht="16.5" customHeight="1" x14ac:dyDescent="0.2">
      <c r="A58" t="s">
        <v>27</v>
      </c>
      <c r="B58" t="s">
        <v>117</v>
      </c>
      <c r="C58" s="1" t="s">
        <v>151</v>
      </c>
      <c r="D58" t="s">
        <v>152</v>
      </c>
      <c r="E58" t="s">
        <v>31</v>
      </c>
      <c r="F58" t="s">
        <v>37</v>
      </c>
      <c r="G58">
        <v>2701</v>
      </c>
      <c r="H58" s="2" t="str">
        <f t="shared" si="4"/>
        <v>2</v>
      </c>
      <c r="I58" s="2" t="str">
        <f t="shared" si="5"/>
        <v>2</v>
      </c>
      <c r="J58" s="2" t="str">
        <f t="shared" si="6"/>
        <v>0</v>
      </c>
      <c r="K58" s="2" t="str">
        <f t="shared" si="7"/>
        <v>4</v>
      </c>
      <c r="L58" t="s">
        <v>43</v>
      </c>
      <c r="M58" t="s">
        <v>154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5</v>
      </c>
      <c r="W58">
        <v>5</v>
      </c>
      <c r="X58">
        <v>10</v>
      </c>
      <c r="Y58">
        <v>0.56000000000000005</v>
      </c>
      <c r="Z58">
        <v>2560</v>
      </c>
      <c r="AA58">
        <v>3</v>
      </c>
    </row>
    <row r="59" spans="1:27" ht="16.5" customHeight="1" x14ac:dyDescent="0.2">
      <c r="A59" t="s">
        <v>27</v>
      </c>
      <c r="B59" t="s">
        <v>117</v>
      </c>
      <c r="C59" s="1" t="s">
        <v>58</v>
      </c>
      <c r="D59" t="s">
        <v>59</v>
      </c>
      <c r="E59" t="s">
        <v>31</v>
      </c>
      <c r="F59" t="s">
        <v>37</v>
      </c>
      <c r="G59">
        <v>2701</v>
      </c>
      <c r="H59" s="2" t="str">
        <f t="shared" si="4"/>
        <v>3</v>
      </c>
      <c r="I59" s="2" t="str">
        <f t="shared" si="5"/>
        <v>3</v>
      </c>
      <c r="J59" s="2" t="str">
        <f t="shared" si="6"/>
        <v>0</v>
      </c>
      <c r="K59" s="2" t="str">
        <f t="shared" si="7"/>
        <v>6</v>
      </c>
      <c r="L59" t="s">
        <v>33</v>
      </c>
      <c r="M59" t="s">
        <v>120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7</v>
      </c>
      <c r="W59">
        <v>7</v>
      </c>
      <c r="X59">
        <v>21</v>
      </c>
      <c r="Y59">
        <v>1.17</v>
      </c>
      <c r="Z59">
        <v>2560</v>
      </c>
      <c r="AA59">
        <v>3</v>
      </c>
    </row>
    <row r="60" spans="1:27" ht="16.5" customHeight="1" x14ac:dyDescent="0.2">
      <c r="A60" t="s">
        <v>27</v>
      </c>
      <c r="B60" t="s">
        <v>117</v>
      </c>
      <c r="C60" s="1" t="s">
        <v>155</v>
      </c>
      <c r="D60" t="s">
        <v>156</v>
      </c>
      <c r="E60" t="s">
        <v>31</v>
      </c>
      <c r="F60" t="s">
        <v>37</v>
      </c>
      <c r="G60">
        <v>2701</v>
      </c>
      <c r="H60" s="2" t="str">
        <f t="shared" si="4"/>
        <v>2</v>
      </c>
      <c r="I60" s="2" t="str">
        <f t="shared" si="5"/>
        <v>2</v>
      </c>
      <c r="J60" s="2" t="str">
        <f t="shared" si="6"/>
        <v>0</v>
      </c>
      <c r="K60" s="2" t="str">
        <f t="shared" si="7"/>
        <v>4</v>
      </c>
      <c r="L60" t="s">
        <v>43</v>
      </c>
      <c r="M60" t="s">
        <v>120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2</v>
      </c>
      <c r="W60">
        <v>2</v>
      </c>
      <c r="X60">
        <v>4</v>
      </c>
      <c r="Y60">
        <v>0.22</v>
      </c>
      <c r="Z60">
        <v>2560</v>
      </c>
      <c r="AA60">
        <v>3</v>
      </c>
    </row>
    <row r="61" spans="1:27" ht="16.5" customHeight="1" x14ac:dyDescent="0.2">
      <c r="A61" t="s">
        <v>27</v>
      </c>
      <c r="B61" t="s">
        <v>117</v>
      </c>
      <c r="C61" s="1" t="s">
        <v>157</v>
      </c>
      <c r="D61" t="s">
        <v>142</v>
      </c>
      <c r="E61" t="s">
        <v>31</v>
      </c>
      <c r="F61" t="s">
        <v>37</v>
      </c>
      <c r="G61">
        <v>2701</v>
      </c>
      <c r="H61" s="2" t="str">
        <f t="shared" si="4"/>
        <v>2</v>
      </c>
      <c r="I61" s="2" t="str">
        <f t="shared" si="5"/>
        <v>2</v>
      </c>
      <c r="J61" s="2" t="str">
        <f t="shared" si="6"/>
        <v>0</v>
      </c>
      <c r="K61" s="2" t="str">
        <f t="shared" si="7"/>
        <v>4</v>
      </c>
      <c r="L61" t="s">
        <v>43</v>
      </c>
      <c r="M61" t="s">
        <v>90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2</v>
      </c>
      <c r="Y61">
        <v>0.11</v>
      </c>
      <c r="Z61">
        <v>2560</v>
      </c>
      <c r="AA61">
        <v>3</v>
      </c>
    </row>
    <row r="62" spans="1:27" ht="16.5" customHeight="1" x14ac:dyDescent="0.2">
      <c r="A62" t="s">
        <v>27</v>
      </c>
      <c r="B62" t="s">
        <v>117</v>
      </c>
      <c r="C62" s="1" t="s">
        <v>61</v>
      </c>
      <c r="D62" t="s">
        <v>62</v>
      </c>
      <c r="E62" t="s">
        <v>31</v>
      </c>
      <c r="F62" t="s">
        <v>37</v>
      </c>
      <c r="G62">
        <v>2701</v>
      </c>
      <c r="H62" s="2" t="str">
        <f t="shared" si="4"/>
        <v>3</v>
      </c>
      <c r="I62" s="2" t="str">
        <f t="shared" si="5"/>
        <v>3</v>
      </c>
      <c r="J62" s="2" t="str">
        <f t="shared" si="6"/>
        <v>0</v>
      </c>
      <c r="K62" s="2" t="str">
        <f t="shared" si="7"/>
        <v>6</v>
      </c>
      <c r="L62" t="s">
        <v>33</v>
      </c>
      <c r="M62" t="s">
        <v>122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8</v>
      </c>
      <c r="W62">
        <v>8</v>
      </c>
      <c r="X62">
        <v>24</v>
      </c>
      <c r="Y62">
        <v>1.33</v>
      </c>
      <c r="Z62">
        <v>2560</v>
      </c>
      <c r="AA62">
        <v>3</v>
      </c>
    </row>
    <row r="63" spans="1:27" ht="16.5" customHeight="1" x14ac:dyDescent="0.2">
      <c r="A63" t="s">
        <v>27</v>
      </c>
      <c r="B63" t="s">
        <v>117</v>
      </c>
      <c r="C63" s="1" t="s">
        <v>160</v>
      </c>
      <c r="D63" t="s">
        <v>161</v>
      </c>
      <c r="E63" t="s">
        <v>31</v>
      </c>
      <c r="F63" t="s">
        <v>37</v>
      </c>
      <c r="G63">
        <v>2701</v>
      </c>
      <c r="H63" s="2" t="str">
        <f t="shared" si="4"/>
        <v>2</v>
      </c>
      <c r="I63" s="2" t="str">
        <f t="shared" si="5"/>
        <v>2</v>
      </c>
      <c r="J63" s="2" t="str">
        <f t="shared" si="6"/>
        <v>0</v>
      </c>
      <c r="K63" s="2" t="str">
        <f t="shared" si="7"/>
        <v>4</v>
      </c>
      <c r="L63" t="s">
        <v>43</v>
      </c>
      <c r="M63" t="s">
        <v>193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3</v>
      </c>
      <c r="W63">
        <v>3</v>
      </c>
      <c r="X63">
        <v>6</v>
      </c>
      <c r="Y63">
        <v>0.33</v>
      </c>
      <c r="Z63">
        <v>2560</v>
      </c>
      <c r="AA63">
        <v>3</v>
      </c>
    </row>
    <row r="64" spans="1:27" ht="16.5" customHeight="1" x14ac:dyDescent="0.2">
      <c r="A64" t="s">
        <v>27</v>
      </c>
      <c r="B64" t="s">
        <v>117</v>
      </c>
      <c r="C64" s="1" t="s">
        <v>63</v>
      </c>
      <c r="D64" t="s">
        <v>64</v>
      </c>
      <c r="E64" t="s">
        <v>31</v>
      </c>
      <c r="F64" t="s">
        <v>37</v>
      </c>
      <c r="G64">
        <v>2701</v>
      </c>
      <c r="H64" s="2" t="str">
        <f t="shared" si="4"/>
        <v>3</v>
      </c>
      <c r="I64" s="2" t="str">
        <f t="shared" si="5"/>
        <v>3</v>
      </c>
      <c r="J64" s="2" t="str">
        <f t="shared" si="6"/>
        <v>0</v>
      </c>
      <c r="K64" s="2" t="str">
        <f t="shared" si="7"/>
        <v>6</v>
      </c>
      <c r="L64" t="s">
        <v>33</v>
      </c>
      <c r="M64" t="s">
        <v>154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19</v>
      </c>
      <c r="W64">
        <v>19</v>
      </c>
      <c r="X64">
        <v>57</v>
      </c>
      <c r="Y64">
        <v>3.17</v>
      </c>
      <c r="Z64">
        <v>2560</v>
      </c>
      <c r="AA64">
        <v>3</v>
      </c>
    </row>
    <row r="65" spans="1:27" ht="16.5" customHeight="1" x14ac:dyDescent="0.2">
      <c r="A65" t="s">
        <v>27</v>
      </c>
      <c r="B65" t="s">
        <v>117</v>
      </c>
      <c r="C65" s="1" t="s">
        <v>163</v>
      </c>
      <c r="D65" t="s">
        <v>164</v>
      </c>
      <c r="E65" t="s">
        <v>31</v>
      </c>
      <c r="F65" t="s">
        <v>37</v>
      </c>
      <c r="G65">
        <v>2701</v>
      </c>
      <c r="H65" s="2" t="str">
        <f t="shared" si="4"/>
        <v>3</v>
      </c>
      <c r="I65" s="2" t="str">
        <f t="shared" si="5"/>
        <v>3</v>
      </c>
      <c r="J65" s="2" t="str">
        <f t="shared" si="6"/>
        <v>0</v>
      </c>
      <c r="K65" s="2" t="str">
        <f t="shared" si="7"/>
        <v>6</v>
      </c>
      <c r="L65" t="s">
        <v>33</v>
      </c>
      <c r="M65" t="s">
        <v>154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2</v>
      </c>
      <c r="W65">
        <v>2</v>
      </c>
      <c r="X65">
        <v>6</v>
      </c>
      <c r="Y65">
        <v>0.33</v>
      </c>
      <c r="Z65">
        <v>2560</v>
      </c>
      <c r="AA65">
        <v>3</v>
      </c>
    </row>
    <row r="66" spans="1:27" ht="16.5" customHeight="1" x14ac:dyDescent="0.2">
      <c r="A66" t="s">
        <v>27</v>
      </c>
      <c r="B66" t="s">
        <v>117</v>
      </c>
      <c r="C66" s="1" t="s">
        <v>165</v>
      </c>
      <c r="D66" t="s">
        <v>166</v>
      </c>
      <c r="E66" t="s">
        <v>31</v>
      </c>
      <c r="F66" t="s">
        <v>37</v>
      </c>
      <c r="G66">
        <v>2701</v>
      </c>
      <c r="H66" s="2" t="str">
        <f t="shared" si="4"/>
        <v>2</v>
      </c>
      <c r="I66" s="2" t="str">
        <f t="shared" si="5"/>
        <v>2</v>
      </c>
      <c r="J66" s="2" t="str">
        <f t="shared" si="6"/>
        <v>0</v>
      </c>
      <c r="K66" s="2" t="str">
        <f t="shared" si="7"/>
        <v>4</v>
      </c>
      <c r="L66" t="s">
        <v>43</v>
      </c>
      <c r="M66" t="s">
        <v>193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7</v>
      </c>
      <c r="W66">
        <v>7</v>
      </c>
      <c r="X66">
        <v>14</v>
      </c>
      <c r="Y66">
        <v>0.78</v>
      </c>
      <c r="Z66">
        <v>2560</v>
      </c>
      <c r="AA66">
        <v>3</v>
      </c>
    </row>
    <row r="67" spans="1:27" ht="16.5" customHeight="1" x14ac:dyDescent="0.2">
      <c r="A67" t="s">
        <v>27</v>
      </c>
      <c r="B67" t="s">
        <v>117</v>
      </c>
      <c r="C67" s="1" t="s">
        <v>167</v>
      </c>
      <c r="D67" t="s">
        <v>168</v>
      </c>
      <c r="E67" t="s">
        <v>31</v>
      </c>
      <c r="F67" t="s">
        <v>37</v>
      </c>
      <c r="G67">
        <v>2101</v>
      </c>
      <c r="H67" s="2" t="str">
        <f t="shared" si="4"/>
        <v>3</v>
      </c>
      <c r="I67" s="2" t="str">
        <f t="shared" si="5"/>
        <v>3</v>
      </c>
      <c r="J67" s="2" t="str">
        <f t="shared" si="6"/>
        <v>0</v>
      </c>
      <c r="K67" s="2" t="str">
        <f t="shared" si="7"/>
        <v>6</v>
      </c>
      <c r="L67" t="s">
        <v>33</v>
      </c>
      <c r="M67" t="s">
        <v>121</v>
      </c>
      <c r="N67">
        <v>0</v>
      </c>
      <c r="O67">
        <v>0</v>
      </c>
      <c r="P67">
        <v>26</v>
      </c>
      <c r="Q67">
        <v>0</v>
      </c>
      <c r="R67">
        <v>1</v>
      </c>
      <c r="S67">
        <v>6</v>
      </c>
      <c r="T67">
        <v>0</v>
      </c>
      <c r="U67">
        <v>0</v>
      </c>
      <c r="V67">
        <v>0</v>
      </c>
      <c r="W67">
        <v>34</v>
      </c>
      <c r="X67">
        <v>102</v>
      </c>
      <c r="Y67">
        <v>5.67</v>
      </c>
      <c r="Z67">
        <v>2560</v>
      </c>
      <c r="AA67">
        <v>3</v>
      </c>
    </row>
    <row r="68" spans="1:27" ht="16.5" customHeight="1" x14ac:dyDescent="0.2">
      <c r="A68" t="s">
        <v>27</v>
      </c>
      <c r="B68" t="s">
        <v>117</v>
      </c>
      <c r="C68" s="1" t="s">
        <v>172</v>
      </c>
      <c r="D68" t="s">
        <v>173</v>
      </c>
      <c r="E68" t="s">
        <v>31</v>
      </c>
      <c r="F68" t="s">
        <v>37</v>
      </c>
      <c r="G68">
        <v>2701</v>
      </c>
      <c r="H68" s="2" t="str">
        <f t="shared" si="4"/>
        <v>3</v>
      </c>
      <c r="I68" s="2" t="str">
        <f t="shared" si="5"/>
        <v>3</v>
      </c>
      <c r="J68" s="2" t="str">
        <f t="shared" si="6"/>
        <v>0</v>
      </c>
      <c r="K68" s="2" t="str">
        <f t="shared" si="7"/>
        <v>6</v>
      </c>
      <c r="L68" t="s">
        <v>33</v>
      </c>
      <c r="M68" t="s">
        <v>194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8</v>
      </c>
      <c r="W68">
        <v>8</v>
      </c>
      <c r="X68">
        <v>24</v>
      </c>
      <c r="Y68">
        <v>1.33</v>
      </c>
      <c r="Z68">
        <v>2560</v>
      </c>
      <c r="AA68">
        <v>3</v>
      </c>
    </row>
    <row r="69" spans="1:27" ht="16.5" customHeight="1" x14ac:dyDescent="0.2">
      <c r="A69" t="s">
        <v>27</v>
      </c>
      <c r="B69" t="s">
        <v>117</v>
      </c>
      <c r="C69" s="1" t="s">
        <v>174</v>
      </c>
      <c r="D69" t="s">
        <v>175</v>
      </c>
      <c r="E69" t="s">
        <v>31</v>
      </c>
      <c r="F69" t="s">
        <v>37</v>
      </c>
      <c r="G69">
        <v>2701</v>
      </c>
      <c r="H69" s="2" t="str">
        <f t="shared" si="4"/>
        <v>3</v>
      </c>
      <c r="I69" s="2" t="str">
        <f t="shared" si="5"/>
        <v>3</v>
      </c>
      <c r="J69" s="2" t="str">
        <f t="shared" si="6"/>
        <v>0</v>
      </c>
      <c r="K69" s="2" t="str">
        <f t="shared" si="7"/>
        <v>6</v>
      </c>
      <c r="L69" t="s">
        <v>33</v>
      </c>
      <c r="M69" t="s">
        <v>193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3</v>
      </c>
      <c r="W69">
        <v>3</v>
      </c>
      <c r="X69">
        <v>9</v>
      </c>
      <c r="Y69">
        <v>0.5</v>
      </c>
      <c r="Z69">
        <v>2560</v>
      </c>
      <c r="AA69">
        <v>3</v>
      </c>
    </row>
    <row r="70" spans="1:27" ht="16.5" customHeight="1" x14ac:dyDescent="0.2">
      <c r="A70" t="s">
        <v>27</v>
      </c>
      <c r="B70" t="s">
        <v>117</v>
      </c>
      <c r="C70" s="1" t="s">
        <v>207</v>
      </c>
      <c r="D70" t="s">
        <v>208</v>
      </c>
      <c r="E70" t="s">
        <v>31</v>
      </c>
      <c r="F70" t="s">
        <v>37</v>
      </c>
      <c r="G70">
        <v>2101</v>
      </c>
      <c r="H70" s="2" t="str">
        <f t="shared" si="4"/>
        <v>3</v>
      </c>
      <c r="I70" s="2" t="str">
        <f t="shared" si="5"/>
        <v>3</v>
      </c>
      <c r="J70" s="2" t="str">
        <f t="shared" si="6"/>
        <v>0</v>
      </c>
      <c r="K70" s="2" t="str">
        <f t="shared" si="7"/>
        <v>6</v>
      </c>
      <c r="L70" t="s">
        <v>33</v>
      </c>
      <c r="M70" t="s">
        <v>120</v>
      </c>
      <c r="N70">
        <v>0</v>
      </c>
      <c r="O70">
        <v>0</v>
      </c>
      <c r="P70">
        <v>5</v>
      </c>
      <c r="Q70">
        <v>0</v>
      </c>
      <c r="R70">
        <v>4</v>
      </c>
      <c r="S70">
        <v>2</v>
      </c>
      <c r="T70">
        <v>0</v>
      </c>
      <c r="U70">
        <v>0</v>
      </c>
      <c r="V70">
        <v>0</v>
      </c>
      <c r="W70">
        <v>12</v>
      </c>
      <c r="X70">
        <v>36</v>
      </c>
      <c r="Y70">
        <v>2</v>
      </c>
      <c r="Z70">
        <v>2560</v>
      </c>
      <c r="AA70">
        <v>3</v>
      </c>
    </row>
    <row r="71" spans="1:27" ht="16.5" customHeight="1" x14ac:dyDescent="0.2">
      <c r="A71" t="s">
        <v>27</v>
      </c>
      <c r="B71" t="s">
        <v>117</v>
      </c>
      <c r="C71" s="1" t="s">
        <v>65</v>
      </c>
      <c r="D71" t="s">
        <v>66</v>
      </c>
      <c r="E71" t="s">
        <v>31</v>
      </c>
      <c r="F71" t="s">
        <v>37</v>
      </c>
      <c r="G71">
        <v>2701</v>
      </c>
      <c r="H71" s="2" t="str">
        <f t="shared" si="4"/>
        <v>3</v>
      </c>
      <c r="I71" s="2" t="str">
        <f t="shared" si="5"/>
        <v>3</v>
      </c>
      <c r="J71" s="2" t="str">
        <f t="shared" si="6"/>
        <v>0</v>
      </c>
      <c r="K71" s="2" t="str">
        <f t="shared" si="7"/>
        <v>6</v>
      </c>
      <c r="L71" t="s">
        <v>33</v>
      </c>
      <c r="M71" t="s">
        <v>122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</v>
      </c>
      <c r="W71">
        <v>2</v>
      </c>
      <c r="X71">
        <v>6</v>
      </c>
      <c r="Y71">
        <v>0.33</v>
      </c>
      <c r="Z71">
        <v>2560</v>
      </c>
      <c r="AA71">
        <v>3</v>
      </c>
    </row>
    <row r="72" spans="1:27" ht="16.5" customHeight="1" x14ac:dyDescent="0.2">
      <c r="A72" t="s">
        <v>27</v>
      </c>
      <c r="B72" t="s">
        <v>117</v>
      </c>
      <c r="C72" s="1" t="s">
        <v>68</v>
      </c>
      <c r="D72" t="s">
        <v>69</v>
      </c>
      <c r="E72" t="s">
        <v>31</v>
      </c>
      <c r="F72" t="s">
        <v>37</v>
      </c>
      <c r="G72">
        <v>2701</v>
      </c>
      <c r="H72" s="2" t="str">
        <f t="shared" si="4"/>
        <v>3</v>
      </c>
      <c r="I72" s="2" t="str">
        <f t="shared" si="5"/>
        <v>3</v>
      </c>
      <c r="J72" s="2" t="str">
        <f t="shared" si="6"/>
        <v>0</v>
      </c>
      <c r="K72" s="2" t="str">
        <f t="shared" si="7"/>
        <v>6</v>
      </c>
      <c r="L72" t="s">
        <v>33</v>
      </c>
      <c r="M72" t="s">
        <v>120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12</v>
      </c>
      <c r="W72">
        <v>12</v>
      </c>
      <c r="X72">
        <v>36</v>
      </c>
      <c r="Y72">
        <v>2</v>
      </c>
      <c r="Z72">
        <v>2560</v>
      </c>
      <c r="AA72">
        <v>3</v>
      </c>
    </row>
    <row r="73" spans="1:27" ht="16.5" customHeight="1" x14ac:dyDescent="0.2">
      <c r="A73" t="s">
        <v>27</v>
      </c>
      <c r="B73" t="s">
        <v>117</v>
      </c>
      <c r="C73" s="1" t="s">
        <v>180</v>
      </c>
      <c r="D73" t="s">
        <v>181</v>
      </c>
      <c r="E73" t="s">
        <v>31</v>
      </c>
      <c r="F73" t="s">
        <v>37</v>
      </c>
      <c r="G73">
        <v>2701</v>
      </c>
      <c r="H73" s="2" t="str">
        <f t="shared" si="4"/>
        <v>3</v>
      </c>
      <c r="I73" s="2" t="str">
        <f t="shared" si="5"/>
        <v>3</v>
      </c>
      <c r="J73" s="2" t="str">
        <f t="shared" si="6"/>
        <v>0</v>
      </c>
      <c r="K73" s="2" t="str">
        <f t="shared" si="7"/>
        <v>6</v>
      </c>
      <c r="L73" t="s">
        <v>33</v>
      </c>
      <c r="M73" t="s">
        <v>122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</v>
      </c>
      <c r="W73">
        <v>2</v>
      </c>
      <c r="X73">
        <v>6</v>
      </c>
      <c r="Y73">
        <v>0.33</v>
      </c>
      <c r="Z73">
        <v>2560</v>
      </c>
      <c r="AA73">
        <v>3</v>
      </c>
    </row>
    <row r="74" spans="1:27" ht="16.5" customHeight="1" x14ac:dyDescent="0.2">
      <c r="A74" t="s">
        <v>27</v>
      </c>
      <c r="B74" t="s">
        <v>117</v>
      </c>
      <c r="C74" s="1" t="s">
        <v>209</v>
      </c>
      <c r="D74" t="s">
        <v>210</v>
      </c>
      <c r="E74" t="s">
        <v>31</v>
      </c>
      <c r="F74" t="s">
        <v>37</v>
      </c>
      <c r="G74">
        <v>2101</v>
      </c>
      <c r="H74" s="2" t="str">
        <f t="shared" si="4"/>
        <v>3</v>
      </c>
      <c r="I74" s="2" t="str">
        <f t="shared" si="5"/>
        <v>2</v>
      </c>
      <c r="J74" s="2" t="str">
        <f t="shared" si="6"/>
        <v>2</v>
      </c>
      <c r="K74" s="2" t="str">
        <f t="shared" si="7"/>
        <v>5</v>
      </c>
      <c r="L74" t="s">
        <v>93</v>
      </c>
      <c r="M74" t="s">
        <v>122</v>
      </c>
      <c r="N74">
        <v>0</v>
      </c>
      <c r="O74">
        <v>0</v>
      </c>
      <c r="P74">
        <v>12</v>
      </c>
      <c r="Q74">
        <v>0</v>
      </c>
      <c r="R74">
        <v>4</v>
      </c>
      <c r="S74">
        <v>4</v>
      </c>
      <c r="T74">
        <v>0</v>
      </c>
      <c r="U74">
        <v>0</v>
      </c>
      <c r="V74">
        <v>0</v>
      </c>
      <c r="W74">
        <v>20</v>
      </c>
      <c r="X74">
        <v>60</v>
      </c>
      <c r="Y74">
        <v>3.33</v>
      </c>
      <c r="Z74">
        <v>2560</v>
      </c>
      <c r="AA74">
        <v>3</v>
      </c>
    </row>
    <row r="75" spans="1:27" ht="16.5" customHeight="1" x14ac:dyDescent="0.2">
      <c r="A75" t="s">
        <v>27</v>
      </c>
      <c r="B75" t="s">
        <v>117</v>
      </c>
      <c r="C75" s="1" t="s">
        <v>80</v>
      </c>
      <c r="D75" t="s">
        <v>81</v>
      </c>
      <c r="E75" t="s">
        <v>31</v>
      </c>
      <c r="F75" t="s">
        <v>37</v>
      </c>
      <c r="G75">
        <v>2101</v>
      </c>
      <c r="H75" s="2" t="str">
        <f t="shared" si="4"/>
        <v>3</v>
      </c>
      <c r="I75" s="2" t="str">
        <f t="shared" si="5"/>
        <v>3</v>
      </c>
      <c r="J75" s="2" t="str">
        <f t="shared" si="6"/>
        <v>0</v>
      </c>
      <c r="K75" s="2" t="str">
        <f t="shared" si="7"/>
        <v>6</v>
      </c>
      <c r="L75" t="s">
        <v>33</v>
      </c>
      <c r="M75" t="s">
        <v>67</v>
      </c>
      <c r="N75">
        <v>0</v>
      </c>
      <c r="O75">
        <v>0</v>
      </c>
      <c r="P75">
        <v>10</v>
      </c>
      <c r="Q75">
        <v>0</v>
      </c>
      <c r="R75">
        <v>3</v>
      </c>
      <c r="S75">
        <v>1</v>
      </c>
      <c r="T75">
        <v>0</v>
      </c>
      <c r="U75">
        <v>0</v>
      </c>
      <c r="V75">
        <v>0</v>
      </c>
      <c r="W75">
        <v>15</v>
      </c>
      <c r="X75">
        <v>45</v>
      </c>
      <c r="Y75">
        <v>2.5</v>
      </c>
      <c r="Z75">
        <v>2560</v>
      </c>
      <c r="AA75">
        <v>3</v>
      </c>
    </row>
    <row r="76" spans="1:27" ht="16.5" customHeight="1" x14ac:dyDescent="0.2">
      <c r="A76" t="s">
        <v>27</v>
      </c>
      <c r="B76" t="s">
        <v>117</v>
      </c>
      <c r="C76" s="1" t="s">
        <v>82</v>
      </c>
      <c r="D76" t="s">
        <v>83</v>
      </c>
      <c r="E76" t="s">
        <v>31</v>
      </c>
      <c r="F76" t="s">
        <v>37</v>
      </c>
      <c r="G76">
        <v>2701</v>
      </c>
      <c r="H76" s="2" t="str">
        <f t="shared" si="4"/>
        <v>3</v>
      </c>
      <c r="I76" s="2" t="str">
        <f t="shared" si="5"/>
        <v>3</v>
      </c>
      <c r="J76" s="2" t="str">
        <f t="shared" si="6"/>
        <v>0</v>
      </c>
      <c r="K76" s="2" t="str">
        <f t="shared" si="7"/>
        <v>6</v>
      </c>
      <c r="L76" t="s">
        <v>33</v>
      </c>
      <c r="M76" t="s">
        <v>194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</v>
      </c>
      <c r="W76">
        <v>1</v>
      </c>
      <c r="X76">
        <v>3</v>
      </c>
      <c r="Y76">
        <v>0.17</v>
      </c>
      <c r="Z76">
        <v>2560</v>
      </c>
      <c r="AA76">
        <v>3</v>
      </c>
    </row>
    <row r="77" spans="1:27" ht="16.5" customHeight="1" x14ac:dyDescent="0.2">
      <c r="A77" t="s">
        <v>27</v>
      </c>
      <c r="B77" t="s">
        <v>117</v>
      </c>
      <c r="C77" s="1" t="s">
        <v>126</v>
      </c>
      <c r="D77" t="s">
        <v>127</v>
      </c>
      <c r="E77" t="s">
        <v>31</v>
      </c>
      <c r="F77" t="s">
        <v>37</v>
      </c>
      <c r="G77">
        <v>2701</v>
      </c>
      <c r="H77" s="2" t="str">
        <f t="shared" si="4"/>
        <v>3</v>
      </c>
      <c r="I77" s="2" t="str">
        <f t="shared" si="5"/>
        <v>3</v>
      </c>
      <c r="J77" s="2" t="str">
        <f t="shared" si="6"/>
        <v>0</v>
      </c>
      <c r="K77" s="2" t="str">
        <f t="shared" si="7"/>
        <v>6</v>
      </c>
      <c r="L77" t="s">
        <v>33</v>
      </c>
      <c r="M77" t="s">
        <v>107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2</v>
      </c>
      <c r="W77">
        <v>2</v>
      </c>
      <c r="X77">
        <v>6</v>
      </c>
      <c r="Y77">
        <v>0.33</v>
      </c>
      <c r="Z77">
        <v>2560</v>
      </c>
      <c r="AA77">
        <v>3</v>
      </c>
    </row>
    <row r="78" spans="1:27" ht="16.5" customHeight="1" x14ac:dyDescent="0.2">
      <c r="A78" t="s">
        <v>27</v>
      </c>
      <c r="B78" t="s">
        <v>117</v>
      </c>
      <c r="C78" s="1" t="s">
        <v>85</v>
      </c>
      <c r="D78" t="s">
        <v>86</v>
      </c>
      <c r="E78" t="s">
        <v>31</v>
      </c>
      <c r="F78" t="s">
        <v>37</v>
      </c>
      <c r="G78">
        <v>2701</v>
      </c>
      <c r="H78" s="2" t="str">
        <f t="shared" si="4"/>
        <v>2</v>
      </c>
      <c r="I78" s="2" t="str">
        <f t="shared" si="5"/>
        <v>2</v>
      </c>
      <c r="J78" s="2" t="str">
        <f t="shared" si="6"/>
        <v>0</v>
      </c>
      <c r="K78" s="2" t="str">
        <f t="shared" si="7"/>
        <v>4</v>
      </c>
      <c r="L78" t="s">
        <v>43</v>
      </c>
      <c r="M78" t="s">
        <v>119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3</v>
      </c>
      <c r="W78">
        <v>3</v>
      </c>
      <c r="X78">
        <v>6</v>
      </c>
      <c r="Y78">
        <v>0.33</v>
      </c>
      <c r="Z78">
        <v>2560</v>
      </c>
      <c r="AA78">
        <v>3</v>
      </c>
    </row>
    <row r="79" spans="1:27" ht="16.5" customHeight="1" x14ac:dyDescent="0.2">
      <c r="A79" t="s">
        <v>27</v>
      </c>
      <c r="B79" t="s">
        <v>117</v>
      </c>
      <c r="C79" s="1" t="s">
        <v>182</v>
      </c>
      <c r="D79" t="s">
        <v>183</v>
      </c>
      <c r="E79" t="s">
        <v>31</v>
      </c>
      <c r="F79" t="s">
        <v>37</v>
      </c>
      <c r="G79">
        <v>2701</v>
      </c>
      <c r="H79" s="2" t="str">
        <f t="shared" si="4"/>
        <v>2</v>
      </c>
      <c r="I79" s="2" t="str">
        <f t="shared" si="5"/>
        <v>2</v>
      </c>
      <c r="J79" s="2" t="str">
        <f t="shared" si="6"/>
        <v>0</v>
      </c>
      <c r="K79" s="2" t="str">
        <f t="shared" si="7"/>
        <v>4</v>
      </c>
      <c r="L79" t="s">
        <v>43</v>
      </c>
      <c r="M79" t="s">
        <v>119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1</v>
      </c>
      <c r="X79">
        <v>2</v>
      </c>
      <c r="Y79">
        <v>0.11</v>
      </c>
      <c r="Z79">
        <v>2560</v>
      </c>
      <c r="AA79">
        <v>3</v>
      </c>
    </row>
    <row r="80" spans="1:27" ht="16.5" customHeight="1" x14ac:dyDescent="0.2">
      <c r="A80" t="s">
        <v>27</v>
      </c>
      <c r="B80" t="s">
        <v>117</v>
      </c>
      <c r="C80" s="1" t="s">
        <v>88</v>
      </c>
      <c r="D80" t="s">
        <v>89</v>
      </c>
      <c r="E80" t="s">
        <v>31</v>
      </c>
      <c r="F80" t="s">
        <v>37</v>
      </c>
      <c r="G80">
        <v>2101</v>
      </c>
      <c r="H80" s="2" t="str">
        <f t="shared" si="4"/>
        <v>3</v>
      </c>
      <c r="I80" s="2" t="str">
        <f t="shared" si="5"/>
        <v>3</v>
      </c>
      <c r="J80" s="2" t="str">
        <f t="shared" si="6"/>
        <v>0</v>
      </c>
      <c r="K80" s="2" t="str">
        <f t="shared" si="7"/>
        <v>6</v>
      </c>
      <c r="L80" t="s">
        <v>33</v>
      </c>
      <c r="M80" t="s">
        <v>90</v>
      </c>
      <c r="N80">
        <v>0</v>
      </c>
      <c r="O80">
        <v>0</v>
      </c>
      <c r="P80">
        <v>5</v>
      </c>
      <c r="Q80">
        <v>0</v>
      </c>
      <c r="R80">
        <v>1</v>
      </c>
      <c r="S80">
        <v>5</v>
      </c>
      <c r="T80">
        <v>0</v>
      </c>
      <c r="U80">
        <v>0</v>
      </c>
      <c r="V80">
        <v>0</v>
      </c>
      <c r="W80">
        <v>11</v>
      </c>
      <c r="X80">
        <v>33</v>
      </c>
      <c r="Y80">
        <v>1.83</v>
      </c>
      <c r="Z80">
        <v>2560</v>
      </c>
      <c r="AA80">
        <v>3</v>
      </c>
    </row>
    <row r="81" spans="1:27" ht="16.5" customHeight="1" x14ac:dyDescent="0.2">
      <c r="A81" t="s">
        <v>27</v>
      </c>
      <c r="B81" t="s">
        <v>117</v>
      </c>
      <c r="C81" s="1" t="s">
        <v>211</v>
      </c>
      <c r="D81" t="s">
        <v>212</v>
      </c>
      <c r="E81" t="s">
        <v>31</v>
      </c>
      <c r="F81" t="s">
        <v>37</v>
      </c>
      <c r="G81">
        <v>2101</v>
      </c>
      <c r="H81" s="2" t="str">
        <f t="shared" si="4"/>
        <v>3</v>
      </c>
      <c r="I81" s="2" t="str">
        <f t="shared" si="5"/>
        <v>3</v>
      </c>
      <c r="J81" s="2" t="str">
        <f t="shared" si="6"/>
        <v>0</v>
      </c>
      <c r="K81" s="2" t="str">
        <f t="shared" si="7"/>
        <v>6</v>
      </c>
      <c r="L81" t="s">
        <v>33</v>
      </c>
      <c r="M81" t="s">
        <v>119</v>
      </c>
      <c r="N81">
        <v>0</v>
      </c>
      <c r="O81">
        <v>0</v>
      </c>
      <c r="P81">
        <v>32</v>
      </c>
      <c r="Q81">
        <v>0</v>
      </c>
      <c r="R81">
        <v>1</v>
      </c>
      <c r="S81">
        <v>1</v>
      </c>
      <c r="T81">
        <v>0</v>
      </c>
      <c r="U81">
        <v>0</v>
      </c>
      <c r="V81">
        <v>0</v>
      </c>
      <c r="W81">
        <v>34</v>
      </c>
      <c r="X81">
        <v>102</v>
      </c>
      <c r="Y81">
        <v>5.67</v>
      </c>
      <c r="Z81">
        <v>2560</v>
      </c>
      <c r="AA81">
        <v>3</v>
      </c>
    </row>
    <row r="82" spans="1:27" ht="16.5" customHeight="1" x14ac:dyDescent="0.2">
      <c r="A82" t="s">
        <v>27</v>
      </c>
      <c r="B82" t="s">
        <v>117</v>
      </c>
      <c r="C82" s="1" t="s">
        <v>213</v>
      </c>
      <c r="D82" t="s">
        <v>214</v>
      </c>
      <c r="E82" t="s">
        <v>31</v>
      </c>
      <c r="F82" t="s">
        <v>37</v>
      </c>
      <c r="G82">
        <v>2101</v>
      </c>
      <c r="H82" s="2" t="str">
        <f t="shared" si="4"/>
        <v>3</v>
      </c>
      <c r="I82" s="2" t="str">
        <f t="shared" si="5"/>
        <v>3</v>
      </c>
      <c r="J82" s="2" t="str">
        <f t="shared" si="6"/>
        <v>0</v>
      </c>
      <c r="K82" s="2" t="str">
        <f t="shared" si="7"/>
        <v>6</v>
      </c>
      <c r="L82" t="s">
        <v>33</v>
      </c>
      <c r="M82" t="s">
        <v>121</v>
      </c>
      <c r="N82">
        <v>0</v>
      </c>
      <c r="O82">
        <v>0</v>
      </c>
      <c r="P82">
        <v>9</v>
      </c>
      <c r="Q82">
        <v>0</v>
      </c>
      <c r="R82">
        <v>3</v>
      </c>
      <c r="S82">
        <v>11</v>
      </c>
      <c r="T82">
        <v>0</v>
      </c>
      <c r="U82">
        <v>0</v>
      </c>
      <c r="V82">
        <v>0</v>
      </c>
      <c r="W82">
        <v>23</v>
      </c>
      <c r="X82">
        <v>69</v>
      </c>
      <c r="Y82">
        <v>3.83</v>
      </c>
      <c r="Z82">
        <v>2560</v>
      </c>
      <c r="AA82">
        <v>3</v>
      </c>
    </row>
    <row r="83" spans="1:27" ht="16.5" customHeight="1" x14ac:dyDescent="0.2">
      <c r="A83" t="s">
        <v>27</v>
      </c>
      <c r="B83" t="s">
        <v>117</v>
      </c>
      <c r="C83" s="1" t="s">
        <v>186</v>
      </c>
      <c r="D83" t="s">
        <v>187</v>
      </c>
      <c r="E83" t="s">
        <v>31</v>
      </c>
      <c r="F83" t="s">
        <v>37</v>
      </c>
      <c r="G83">
        <v>2701</v>
      </c>
      <c r="H83" s="2" t="str">
        <f t="shared" si="4"/>
        <v>3</v>
      </c>
      <c r="I83" s="2" t="str">
        <f t="shared" si="5"/>
        <v>3</v>
      </c>
      <c r="J83" s="2" t="str">
        <f t="shared" si="6"/>
        <v>0</v>
      </c>
      <c r="K83" s="2" t="str">
        <f t="shared" si="7"/>
        <v>6</v>
      </c>
      <c r="L83" t="s">
        <v>33</v>
      </c>
      <c r="M83" t="s">
        <v>90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6</v>
      </c>
      <c r="W83">
        <v>6</v>
      </c>
      <c r="X83">
        <v>18</v>
      </c>
      <c r="Y83">
        <v>1</v>
      </c>
      <c r="Z83">
        <v>2560</v>
      </c>
      <c r="AA83">
        <v>3</v>
      </c>
    </row>
    <row r="84" spans="1:27" ht="16.5" customHeight="1" x14ac:dyDescent="0.2">
      <c r="A84" t="s">
        <v>27</v>
      </c>
      <c r="B84" t="s">
        <v>117</v>
      </c>
      <c r="C84" s="1" t="s">
        <v>202</v>
      </c>
      <c r="D84" t="s">
        <v>203</v>
      </c>
      <c r="E84" t="s">
        <v>31</v>
      </c>
      <c r="F84" t="s">
        <v>37</v>
      </c>
      <c r="G84">
        <v>2101</v>
      </c>
      <c r="H84" s="2" t="str">
        <f t="shared" si="4"/>
        <v>3</v>
      </c>
      <c r="I84" s="2" t="str">
        <f t="shared" si="5"/>
        <v>0</v>
      </c>
      <c r="J84" s="2" t="str">
        <f t="shared" si="6"/>
        <v>9</v>
      </c>
      <c r="K84" s="2" t="str">
        <f t="shared" si="7"/>
        <v>0</v>
      </c>
      <c r="L84" t="s">
        <v>204</v>
      </c>
      <c r="M84" t="s">
        <v>90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38</v>
      </c>
      <c r="W84">
        <v>38</v>
      </c>
      <c r="X84">
        <v>114</v>
      </c>
      <c r="Y84">
        <v>6.33</v>
      </c>
      <c r="Z84">
        <v>2560</v>
      </c>
      <c r="AA84">
        <v>3</v>
      </c>
    </row>
    <row r="85" spans="1:27" ht="16.5" customHeight="1" x14ac:dyDescent="0.2">
      <c r="C85" s="1"/>
      <c r="H85" s="2"/>
      <c r="I85" s="2"/>
      <c r="J85" s="2"/>
      <c r="K85" s="2"/>
    </row>
    <row r="86" spans="1:27" ht="16.5" customHeight="1" x14ac:dyDescent="0.2">
      <c r="C86" s="1"/>
      <c r="H86" s="2"/>
      <c r="I86" s="2"/>
      <c r="J86" s="2"/>
      <c r="K86" s="2"/>
    </row>
    <row r="87" spans="1:27" ht="16.5" customHeight="1" x14ac:dyDescent="0.2">
      <c r="A87" t="s">
        <v>130</v>
      </c>
      <c r="B87" t="s">
        <v>28</v>
      </c>
      <c r="C87" s="1" t="s">
        <v>38</v>
      </c>
      <c r="D87" t="s">
        <v>39</v>
      </c>
      <c r="E87" t="s">
        <v>31</v>
      </c>
      <c r="F87" t="s">
        <v>37</v>
      </c>
      <c r="G87">
        <v>801</v>
      </c>
      <c r="H87" s="2" t="str">
        <f t="shared" si="4"/>
        <v>3</v>
      </c>
      <c r="I87" s="2" t="str">
        <f t="shared" si="5"/>
        <v>3</v>
      </c>
      <c r="J87" s="2" t="str">
        <f t="shared" si="6"/>
        <v>0</v>
      </c>
      <c r="K87" s="2" t="str">
        <f t="shared" ref="K87:K121" si="8">MID(L87,8,1)</f>
        <v>6</v>
      </c>
      <c r="L87" t="s">
        <v>33</v>
      </c>
      <c r="M87" t="s">
        <v>199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8</v>
      </c>
      <c r="W87">
        <v>8</v>
      </c>
      <c r="X87">
        <v>24</v>
      </c>
      <c r="Y87">
        <v>1.33</v>
      </c>
      <c r="Z87">
        <v>2560</v>
      </c>
      <c r="AA87">
        <v>3</v>
      </c>
    </row>
    <row r="88" spans="1:27" ht="16.5" customHeight="1" x14ac:dyDescent="0.2">
      <c r="A88" t="s">
        <v>130</v>
      </c>
      <c r="B88" t="s">
        <v>28</v>
      </c>
      <c r="C88" s="1" t="s">
        <v>41</v>
      </c>
      <c r="D88" t="s">
        <v>42</v>
      </c>
      <c r="E88" t="s">
        <v>31</v>
      </c>
      <c r="F88" t="s">
        <v>37</v>
      </c>
      <c r="G88">
        <v>801</v>
      </c>
      <c r="H88" s="2" t="str">
        <f t="shared" si="4"/>
        <v>2</v>
      </c>
      <c r="I88" s="2" t="str">
        <f t="shared" si="5"/>
        <v>2</v>
      </c>
      <c r="J88" s="2" t="str">
        <f t="shared" si="6"/>
        <v>0</v>
      </c>
      <c r="K88" s="2" t="str">
        <f t="shared" si="8"/>
        <v>4</v>
      </c>
      <c r="L88" t="s">
        <v>43</v>
      </c>
      <c r="M88" t="s">
        <v>44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5</v>
      </c>
      <c r="W88">
        <v>5</v>
      </c>
      <c r="X88">
        <v>10</v>
      </c>
      <c r="Y88">
        <v>0.56000000000000005</v>
      </c>
      <c r="Z88">
        <v>2560</v>
      </c>
      <c r="AA88">
        <v>3</v>
      </c>
    </row>
    <row r="89" spans="1:27" ht="16.5" customHeight="1" x14ac:dyDescent="0.2">
      <c r="A89" t="s">
        <v>130</v>
      </c>
      <c r="B89" t="s">
        <v>28</v>
      </c>
      <c r="C89" s="1" t="s">
        <v>140</v>
      </c>
      <c r="D89" t="s">
        <v>135</v>
      </c>
      <c r="E89" t="s">
        <v>31</v>
      </c>
      <c r="F89" t="s">
        <v>37</v>
      </c>
      <c r="G89">
        <v>801</v>
      </c>
      <c r="H89" s="2" t="str">
        <f t="shared" si="4"/>
        <v>3</v>
      </c>
      <c r="I89" s="2" t="str">
        <f t="shared" si="5"/>
        <v>3</v>
      </c>
      <c r="J89" s="2" t="str">
        <f t="shared" si="6"/>
        <v>0</v>
      </c>
      <c r="K89" s="2" t="str">
        <f t="shared" si="8"/>
        <v>6</v>
      </c>
      <c r="L89" t="s">
        <v>33</v>
      </c>
      <c r="M89" t="s">
        <v>136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3</v>
      </c>
      <c r="W89">
        <v>3</v>
      </c>
      <c r="X89">
        <v>9</v>
      </c>
      <c r="Y89">
        <v>0.5</v>
      </c>
      <c r="Z89">
        <v>2560</v>
      </c>
      <c r="AA89">
        <v>3</v>
      </c>
    </row>
    <row r="90" spans="1:27" ht="16.5" customHeight="1" x14ac:dyDescent="0.2">
      <c r="A90" t="s">
        <v>130</v>
      </c>
      <c r="B90" t="s">
        <v>28</v>
      </c>
      <c r="C90" s="1" t="s">
        <v>215</v>
      </c>
      <c r="D90" t="s">
        <v>216</v>
      </c>
      <c r="E90" t="s">
        <v>31</v>
      </c>
      <c r="F90" t="s">
        <v>37</v>
      </c>
      <c r="G90">
        <v>1201</v>
      </c>
      <c r="H90" s="2" t="str">
        <f t="shared" si="4"/>
        <v>3</v>
      </c>
      <c r="I90" s="2" t="str">
        <f t="shared" si="5"/>
        <v>3</v>
      </c>
      <c r="J90" s="2" t="str">
        <f t="shared" si="6"/>
        <v>0</v>
      </c>
      <c r="K90" s="2" t="str">
        <f t="shared" si="8"/>
        <v>6</v>
      </c>
      <c r="L90" t="s">
        <v>33</v>
      </c>
      <c r="M90" t="s">
        <v>55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64</v>
      </c>
      <c r="W90">
        <v>64</v>
      </c>
      <c r="X90">
        <v>192</v>
      </c>
      <c r="Y90">
        <v>10.67</v>
      </c>
      <c r="Z90">
        <v>2560</v>
      </c>
      <c r="AA90">
        <v>3</v>
      </c>
    </row>
    <row r="91" spans="1:27" ht="16.5" customHeight="1" x14ac:dyDescent="0.2">
      <c r="A91" t="s">
        <v>130</v>
      </c>
      <c r="B91" t="s">
        <v>28</v>
      </c>
      <c r="C91" s="1" t="s">
        <v>49</v>
      </c>
      <c r="D91" t="s">
        <v>50</v>
      </c>
      <c r="E91" t="s">
        <v>31</v>
      </c>
      <c r="F91" t="s">
        <v>37</v>
      </c>
      <c r="G91">
        <v>801</v>
      </c>
      <c r="H91" s="2" t="str">
        <f t="shared" si="4"/>
        <v>2</v>
      </c>
      <c r="I91" s="2" t="str">
        <f t="shared" si="5"/>
        <v>2</v>
      </c>
      <c r="J91" s="2" t="str">
        <f t="shared" si="6"/>
        <v>0</v>
      </c>
      <c r="K91" s="2" t="str">
        <f t="shared" si="8"/>
        <v>4</v>
      </c>
      <c r="L91" t="s">
        <v>43</v>
      </c>
      <c r="M91" t="s">
        <v>52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2</v>
      </c>
      <c r="W91">
        <v>2</v>
      </c>
      <c r="X91">
        <v>4</v>
      </c>
      <c r="Y91">
        <v>0.22</v>
      </c>
      <c r="Z91">
        <v>2560</v>
      </c>
      <c r="AA91">
        <v>3</v>
      </c>
    </row>
    <row r="92" spans="1:27" ht="16.5" customHeight="1" x14ac:dyDescent="0.2">
      <c r="A92" t="s">
        <v>130</v>
      </c>
      <c r="B92" t="s">
        <v>28</v>
      </c>
      <c r="C92" s="1" t="s">
        <v>144</v>
      </c>
      <c r="D92" t="s">
        <v>145</v>
      </c>
      <c r="E92" t="s">
        <v>31</v>
      </c>
      <c r="F92" t="s">
        <v>37</v>
      </c>
      <c r="G92">
        <v>801</v>
      </c>
      <c r="H92" s="2" t="str">
        <f t="shared" si="4"/>
        <v>3</v>
      </c>
      <c r="I92" s="2" t="str">
        <f t="shared" si="5"/>
        <v>3</v>
      </c>
      <c r="J92" s="2" t="str">
        <f t="shared" si="6"/>
        <v>0</v>
      </c>
      <c r="K92" s="2" t="str">
        <f t="shared" si="8"/>
        <v>6</v>
      </c>
      <c r="L92" t="s">
        <v>33</v>
      </c>
      <c r="M92" t="s">
        <v>146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4</v>
      </c>
      <c r="W92">
        <v>4</v>
      </c>
      <c r="X92">
        <v>12</v>
      </c>
      <c r="Y92">
        <v>0.67</v>
      </c>
      <c r="Z92">
        <v>2560</v>
      </c>
      <c r="AA92">
        <v>3</v>
      </c>
    </row>
    <row r="93" spans="1:27" ht="16.5" customHeight="1" x14ac:dyDescent="0.2">
      <c r="A93" t="s">
        <v>130</v>
      </c>
      <c r="B93" t="s">
        <v>28</v>
      </c>
      <c r="C93" s="1" t="s">
        <v>53</v>
      </c>
      <c r="D93" t="s">
        <v>54</v>
      </c>
      <c r="E93" t="s">
        <v>31</v>
      </c>
      <c r="F93" t="s">
        <v>37</v>
      </c>
      <c r="G93">
        <v>801</v>
      </c>
      <c r="H93" s="2" t="str">
        <f t="shared" si="4"/>
        <v>3</v>
      </c>
      <c r="I93" s="2" t="str">
        <f t="shared" si="5"/>
        <v>3</v>
      </c>
      <c r="J93" s="2" t="str">
        <f t="shared" si="6"/>
        <v>0</v>
      </c>
      <c r="K93" s="2" t="str">
        <f t="shared" si="8"/>
        <v>6</v>
      </c>
      <c r="L93" t="s">
        <v>33</v>
      </c>
      <c r="M93" t="s">
        <v>55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14</v>
      </c>
      <c r="W93">
        <v>14</v>
      </c>
      <c r="X93">
        <v>42</v>
      </c>
      <c r="Y93">
        <v>2.33</v>
      </c>
      <c r="Z93">
        <v>2560</v>
      </c>
      <c r="AA93">
        <v>3</v>
      </c>
    </row>
    <row r="94" spans="1:27" ht="16.5" customHeight="1" x14ac:dyDescent="0.2">
      <c r="A94" t="s">
        <v>130</v>
      </c>
      <c r="B94" t="s">
        <v>28</v>
      </c>
      <c r="C94" s="1" t="s">
        <v>56</v>
      </c>
      <c r="D94" t="s">
        <v>57</v>
      </c>
      <c r="E94" t="s">
        <v>31</v>
      </c>
      <c r="F94" t="s">
        <v>37</v>
      </c>
      <c r="G94">
        <v>801</v>
      </c>
      <c r="H94" s="2" t="str">
        <f t="shared" si="4"/>
        <v>3</v>
      </c>
      <c r="I94" s="2" t="str">
        <f t="shared" si="5"/>
        <v>3</v>
      </c>
      <c r="J94" s="2" t="str">
        <f t="shared" si="6"/>
        <v>0</v>
      </c>
      <c r="K94" s="2" t="str">
        <f t="shared" si="8"/>
        <v>6</v>
      </c>
      <c r="L94" t="s">
        <v>33</v>
      </c>
      <c r="M94" t="s">
        <v>55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16</v>
      </c>
      <c r="W94">
        <v>16</v>
      </c>
      <c r="X94">
        <v>48</v>
      </c>
      <c r="Y94">
        <v>2.67</v>
      </c>
      <c r="Z94">
        <v>2560</v>
      </c>
      <c r="AA94">
        <v>3</v>
      </c>
    </row>
    <row r="95" spans="1:27" ht="16.5" customHeight="1" x14ac:dyDescent="0.2">
      <c r="A95" t="s">
        <v>130</v>
      </c>
      <c r="B95" t="s">
        <v>28</v>
      </c>
      <c r="C95" s="1" t="s">
        <v>147</v>
      </c>
      <c r="D95" t="s">
        <v>148</v>
      </c>
      <c r="E95" t="s">
        <v>31</v>
      </c>
      <c r="F95" t="s">
        <v>37</v>
      </c>
      <c r="G95">
        <v>801</v>
      </c>
      <c r="H95" s="2" t="str">
        <f t="shared" si="4"/>
        <v>3</v>
      </c>
      <c r="I95" s="2" t="str">
        <f t="shared" si="5"/>
        <v>3</v>
      </c>
      <c r="J95" s="2" t="str">
        <f t="shared" si="6"/>
        <v>0</v>
      </c>
      <c r="K95" s="2" t="str">
        <f t="shared" si="8"/>
        <v>6</v>
      </c>
      <c r="L95" t="s">
        <v>33</v>
      </c>
      <c r="M95" t="s">
        <v>70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4</v>
      </c>
      <c r="W95">
        <v>4</v>
      </c>
      <c r="X95">
        <v>12</v>
      </c>
      <c r="Y95">
        <v>0.67</v>
      </c>
      <c r="Z95">
        <v>2560</v>
      </c>
      <c r="AA95">
        <v>3</v>
      </c>
    </row>
    <row r="96" spans="1:27" ht="16.5" customHeight="1" x14ac:dyDescent="0.2">
      <c r="A96" t="s">
        <v>130</v>
      </c>
      <c r="B96" t="s">
        <v>28</v>
      </c>
      <c r="C96" s="1" t="s">
        <v>149</v>
      </c>
      <c r="D96" t="s">
        <v>150</v>
      </c>
      <c r="E96" t="s">
        <v>31</v>
      </c>
      <c r="F96" t="s">
        <v>37</v>
      </c>
      <c r="G96">
        <v>801</v>
      </c>
      <c r="H96" s="2" t="str">
        <f t="shared" si="4"/>
        <v>3</v>
      </c>
      <c r="I96" s="2" t="str">
        <f t="shared" si="5"/>
        <v>3</v>
      </c>
      <c r="J96" s="2" t="str">
        <f t="shared" si="6"/>
        <v>0</v>
      </c>
      <c r="K96" s="2" t="str">
        <f t="shared" si="8"/>
        <v>6</v>
      </c>
      <c r="L96" t="s">
        <v>33</v>
      </c>
      <c r="M96" t="s">
        <v>44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4</v>
      </c>
      <c r="W96">
        <v>4</v>
      </c>
      <c r="X96">
        <v>12</v>
      </c>
      <c r="Y96">
        <v>0.67</v>
      </c>
      <c r="Z96">
        <v>2560</v>
      </c>
      <c r="AA96">
        <v>3</v>
      </c>
    </row>
    <row r="97" spans="1:27" ht="16.5" customHeight="1" x14ac:dyDescent="0.2">
      <c r="A97" t="s">
        <v>130</v>
      </c>
      <c r="B97" t="s">
        <v>28</v>
      </c>
      <c r="C97" s="1" t="s">
        <v>151</v>
      </c>
      <c r="D97" t="s">
        <v>152</v>
      </c>
      <c r="E97" t="s">
        <v>31</v>
      </c>
      <c r="F97" t="s">
        <v>37</v>
      </c>
      <c r="G97">
        <v>801</v>
      </c>
      <c r="H97" s="2" t="str">
        <f t="shared" si="4"/>
        <v>2</v>
      </c>
      <c r="I97" s="2" t="str">
        <f t="shared" si="5"/>
        <v>2</v>
      </c>
      <c r="J97" s="2" t="str">
        <f t="shared" si="6"/>
        <v>0</v>
      </c>
      <c r="K97" s="2" t="str">
        <f t="shared" si="8"/>
        <v>4</v>
      </c>
      <c r="L97" t="s">
        <v>43</v>
      </c>
      <c r="M97" t="s">
        <v>194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17</v>
      </c>
      <c r="W97">
        <v>17</v>
      </c>
      <c r="X97">
        <v>34</v>
      </c>
      <c r="Y97">
        <v>1.89</v>
      </c>
      <c r="Z97">
        <v>2560</v>
      </c>
      <c r="AA97">
        <v>3</v>
      </c>
    </row>
    <row r="98" spans="1:27" ht="16.5" customHeight="1" x14ac:dyDescent="0.2">
      <c r="A98" t="s">
        <v>130</v>
      </c>
      <c r="B98" t="s">
        <v>28</v>
      </c>
      <c r="C98" s="1" t="s">
        <v>58</v>
      </c>
      <c r="D98" t="s">
        <v>59</v>
      </c>
      <c r="E98" t="s">
        <v>31</v>
      </c>
      <c r="F98" t="s">
        <v>37</v>
      </c>
      <c r="G98">
        <v>801</v>
      </c>
      <c r="H98" s="2" t="str">
        <f t="shared" si="4"/>
        <v>3</v>
      </c>
      <c r="I98" s="2" t="str">
        <f t="shared" si="5"/>
        <v>3</v>
      </c>
      <c r="J98" s="2" t="str">
        <f t="shared" si="6"/>
        <v>0</v>
      </c>
      <c r="K98" s="2" t="str">
        <f t="shared" si="8"/>
        <v>6</v>
      </c>
      <c r="L98" t="s">
        <v>33</v>
      </c>
      <c r="M98" t="s">
        <v>60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1</v>
      </c>
      <c r="X98">
        <v>3</v>
      </c>
      <c r="Y98">
        <v>0.17</v>
      </c>
      <c r="Z98">
        <v>2560</v>
      </c>
      <c r="AA98">
        <v>3</v>
      </c>
    </row>
    <row r="99" spans="1:27" ht="16.5" customHeight="1" x14ac:dyDescent="0.2">
      <c r="A99" t="s">
        <v>130</v>
      </c>
      <c r="B99" t="s">
        <v>28</v>
      </c>
      <c r="C99" s="1" t="s">
        <v>155</v>
      </c>
      <c r="D99" t="s">
        <v>156</v>
      </c>
      <c r="E99" t="s">
        <v>31</v>
      </c>
      <c r="F99" t="s">
        <v>37</v>
      </c>
      <c r="G99">
        <v>801</v>
      </c>
      <c r="H99" s="2" t="str">
        <f t="shared" si="4"/>
        <v>2</v>
      </c>
      <c r="I99" s="2" t="str">
        <f t="shared" si="5"/>
        <v>2</v>
      </c>
      <c r="J99" s="2" t="str">
        <f t="shared" si="6"/>
        <v>0</v>
      </c>
      <c r="K99" s="2" t="str">
        <f t="shared" si="8"/>
        <v>4</v>
      </c>
      <c r="L99" t="s">
        <v>43</v>
      </c>
      <c r="M99" t="s">
        <v>67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7</v>
      </c>
      <c r="W99">
        <v>7</v>
      </c>
      <c r="X99">
        <v>14</v>
      </c>
      <c r="Y99">
        <v>0.78</v>
      </c>
      <c r="Z99">
        <v>2560</v>
      </c>
      <c r="AA99">
        <v>3</v>
      </c>
    </row>
    <row r="100" spans="1:27" ht="16.5" customHeight="1" x14ac:dyDescent="0.2">
      <c r="A100" t="s">
        <v>130</v>
      </c>
      <c r="B100" t="s">
        <v>28</v>
      </c>
      <c r="C100" s="1" t="s">
        <v>160</v>
      </c>
      <c r="D100" t="s">
        <v>161</v>
      </c>
      <c r="E100" t="s">
        <v>31</v>
      </c>
      <c r="F100" t="s">
        <v>37</v>
      </c>
      <c r="G100">
        <v>801</v>
      </c>
      <c r="H100" s="2" t="str">
        <f t="shared" si="4"/>
        <v>2</v>
      </c>
      <c r="I100" s="2" t="str">
        <f t="shared" si="5"/>
        <v>2</v>
      </c>
      <c r="J100" s="2" t="str">
        <f t="shared" si="6"/>
        <v>0</v>
      </c>
      <c r="K100" s="2" t="str">
        <f t="shared" si="8"/>
        <v>4</v>
      </c>
      <c r="L100" t="s">
        <v>43</v>
      </c>
      <c r="M100" t="s">
        <v>162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</v>
      </c>
      <c r="W100">
        <v>4</v>
      </c>
      <c r="X100">
        <v>8</v>
      </c>
      <c r="Y100">
        <v>0.44</v>
      </c>
      <c r="Z100">
        <v>2560</v>
      </c>
      <c r="AA100">
        <v>3</v>
      </c>
    </row>
    <row r="101" spans="1:27" ht="16.5" customHeight="1" x14ac:dyDescent="0.2">
      <c r="A101" t="s">
        <v>130</v>
      </c>
      <c r="B101" t="s">
        <v>28</v>
      </c>
      <c r="C101" s="1" t="s">
        <v>163</v>
      </c>
      <c r="D101" t="s">
        <v>164</v>
      </c>
      <c r="E101" t="s">
        <v>31</v>
      </c>
      <c r="F101" t="s">
        <v>37</v>
      </c>
      <c r="G101">
        <v>801</v>
      </c>
      <c r="H101" s="2" t="str">
        <f t="shared" si="4"/>
        <v>3</v>
      </c>
      <c r="I101" s="2" t="str">
        <f t="shared" si="5"/>
        <v>3</v>
      </c>
      <c r="J101" s="2" t="str">
        <f t="shared" si="6"/>
        <v>0</v>
      </c>
      <c r="K101" s="2" t="str">
        <f t="shared" si="8"/>
        <v>6</v>
      </c>
      <c r="L101" t="s">
        <v>33</v>
      </c>
      <c r="M101" t="s">
        <v>154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3</v>
      </c>
      <c r="Y101">
        <v>0.17</v>
      </c>
      <c r="Z101">
        <v>2560</v>
      </c>
      <c r="AA101">
        <v>3</v>
      </c>
    </row>
    <row r="102" spans="1:27" ht="16.5" customHeight="1" x14ac:dyDescent="0.2">
      <c r="A102" t="s">
        <v>130</v>
      </c>
      <c r="B102" t="s">
        <v>28</v>
      </c>
      <c r="C102" s="1" t="s">
        <v>165</v>
      </c>
      <c r="D102" t="s">
        <v>166</v>
      </c>
      <c r="E102" t="s">
        <v>31</v>
      </c>
      <c r="F102" t="s">
        <v>37</v>
      </c>
      <c r="G102">
        <v>801</v>
      </c>
      <c r="H102" s="2" t="str">
        <f t="shared" si="4"/>
        <v>2</v>
      </c>
      <c r="I102" s="2" t="str">
        <f t="shared" si="5"/>
        <v>2</v>
      </c>
      <c r="J102" s="2" t="str">
        <f t="shared" si="6"/>
        <v>0</v>
      </c>
      <c r="K102" s="2" t="str">
        <f t="shared" si="8"/>
        <v>4</v>
      </c>
      <c r="L102" t="s">
        <v>43</v>
      </c>
      <c r="M102" t="s">
        <v>55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2</v>
      </c>
      <c r="X102">
        <v>4</v>
      </c>
      <c r="Y102">
        <v>0.22</v>
      </c>
      <c r="Z102">
        <v>2560</v>
      </c>
      <c r="AA102">
        <v>3</v>
      </c>
    </row>
    <row r="103" spans="1:27" ht="16.5" customHeight="1" x14ac:dyDescent="0.2">
      <c r="A103" t="s">
        <v>130</v>
      </c>
      <c r="B103" t="s">
        <v>28</v>
      </c>
      <c r="C103" s="1" t="s">
        <v>172</v>
      </c>
      <c r="D103" t="s">
        <v>173</v>
      </c>
      <c r="E103" t="s">
        <v>31</v>
      </c>
      <c r="F103" t="s">
        <v>37</v>
      </c>
      <c r="G103">
        <v>801</v>
      </c>
      <c r="H103" s="2" t="str">
        <f t="shared" ref="H103:H121" si="9">LEFT(L103,1)</f>
        <v>3</v>
      </c>
      <c r="I103" s="2" t="str">
        <f t="shared" ref="I103:I121" si="10">MID(L103,4,1)</f>
        <v>3</v>
      </c>
      <c r="J103" s="2" t="str">
        <f t="shared" ref="J103:J121" si="11">MID(L103,6,1)</f>
        <v>0</v>
      </c>
      <c r="K103" s="2" t="str">
        <f t="shared" si="8"/>
        <v>6</v>
      </c>
      <c r="L103" t="s">
        <v>33</v>
      </c>
      <c r="M103" t="s">
        <v>55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</v>
      </c>
      <c r="W103">
        <v>2</v>
      </c>
      <c r="X103">
        <v>6</v>
      </c>
      <c r="Y103">
        <v>0.33</v>
      </c>
      <c r="Z103">
        <v>2560</v>
      </c>
      <c r="AA103">
        <v>3</v>
      </c>
    </row>
    <row r="104" spans="1:27" ht="16.5" customHeight="1" x14ac:dyDescent="0.2">
      <c r="A104" t="s">
        <v>130</v>
      </c>
      <c r="B104" t="s">
        <v>28</v>
      </c>
      <c r="C104" s="1" t="s">
        <v>174</v>
      </c>
      <c r="D104" t="s">
        <v>175</v>
      </c>
      <c r="E104" t="s">
        <v>31</v>
      </c>
      <c r="F104" t="s">
        <v>37</v>
      </c>
      <c r="G104">
        <v>801</v>
      </c>
      <c r="H104" s="2" t="str">
        <f t="shared" si="9"/>
        <v>3</v>
      </c>
      <c r="I104" s="2" t="str">
        <f t="shared" si="10"/>
        <v>3</v>
      </c>
      <c r="J104" s="2" t="str">
        <f t="shared" si="11"/>
        <v>0</v>
      </c>
      <c r="K104" s="2" t="str">
        <f t="shared" si="8"/>
        <v>6</v>
      </c>
      <c r="L104" t="s">
        <v>33</v>
      </c>
      <c r="M104" t="s">
        <v>60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</v>
      </c>
      <c r="W104">
        <v>2</v>
      </c>
      <c r="X104">
        <v>6</v>
      </c>
      <c r="Y104">
        <v>0.33</v>
      </c>
      <c r="Z104">
        <v>2560</v>
      </c>
      <c r="AA104">
        <v>3</v>
      </c>
    </row>
    <row r="105" spans="1:27" ht="16.5" customHeight="1" x14ac:dyDescent="0.2">
      <c r="A105" t="s">
        <v>130</v>
      </c>
      <c r="B105" t="s">
        <v>28</v>
      </c>
      <c r="C105" s="1" t="s">
        <v>176</v>
      </c>
      <c r="D105" t="s">
        <v>177</v>
      </c>
      <c r="E105" t="s">
        <v>31</v>
      </c>
      <c r="F105" t="s">
        <v>37</v>
      </c>
      <c r="G105">
        <v>801</v>
      </c>
      <c r="H105" s="2" t="str">
        <f t="shared" si="9"/>
        <v>3</v>
      </c>
      <c r="I105" s="2" t="str">
        <f t="shared" si="10"/>
        <v>3</v>
      </c>
      <c r="J105" s="2" t="str">
        <f t="shared" si="11"/>
        <v>0</v>
      </c>
      <c r="K105" s="2" t="str">
        <f t="shared" si="8"/>
        <v>6</v>
      </c>
      <c r="L105" t="s">
        <v>33</v>
      </c>
      <c r="M105" t="s">
        <v>34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6</v>
      </c>
      <c r="W105">
        <v>6</v>
      </c>
      <c r="X105">
        <v>18</v>
      </c>
      <c r="Y105">
        <v>1</v>
      </c>
      <c r="Z105">
        <v>2560</v>
      </c>
      <c r="AA105">
        <v>3</v>
      </c>
    </row>
    <row r="106" spans="1:27" ht="16.5" customHeight="1" x14ac:dyDescent="0.2">
      <c r="A106" t="s">
        <v>130</v>
      </c>
      <c r="B106" t="s">
        <v>28</v>
      </c>
      <c r="C106" s="1" t="s">
        <v>65</v>
      </c>
      <c r="D106" t="s">
        <v>66</v>
      </c>
      <c r="E106" t="s">
        <v>31</v>
      </c>
      <c r="F106" t="s">
        <v>37</v>
      </c>
      <c r="G106">
        <v>801</v>
      </c>
      <c r="H106" s="2" t="str">
        <f t="shared" si="9"/>
        <v>3</v>
      </c>
      <c r="I106" s="2" t="str">
        <f t="shared" si="10"/>
        <v>3</v>
      </c>
      <c r="J106" s="2" t="str">
        <f t="shared" si="11"/>
        <v>0</v>
      </c>
      <c r="K106" s="2" t="str">
        <f t="shared" si="8"/>
        <v>6</v>
      </c>
      <c r="L106" t="s">
        <v>33</v>
      </c>
      <c r="M106" t="s">
        <v>67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1</v>
      </c>
      <c r="X106">
        <v>3</v>
      </c>
      <c r="Y106">
        <v>0.17</v>
      </c>
      <c r="Z106">
        <v>2560</v>
      </c>
      <c r="AA106">
        <v>3</v>
      </c>
    </row>
    <row r="107" spans="1:27" ht="16.5" customHeight="1" x14ac:dyDescent="0.2">
      <c r="A107" t="s">
        <v>130</v>
      </c>
      <c r="B107" t="s">
        <v>28</v>
      </c>
      <c r="C107" s="1" t="s">
        <v>68</v>
      </c>
      <c r="D107" t="s">
        <v>69</v>
      </c>
      <c r="E107" t="s">
        <v>31</v>
      </c>
      <c r="F107" t="s">
        <v>37</v>
      </c>
      <c r="G107">
        <v>801</v>
      </c>
      <c r="H107" s="2" t="str">
        <f t="shared" si="9"/>
        <v>3</v>
      </c>
      <c r="I107" s="2" t="str">
        <f t="shared" si="10"/>
        <v>3</v>
      </c>
      <c r="J107" s="2" t="str">
        <f t="shared" si="11"/>
        <v>0</v>
      </c>
      <c r="K107" s="2" t="str">
        <f t="shared" si="8"/>
        <v>6</v>
      </c>
      <c r="L107" t="s">
        <v>33</v>
      </c>
      <c r="M107" t="s">
        <v>70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3</v>
      </c>
      <c r="W107">
        <v>3</v>
      </c>
      <c r="X107">
        <v>9</v>
      </c>
      <c r="Y107">
        <v>0.5</v>
      </c>
      <c r="Z107">
        <v>2560</v>
      </c>
      <c r="AA107">
        <v>3</v>
      </c>
    </row>
    <row r="108" spans="1:27" ht="16.5" customHeight="1" x14ac:dyDescent="0.2">
      <c r="A108" t="s">
        <v>130</v>
      </c>
      <c r="B108" t="s">
        <v>28</v>
      </c>
      <c r="C108" s="1" t="s">
        <v>71</v>
      </c>
      <c r="D108" t="s">
        <v>72</v>
      </c>
      <c r="E108" t="s">
        <v>31</v>
      </c>
      <c r="F108" t="s">
        <v>37</v>
      </c>
      <c r="G108">
        <v>801</v>
      </c>
      <c r="H108" s="2" t="str">
        <f t="shared" si="9"/>
        <v>3</v>
      </c>
      <c r="I108" s="2" t="str">
        <f t="shared" si="10"/>
        <v>3</v>
      </c>
      <c r="J108" s="2" t="str">
        <f t="shared" si="11"/>
        <v>0</v>
      </c>
      <c r="K108" s="2" t="str">
        <f t="shared" si="8"/>
        <v>6</v>
      </c>
      <c r="L108" t="s">
        <v>33</v>
      </c>
      <c r="M108" t="s">
        <v>73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1</v>
      </c>
      <c r="X108">
        <v>3</v>
      </c>
      <c r="Y108">
        <v>0.17</v>
      </c>
      <c r="Z108">
        <v>2560</v>
      </c>
      <c r="AA108">
        <v>3</v>
      </c>
    </row>
    <row r="109" spans="1:27" ht="16.5" customHeight="1" x14ac:dyDescent="0.2">
      <c r="A109" t="s">
        <v>130</v>
      </c>
      <c r="B109" t="s">
        <v>28</v>
      </c>
      <c r="C109" s="1" t="s">
        <v>217</v>
      </c>
      <c r="D109" t="s">
        <v>218</v>
      </c>
      <c r="E109" t="s">
        <v>31</v>
      </c>
      <c r="F109" t="s">
        <v>37</v>
      </c>
      <c r="G109">
        <v>1201</v>
      </c>
      <c r="H109" s="2" t="str">
        <f t="shared" si="9"/>
        <v>3</v>
      </c>
      <c r="I109" s="2" t="str">
        <f t="shared" si="10"/>
        <v>3</v>
      </c>
      <c r="J109" s="2" t="str">
        <f t="shared" si="11"/>
        <v>0</v>
      </c>
      <c r="K109" s="2" t="str">
        <f t="shared" si="8"/>
        <v>6</v>
      </c>
      <c r="L109" t="s">
        <v>33</v>
      </c>
      <c r="M109" t="s">
        <v>194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26</v>
      </c>
      <c r="W109">
        <v>26</v>
      </c>
      <c r="X109">
        <v>78</v>
      </c>
      <c r="Y109">
        <v>4.33</v>
      </c>
      <c r="Z109">
        <v>2560</v>
      </c>
      <c r="AA109">
        <v>3</v>
      </c>
    </row>
    <row r="110" spans="1:27" ht="16.5" customHeight="1" x14ac:dyDescent="0.2">
      <c r="A110" t="s">
        <v>130</v>
      </c>
      <c r="B110" t="s">
        <v>28</v>
      </c>
      <c r="C110" s="1" t="s">
        <v>80</v>
      </c>
      <c r="D110" t="s">
        <v>81</v>
      </c>
      <c r="E110" t="s">
        <v>31</v>
      </c>
      <c r="F110" t="s">
        <v>37</v>
      </c>
      <c r="G110">
        <v>1201</v>
      </c>
      <c r="H110" s="2" t="str">
        <f t="shared" si="9"/>
        <v>3</v>
      </c>
      <c r="I110" s="2" t="str">
        <f t="shared" si="10"/>
        <v>3</v>
      </c>
      <c r="J110" s="2" t="str">
        <f t="shared" si="11"/>
        <v>0</v>
      </c>
      <c r="K110" s="2" t="str">
        <f t="shared" si="8"/>
        <v>6</v>
      </c>
      <c r="L110" t="s">
        <v>33</v>
      </c>
      <c r="M110" t="s">
        <v>67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24</v>
      </c>
      <c r="W110">
        <v>24</v>
      </c>
      <c r="X110">
        <v>72</v>
      </c>
      <c r="Y110">
        <v>4</v>
      </c>
      <c r="Z110">
        <v>2560</v>
      </c>
      <c r="AA110">
        <v>3</v>
      </c>
    </row>
    <row r="111" spans="1:27" ht="16.5" customHeight="1" x14ac:dyDescent="0.2">
      <c r="A111" t="s">
        <v>130</v>
      </c>
      <c r="B111" t="s">
        <v>28</v>
      </c>
      <c r="C111" s="1" t="s">
        <v>82</v>
      </c>
      <c r="D111" t="s">
        <v>83</v>
      </c>
      <c r="E111" t="s">
        <v>31</v>
      </c>
      <c r="F111" t="s">
        <v>37</v>
      </c>
      <c r="G111">
        <v>801</v>
      </c>
      <c r="H111" s="2" t="str">
        <f t="shared" si="9"/>
        <v>3</v>
      </c>
      <c r="I111" s="2" t="str">
        <f t="shared" si="10"/>
        <v>3</v>
      </c>
      <c r="J111" s="2" t="str">
        <f t="shared" si="11"/>
        <v>0</v>
      </c>
      <c r="K111" s="2" t="str">
        <f t="shared" si="8"/>
        <v>6</v>
      </c>
      <c r="L111" t="s">
        <v>33</v>
      </c>
      <c r="M111" t="s">
        <v>84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1</v>
      </c>
      <c r="X111">
        <v>3</v>
      </c>
      <c r="Y111">
        <v>0.17</v>
      </c>
      <c r="Z111">
        <v>2560</v>
      </c>
      <c r="AA111">
        <v>3</v>
      </c>
    </row>
    <row r="112" spans="1:27" ht="16.5" customHeight="1" x14ac:dyDescent="0.2">
      <c r="A112" t="s">
        <v>130</v>
      </c>
      <c r="B112" t="s">
        <v>28</v>
      </c>
      <c r="C112" s="1" t="s">
        <v>126</v>
      </c>
      <c r="D112" t="s">
        <v>127</v>
      </c>
      <c r="E112" t="s">
        <v>31</v>
      </c>
      <c r="F112" t="s">
        <v>37</v>
      </c>
      <c r="G112">
        <v>801</v>
      </c>
      <c r="H112" s="2" t="str">
        <f t="shared" si="9"/>
        <v>3</v>
      </c>
      <c r="I112" s="2" t="str">
        <f t="shared" si="10"/>
        <v>3</v>
      </c>
      <c r="J112" s="2" t="str">
        <f t="shared" si="11"/>
        <v>0</v>
      </c>
      <c r="K112" s="2" t="str">
        <f t="shared" si="8"/>
        <v>6</v>
      </c>
      <c r="L112" t="s">
        <v>33</v>
      </c>
      <c r="M112" t="s">
        <v>107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1</v>
      </c>
      <c r="X112">
        <v>3</v>
      </c>
      <c r="Y112">
        <v>0.17</v>
      </c>
      <c r="Z112">
        <v>2560</v>
      </c>
      <c r="AA112">
        <v>3</v>
      </c>
    </row>
    <row r="113" spans="1:27" ht="16.5" customHeight="1" x14ac:dyDescent="0.2">
      <c r="A113" t="s">
        <v>130</v>
      </c>
      <c r="B113" t="s">
        <v>28</v>
      </c>
      <c r="C113" s="1" t="s">
        <v>85</v>
      </c>
      <c r="D113" t="s">
        <v>86</v>
      </c>
      <c r="E113" t="s">
        <v>31</v>
      </c>
      <c r="F113" t="s">
        <v>37</v>
      </c>
      <c r="G113">
        <v>801</v>
      </c>
      <c r="H113" s="2" t="str">
        <f t="shared" si="9"/>
        <v>2</v>
      </c>
      <c r="I113" s="2" t="str">
        <f t="shared" si="10"/>
        <v>2</v>
      </c>
      <c r="J113" s="2" t="str">
        <f t="shared" si="11"/>
        <v>0</v>
      </c>
      <c r="K113" s="2" t="str">
        <f t="shared" si="8"/>
        <v>4</v>
      </c>
      <c r="L113" t="s">
        <v>43</v>
      </c>
      <c r="M113" t="s">
        <v>87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3</v>
      </c>
      <c r="X113">
        <v>6</v>
      </c>
      <c r="Y113">
        <v>0.33</v>
      </c>
      <c r="Z113">
        <v>2560</v>
      </c>
      <c r="AA113">
        <v>3</v>
      </c>
    </row>
    <row r="114" spans="1:27" ht="16.5" customHeight="1" x14ac:dyDescent="0.2">
      <c r="A114" t="s">
        <v>130</v>
      </c>
      <c r="B114" t="s">
        <v>28</v>
      </c>
      <c r="C114" s="1" t="s">
        <v>182</v>
      </c>
      <c r="D114" t="s">
        <v>183</v>
      </c>
      <c r="E114" t="s">
        <v>31</v>
      </c>
      <c r="F114" t="s">
        <v>37</v>
      </c>
      <c r="G114">
        <v>801</v>
      </c>
      <c r="H114" s="2" t="str">
        <f t="shared" si="9"/>
        <v>2</v>
      </c>
      <c r="I114" s="2" t="str">
        <f t="shared" si="10"/>
        <v>2</v>
      </c>
      <c r="J114" s="2" t="str">
        <f t="shared" si="11"/>
        <v>0</v>
      </c>
      <c r="K114" s="2" t="str">
        <f t="shared" si="8"/>
        <v>4</v>
      </c>
      <c r="L114" t="s">
        <v>43</v>
      </c>
      <c r="M114" t="s">
        <v>87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1</v>
      </c>
      <c r="X114">
        <v>2</v>
      </c>
      <c r="Y114">
        <v>0.11</v>
      </c>
      <c r="Z114">
        <v>2560</v>
      </c>
      <c r="AA114">
        <v>3</v>
      </c>
    </row>
    <row r="115" spans="1:27" ht="16.5" customHeight="1" x14ac:dyDescent="0.2">
      <c r="A115" t="s">
        <v>130</v>
      </c>
      <c r="B115" t="s">
        <v>28</v>
      </c>
      <c r="C115" s="1" t="s">
        <v>100</v>
      </c>
      <c r="D115" t="s">
        <v>101</v>
      </c>
      <c r="E115" t="s">
        <v>31</v>
      </c>
      <c r="F115" t="s">
        <v>37</v>
      </c>
      <c r="G115">
        <v>801</v>
      </c>
      <c r="H115" s="2" t="str">
        <f t="shared" si="9"/>
        <v>3</v>
      </c>
      <c r="I115" s="2" t="str">
        <f t="shared" si="10"/>
        <v>3</v>
      </c>
      <c r="J115" s="2" t="str">
        <f t="shared" si="11"/>
        <v>0</v>
      </c>
      <c r="K115" s="2" t="str">
        <f t="shared" si="8"/>
        <v>6</v>
      </c>
      <c r="L115" t="s">
        <v>33</v>
      </c>
      <c r="M115" t="s">
        <v>102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</v>
      </c>
      <c r="W115">
        <v>3</v>
      </c>
      <c r="X115">
        <v>9</v>
      </c>
      <c r="Y115">
        <v>0.5</v>
      </c>
      <c r="Z115">
        <v>2560</v>
      </c>
      <c r="AA115">
        <v>3</v>
      </c>
    </row>
    <row r="116" spans="1:27" ht="16.5" customHeight="1" x14ac:dyDescent="0.2">
      <c r="A116" t="s">
        <v>130</v>
      </c>
      <c r="B116" t="s">
        <v>28</v>
      </c>
      <c r="C116" s="1" t="s">
        <v>219</v>
      </c>
      <c r="D116" t="s">
        <v>220</v>
      </c>
      <c r="E116" t="s">
        <v>31</v>
      </c>
      <c r="F116" t="s">
        <v>37</v>
      </c>
      <c r="G116">
        <v>1201</v>
      </c>
      <c r="H116" s="2" t="str">
        <f t="shared" si="9"/>
        <v>3</v>
      </c>
      <c r="I116" s="2" t="str">
        <f t="shared" si="10"/>
        <v>3</v>
      </c>
      <c r="J116" s="2" t="str">
        <f t="shared" si="11"/>
        <v>0</v>
      </c>
      <c r="K116" s="2" t="str">
        <f t="shared" si="8"/>
        <v>6</v>
      </c>
      <c r="L116" t="s">
        <v>33</v>
      </c>
      <c r="M116" t="s">
        <v>99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40</v>
      </c>
      <c r="W116">
        <v>40</v>
      </c>
      <c r="X116">
        <v>120</v>
      </c>
      <c r="Y116">
        <v>6.67</v>
      </c>
      <c r="Z116">
        <v>2560</v>
      </c>
      <c r="AA116">
        <v>3</v>
      </c>
    </row>
    <row r="117" spans="1:27" ht="16.5" customHeight="1" x14ac:dyDescent="0.2">
      <c r="A117" t="s">
        <v>130</v>
      </c>
      <c r="B117" t="s">
        <v>28</v>
      </c>
      <c r="C117" s="1" t="s">
        <v>213</v>
      </c>
      <c r="D117" t="s">
        <v>214</v>
      </c>
      <c r="E117" t="s">
        <v>31</v>
      </c>
      <c r="F117" t="s">
        <v>37</v>
      </c>
      <c r="G117">
        <v>1201</v>
      </c>
      <c r="H117" s="2" t="str">
        <f t="shared" si="9"/>
        <v>3</v>
      </c>
      <c r="I117" s="2" t="str">
        <f t="shared" si="10"/>
        <v>3</v>
      </c>
      <c r="J117" s="2" t="str">
        <f t="shared" si="11"/>
        <v>0</v>
      </c>
      <c r="K117" s="2" t="str">
        <f t="shared" si="8"/>
        <v>6</v>
      </c>
      <c r="L117" t="s">
        <v>33</v>
      </c>
      <c r="M117" t="s">
        <v>188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44</v>
      </c>
      <c r="W117">
        <v>44</v>
      </c>
      <c r="X117">
        <v>132</v>
      </c>
      <c r="Y117">
        <v>7.33</v>
      </c>
      <c r="Z117">
        <v>2560</v>
      </c>
      <c r="AA117">
        <v>3</v>
      </c>
    </row>
    <row r="118" spans="1:27" ht="16.5" customHeight="1" x14ac:dyDescent="0.2">
      <c r="A118" t="s">
        <v>130</v>
      </c>
      <c r="B118" t="s">
        <v>28</v>
      </c>
      <c r="C118" s="1" t="s">
        <v>186</v>
      </c>
      <c r="D118" t="s">
        <v>187</v>
      </c>
      <c r="E118" t="s">
        <v>31</v>
      </c>
      <c r="F118" t="s">
        <v>37</v>
      </c>
      <c r="G118">
        <v>801</v>
      </c>
      <c r="H118" s="2" t="str">
        <f t="shared" si="9"/>
        <v>3</v>
      </c>
      <c r="I118" s="2" t="str">
        <f t="shared" si="10"/>
        <v>3</v>
      </c>
      <c r="J118" s="2" t="str">
        <f t="shared" si="11"/>
        <v>0</v>
      </c>
      <c r="K118" s="2" t="str">
        <f t="shared" si="8"/>
        <v>6</v>
      </c>
      <c r="L118" t="s">
        <v>33</v>
      </c>
      <c r="M118" t="s">
        <v>188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1</v>
      </c>
      <c r="X118">
        <v>3</v>
      </c>
      <c r="Y118">
        <v>0.17</v>
      </c>
      <c r="Z118">
        <v>2560</v>
      </c>
      <c r="AA118">
        <v>3</v>
      </c>
    </row>
    <row r="119" spans="1:27" ht="16.5" customHeight="1" x14ac:dyDescent="0.2">
      <c r="A119" t="s">
        <v>130</v>
      </c>
      <c r="B119" t="s">
        <v>28</v>
      </c>
      <c r="C119" s="1" t="s">
        <v>108</v>
      </c>
      <c r="D119" t="s">
        <v>109</v>
      </c>
      <c r="E119" t="s">
        <v>31</v>
      </c>
      <c r="F119" t="s">
        <v>37</v>
      </c>
      <c r="G119">
        <v>1201</v>
      </c>
      <c r="H119" s="2" t="str">
        <f t="shared" si="9"/>
        <v>3</v>
      </c>
      <c r="I119" s="2" t="str">
        <f t="shared" si="10"/>
        <v>3</v>
      </c>
      <c r="J119" s="2" t="str">
        <f t="shared" si="11"/>
        <v>0</v>
      </c>
      <c r="K119" s="2" t="str">
        <f t="shared" si="8"/>
        <v>6</v>
      </c>
      <c r="L119" t="s">
        <v>33</v>
      </c>
      <c r="M119" t="s">
        <v>52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44</v>
      </c>
      <c r="W119">
        <v>44</v>
      </c>
      <c r="X119">
        <v>132</v>
      </c>
      <c r="Y119">
        <v>7.33</v>
      </c>
      <c r="Z119">
        <v>2560</v>
      </c>
      <c r="AA119">
        <v>3</v>
      </c>
    </row>
    <row r="120" spans="1:27" ht="16.5" customHeight="1" x14ac:dyDescent="0.2">
      <c r="A120" t="s">
        <v>130</v>
      </c>
      <c r="B120" t="s">
        <v>28</v>
      </c>
      <c r="C120" s="1" t="s">
        <v>189</v>
      </c>
      <c r="D120" t="s">
        <v>190</v>
      </c>
      <c r="E120" t="s">
        <v>31</v>
      </c>
      <c r="F120" t="s">
        <v>37</v>
      </c>
      <c r="G120">
        <v>1201</v>
      </c>
      <c r="H120" s="2" t="str">
        <f t="shared" si="9"/>
        <v>3</v>
      </c>
      <c r="I120" s="2" t="str">
        <f t="shared" si="10"/>
        <v>3</v>
      </c>
      <c r="J120" s="2" t="str">
        <f t="shared" si="11"/>
        <v>0</v>
      </c>
      <c r="K120" s="2" t="str">
        <f t="shared" si="8"/>
        <v>6</v>
      </c>
      <c r="L120" t="s">
        <v>33</v>
      </c>
      <c r="M120" t="s">
        <v>44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62</v>
      </c>
      <c r="W120">
        <v>62</v>
      </c>
      <c r="X120">
        <v>186</v>
      </c>
      <c r="Y120">
        <v>10.33</v>
      </c>
      <c r="Z120">
        <v>2560</v>
      </c>
      <c r="AA120">
        <v>3</v>
      </c>
    </row>
    <row r="121" spans="1:27" ht="16.5" customHeight="1" x14ac:dyDescent="0.2">
      <c r="A121" t="s">
        <v>130</v>
      </c>
      <c r="B121" t="s">
        <v>28</v>
      </c>
      <c r="C121" s="1" t="s">
        <v>202</v>
      </c>
      <c r="D121" t="s">
        <v>203</v>
      </c>
      <c r="E121" t="s">
        <v>31</v>
      </c>
      <c r="F121" t="s">
        <v>37</v>
      </c>
      <c r="G121">
        <v>1201</v>
      </c>
      <c r="H121" s="2" t="str">
        <f t="shared" si="9"/>
        <v>3</v>
      </c>
      <c r="I121" s="2" t="str">
        <f t="shared" si="10"/>
        <v>0</v>
      </c>
      <c r="J121" s="2" t="str">
        <f t="shared" si="11"/>
        <v>9</v>
      </c>
      <c r="K121" s="2" t="str">
        <f t="shared" si="8"/>
        <v>0</v>
      </c>
      <c r="L121" t="s">
        <v>204</v>
      </c>
      <c r="M121" t="s">
        <v>205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13</v>
      </c>
      <c r="W121">
        <v>13</v>
      </c>
      <c r="X121">
        <v>39</v>
      </c>
      <c r="Y121">
        <v>2.17</v>
      </c>
      <c r="Z121">
        <v>2560</v>
      </c>
      <c r="AA12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ภาคเรียนฤดูร้อน_2560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2018-11-05T07:31:43Z</dcterms:created>
  <dcterms:modified xsi:type="dcterms:W3CDTF">2018-11-06T04:36:33Z</dcterms:modified>
</cp:coreProperties>
</file>