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10" i="2" l="1"/>
  <c r="J10" i="2"/>
  <c r="I10" i="2"/>
  <c r="H10" i="2"/>
  <c r="K8" i="2"/>
  <c r="J8" i="2"/>
  <c r="I8" i="2"/>
  <c r="H8" i="2"/>
  <c r="K7" i="2"/>
  <c r="J7" i="2"/>
  <c r="I7" i="2"/>
  <c r="H7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6" i="2"/>
  <c r="J6" i="2"/>
  <c r="I6" i="2"/>
  <c r="H6" i="2"/>
  <c r="K5" i="2"/>
  <c r="J5" i="2"/>
  <c r="I5" i="2"/>
  <c r="H5" i="2"/>
  <c r="K4" i="2"/>
  <c r="J4" i="2"/>
  <c r="I4" i="2"/>
  <c r="H4" i="2"/>
  <c r="K2" i="2"/>
  <c r="J2" i="2"/>
  <c r="I2" i="2"/>
  <c r="H2" i="2"/>
  <c r="K10" i="1" l="1"/>
  <c r="J10" i="1"/>
  <c r="I10" i="1"/>
  <c r="H10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218" i="1" l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<sst xmlns="http://schemas.openxmlformats.org/spreadsheetml/2006/main" count="3884" uniqueCount="649">
  <si>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</si>
  <si>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</si>
  <si>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</si>
  <si>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</si>
  <si>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</si>
  <si>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</si>
  <si>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</si>
  <si>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</si>
  <si>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</si>
  <si>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</si>
  <si>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</si>
  <si>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</si>
  <si>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</si>
  <si>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</si>
  <si>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</si>
  <si>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</si>
  <si>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</si>
  <si>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</si>
  <si>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</si>
  <si>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</si>
  <si>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</si>
  <si>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</si>
  <si>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</si>
  <si>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</si>
  <si>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</si>
  <si>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</si>
  <si>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</si>
  <si>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</si>
  <si>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</si>
  <si>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3 (3-0-6)</t>
  </si>
  <si>
    <t>2 (2-0-4)</t>
  </si>
  <si>
    <t>2 (1-2-3)</t>
  </si>
  <si>
    <t>พัทลุง</t>
  </si>
  <si>
    <t>3 (2-2-5)</t>
  </si>
  <si>
    <t>3 (2-3-4)</t>
  </si>
  <si>
    <t>1 (0-2-1)</t>
  </si>
  <si>
    <t>ศิลปศึกษา</t>
  </si>
  <si>
    <t>3 (1-4-4)</t>
  </si>
  <si>
    <t>กิตติศักดิ์ ธรรมอภิบาล</t>
  </si>
  <si>
    <t>0000142</t>
  </si>
  <si>
    <t>สุนทรียภาพ ปัญญาและจริยธรรม</t>
  </si>
  <si>
    <t>คณะศิลปกรรมศาสตร์</t>
  </si>
  <si>
    <t>ศึกษาทั่วไป(สังกัดศิลปกรรมศาสตร์)</t>
  </si>
  <si>
    <t>พัทรา ผดุงสุนทรารักษ์</t>
  </si>
  <si>
    <t>ยงกฤต สายเนตร</t>
  </si>
  <si>
    <t>0601101</t>
  </si>
  <si>
    <t>วาดเส้น 1</t>
  </si>
  <si>
    <t>ทัศนศิลป์</t>
  </si>
  <si>
    <t>เกียรติภูมิ งามชมพู</t>
  </si>
  <si>
    <t>0601103</t>
  </si>
  <si>
    <t>องค์ประกอบศิลป์ 1</t>
  </si>
  <si>
    <t>0601111</t>
  </si>
  <si>
    <t>จิตรกรรม 1</t>
  </si>
  <si>
    <t>ธนิษฐา นันทาพจน์,มณี มีมาก</t>
  </si>
  <si>
    <t>0601131</t>
  </si>
  <si>
    <t>ศิลปะภาพพิมพ์ 1</t>
  </si>
  <si>
    <t>0601141</t>
  </si>
  <si>
    <t>ศิลปะไทย 1</t>
  </si>
  <si>
    <t>ดำรงค์ ชีวะสาโร</t>
  </si>
  <si>
    <t>0601201</t>
  </si>
  <si>
    <t>ประวัติศาสตร์ศิลปะตะวันตก</t>
  </si>
  <si>
    <t>0601202</t>
  </si>
  <si>
    <t>วาดเส้น 3</t>
  </si>
  <si>
    <t>ชัยรัตน์ แสงทอง</t>
  </si>
  <si>
    <t>0601204</t>
  </si>
  <si>
    <t>ประวัติศาสตร์ศิลปะไทย</t>
  </si>
  <si>
    <t>0601209</t>
  </si>
  <si>
    <t>ศิลปะพื้นถิ่น</t>
  </si>
  <si>
    <t>0601231</t>
  </si>
  <si>
    <t>ศิลปะภาพพิมพ์ 2</t>
  </si>
  <si>
    <t>0601241</t>
  </si>
  <si>
    <t>ศิลปะไทย 2</t>
  </si>
  <si>
    <t>ยอดชาย พรหมอินทร์</t>
  </si>
  <si>
    <t>0601301</t>
  </si>
  <si>
    <t>สุนทรียศาสตร์ในงานศิลปะ</t>
  </si>
  <si>
    <t>นันทวุฒิ สิทธิวัง</t>
  </si>
  <si>
    <t>0601302</t>
  </si>
  <si>
    <t>วาดเส้น 4</t>
  </si>
  <si>
    <t>ชิโนรส รุ่งสกุล</t>
  </si>
  <si>
    <t>0601303</t>
  </si>
  <si>
    <t>ศิลปะร่วมสมัย</t>
  </si>
  <si>
    <t>0601305</t>
  </si>
  <si>
    <t>ภาษาอังกฤษสำหรับศิลปะ</t>
  </si>
  <si>
    <t>0601312</t>
  </si>
  <si>
    <t>จิตรกรรม 3</t>
  </si>
  <si>
    <t>4 (1-6-5)</t>
  </si>
  <si>
    <t>ชิโนรส รุ่งสกุล,สมโภชน์ ศรีวรรณ</t>
  </si>
  <si>
    <t>0601314</t>
  </si>
  <si>
    <t>จิตรกรรมทิวทัศน์</t>
  </si>
  <si>
    <t>ชัยรัตน์ แสงทอง,ยอดชาย พรหมอินทร์</t>
  </si>
  <si>
    <t>0601315</t>
  </si>
  <si>
    <t>จิตรกรรมภาพคนเหมือน</t>
  </si>
  <si>
    <t>สมโภชน์ ศรีวรรณ</t>
  </si>
  <si>
    <t>0601322</t>
  </si>
  <si>
    <t>ประติมากรรม 3</t>
  </si>
  <si>
    <t>นันทวุฒิ สิทธิวัง,เกียรติภูมิ งามชมพู</t>
  </si>
  <si>
    <t>0601324</t>
  </si>
  <si>
    <t>ประติมากรรมรูปเหมือน</t>
  </si>
  <si>
    <t>0601325</t>
  </si>
  <si>
    <t>ประติมากรรมทดลอง</t>
  </si>
  <si>
    <t>0601332</t>
  </si>
  <si>
    <t>ศิลปะภาพพิมพ์ 3</t>
  </si>
  <si>
    <t>0601334</t>
  </si>
  <si>
    <t>ศิลปะภาพพิมพ์ทดลอง</t>
  </si>
  <si>
    <t>มณี มีมาก</t>
  </si>
  <si>
    <t>0601342</t>
  </si>
  <si>
    <t>ศิลปะไทย 3</t>
  </si>
  <si>
    <t>ชัยรัตน์ แสงทอง,ดำรงค์ ชีวะสาโร,ยอดชาย พรหมอินทร์</t>
  </si>
  <si>
    <t>0601401</t>
  </si>
  <si>
    <t>ศิลปะร่วมสมัยในประเทศไทย</t>
  </si>
  <si>
    <t>0601404</t>
  </si>
  <si>
    <t>การวิเคราะห์งานศิลปะ</t>
  </si>
  <si>
    <t>0601412</t>
  </si>
  <si>
    <t>จิตรกรรม 5</t>
  </si>
  <si>
    <t>0601422</t>
  </si>
  <si>
    <t>ประติมากรรม 5</t>
  </si>
  <si>
    <t>นันทวุฒิ สิทธิวัง,พัทรา ผดุงสุนทรารักษ์,เกียรติภูมิ งามชมพู</t>
  </si>
  <si>
    <t>0601432</t>
  </si>
  <si>
    <t>ศิลปะภาพพิมพ์ 5</t>
  </si>
  <si>
    <t>ชัยรัตน์ แสงทอง,ธนิษฐา นันทาพจน์,มณี มีมาก</t>
  </si>
  <si>
    <t>0601442</t>
  </si>
  <si>
    <t>ศิลปะไทย 5</t>
  </si>
  <si>
    <t>0603112</t>
  </si>
  <si>
    <t>ทฤษฎีการดนตรีไทย</t>
  </si>
  <si>
    <t>ดุริยางคศาสตร์ไทย</t>
  </si>
  <si>
    <t>ชาคริต เฉลิมสุข</t>
  </si>
  <si>
    <t>0603121</t>
  </si>
  <si>
    <t>ทักษะดนตรีไทย 1</t>
  </si>
  <si>
    <t>คฑาวุธ พรหมลิ</t>
  </si>
  <si>
    <t>ศรัทธา จันทมณีโชติ</t>
  </si>
  <si>
    <t>0603221</t>
  </si>
  <si>
    <t>ทักษะดนตรีไทย 3</t>
  </si>
  <si>
    <t>จรินทร์ เทพสงเคราะห์,ชยุดี วสวานนท์</t>
  </si>
  <si>
    <t>0603223</t>
  </si>
  <si>
    <t>ทักษะวงดนตรีไทย</t>
  </si>
  <si>
    <t>คฑาวุธ พรหมลิ,ศรัทธา จันทมณีโชติ</t>
  </si>
  <si>
    <t>0603231</t>
  </si>
  <si>
    <t>พื้นฐานดนตรีตะวันตก</t>
  </si>
  <si>
    <t>ปาหนัน คำฝอย,รัตติกาล กมโลบล</t>
  </si>
  <si>
    <t>0603241</t>
  </si>
  <si>
    <t>การซ่อมบำรุงและสร้างเครื่องดนตรีไทย</t>
  </si>
  <si>
    <t>0603311</t>
  </si>
  <si>
    <t>ดนตรีไทยในพิธีกรรม</t>
  </si>
  <si>
    <t>ปาหนัน คำฝอย</t>
  </si>
  <si>
    <t>0603321</t>
  </si>
  <si>
    <t>ทักษะดนตรีไทย 5</t>
  </si>
  <si>
    <t>0603351</t>
  </si>
  <si>
    <t>ดนตรีสำหรับการแสดง</t>
  </si>
  <si>
    <t>0603371</t>
  </si>
  <si>
    <t>การวิเคราะห์รูปแบบเพลงไทย</t>
  </si>
  <si>
    <t>0603411</t>
  </si>
  <si>
    <t>มานุษยวิทยาการดนตรี</t>
  </si>
  <si>
    <t>0603421</t>
  </si>
  <si>
    <t>ทักษะดนตรีไทย 7</t>
  </si>
  <si>
    <t>0603422</t>
  </si>
  <si>
    <t>ทักษะคีตศิลป์ไทย</t>
  </si>
  <si>
    <t>0603471</t>
  </si>
  <si>
    <t>สัมมนาดนตรี</t>
  </si>
  <si>
    <t>0603472</t>
  </si>
  <si>
    <t>การวิจัยทางดนตรี</t>
  </si>
  <si>
    <t>0604102</t>
  </si>
  <si>
    <t>สังคีตนิยม</t>
  </si>
  <si>
    <t>ทรงศักดิ์ ปัทมรุจ</t>
  </si>
  <si>
    <t>0604109</t>
  </si>
  <si>
    <t>ดนตรีเพื่อคุณภาพชีวิต</t>
  </si>
  <si>
    <t>CIPRIAN DIHORE</t>
  </si>
  <si>
    <t>0604111</t>
  </si>
  <si>
    <t>ทฤษฎีดนตรีพื้นฐาน 1</t>
  </si>
  <si>
    <t>ดุริยางคศาสตร์สากล</t>
  </si>
  <si>
    <t>ปรีชา กุลตัน</t>
  </si>
  <si>
    <t>0604121</t>
  </si>
  <si>
    <t>คีย์บอร์ด 1</t>
  </si>
  <si>
    <t>รัตติกาล กมโลบล</t>
  </si>
  <si>
    <t>0604123</t>
  </si>
  <si>
    <t>การบรรเลงเปียโนประกอบเพลง 1</t>
  </si>
  <si>
    <t>0604125</t>
  </si>
  <si>
    <t>โสตทักษะและการอ่านโน้ต 1</t>
  </si>
  <si>
    <t>ดรุณี อนุกูล</t>
  </si>
  <si>
    <t>0604141</t>
  </si>
  <si>
    <t>ทักษะดนตรี 1</t>
  </si>
  <si>
    <t>ประหยัด ศุภจิตรา</t>
  </si>
  <si>
    <t>รัชกฤต ภาณุอัครโชค</t>
  </si>
  <si>
    <t>ระวีวัฒน์ ไทยเจริญ</t>
  </si>
  <si>
    <t>ไกรศิลป์ โสดานิล</t>
  </si>
  <si>
    <t>อภินันท์ รักนิ่ม</t>
  </si>
  <si>
    <t>0604171</t>
  </si>
  <si>
    <t>การรวมวงดนตรี 1</t>
  </si>
  <si>
    <t>0604211</t>
  </si>
  <si>
    <t>ประวัติการดนตรีไทยและดนตรีตะวันออก</t>
  </si>
  <si>
    <t>0604221</t>
  </si>
  <si>
    <t>คีย์บอร์ด 3</t>
  </si>
  <si>
    <t>0604223</t>
  </si>
  <si>
    <t>การบรรเลงเปียโนประกอบเพลง 3</t>
  </si>
  <si>
    <t>0604225</t>
  </si>
  <si>
    <t>การขับร้องประสานเสียง 1</t>
  </si>
  <si>
    <t>0604227</t>
  </si>
  <si>
    <t>รีคอร์เดอร์</t>
  </si>
  <si>
    <t>0604231</t>
  </si>
  <si>
    <t>ทฤษฎีการประสานเสียง 1</t>
  </si>
  <si>
    <t>0604241</t>
  </si>
  <si>
    <t>ทักษะดนตรี 3</t>
  </si>
  <si>
    <t>0604271</t>
  </si>
  <si>
    <t>การรวมวงดนตรี 3</t>
  </si>
  <si>
    <t>0604281</t>
  </si>
  <si>
    <t>เทคโนโลยีดนตรีเบื้องต้น</t>
  </si>
  <si>
    <t>0604331</t>
  </si>
  <si>
    <t>ทฤษฎีดนตรีปัจจุบันประยุกต์ 1</t>
  </si>
  <si>
    <t>0604333</t>
  </si>
  <si>
    <t>การสอดทำนอง 1</t>
  </si>
  <si>
    <t>0604335</t>
  </si>
  <si>
    <t>ทฤษฎีสำหรับทั้งวงดนตรี 1</t>
  </si>
  <si>
    <t>0604337</t>
  </si>
  <si>
    <t>สัญกรณ์ดนตรี</t>
  </si>
  <si>
    <t>สุรสิทธิ์ ศรีสมุทร</t>
  </si>
  <si>
    <t>0604341</t>
  </si>
  <si>
    <t>ทักษะดนตรี 5</t>
  </si>
  <si>
    <t>วศิน ศรียาภัย</t>
  </si>
  <si>
    <t>0604351</t>
  </si>
  <si>
    <t>การประพันธ์เพลง 1</t>
  </si>
  <si>
    <t>0604353</t>
  </si>
  <si>
    <t>ประวัติดนตรีสมัยนิยม</t>
  </si>
  <si>
    <t>0604354</t>
  </si>
  <si>
    <t>ประวัติดนตรีตะวันตก 1</t>
  </si>
  <si>
    <t>0604356</t>
  </si>
  <si>
    <t>วัฒนธรรมดนตรีโลก</t>
  </si>
  <si>
    <t>ยงกฤต สายเนตร,สุรสิทธิ์ ศรีสมุทร</t>
  </si>
  <si>
    <t>0604361</t>
  </si>
  <si>
    <t>หัวข้อการฟังดนตรี</t>
  </si>
  <si>
    <t>0604371</t>
  </si>
  <si>
    <t>การรวมวงดนตรี 5</t>
  </si>
  <si>
    <t>0604381</t>
  </si>
  <si>
    <t>การบันทึกเสียงดนตรี 1</t>
  </si>
  <si>
    <t>0604441</t>
  </si>
  <si>
    <t>ทักษะดนตรี 7</t>
  </si>
  <si>
    <t>0604442</t>
  </si>
  <si>
    <t>ทักษะดนตรี 8</t>
  </si>
  <si>
    <t>0604451</t>
  </si>
  <si>
    <t>การประพันธ์เพลง 3</t>
  </si>
  <si>
    <t>0604454</t>
  </si>
  <si>
    <t>ประวัติดนตรีตะวันตก 3</t>
  </si>
  <si>
    <t>0604461</t>
  </si>
  <si>
    <t>คีตลักษณ์และการวิเคราะห์ 1</t>
  </si>
  <si>
    <t>0604462</t>
  </si>
  <si>
    <t>คีตลักษณ์และการวิเคราะห์ 2</t>
  </si>
  <si>
    <t>0604463</t>
  </si>
  <si>
    <t>คีตลักษณ์และการวิเคราะห์เพลงสมัยนิยม 1</t>
  </si>
  <si>
    <t>0604464</t>
  </si>
  <si>
    <t>คีตลักษณ์และการวิเคราะห์เพลงสมัยนิยม 2</t>
  </si>
  <si>
    <t>0604465</t>
  </si>
  <si>
    <t>ดนตรีวิจารณ์</t>
  </si>
  <si>
    <t>0604466</t>
  </si>
  <si>
    <t>พื้นฐานการวิจัยด้านดนตรี</t>
  </si>
  <si>
    <t>ทรงศักดิ์ ปัทมรุจ,ประหยัด ศุภจิตรา,ระวีวัฒน์ ไทยเจริญ,วศิน ศรียาภัย,สุรสิทธิ์ ศรีสมุทร</t>
  </si>
  <si>
    <t>0604471</t>
  </si>
  <si>
    <t>ดุริยนิพนธ์</t>
  </si>
  <si>
    <t>0604481</t>
  </si>
  <si>
    <t>ธุรกิจดนตรี</t>
  </si>
  <si>
    <t>0604482</t>
  </si>
  <si>
    <t>การจัดการวงดนตรี</t>
  </si>
  <si>
    <t>ประหยัด ศุภจิตรา,อภินันท์ รักนิ่ม,ไกรศิลป์ โสดานิล</t>
  </si>
  <si>
    <t>0607101</t>
  </si>
  <si>
    <t>ศิลปะการแสดงปริทัศน์</t>
  </si>
  <si>
    <t>ศิลปะการแสดง</t>
  </si>
  <si>
    <t>ธรรมนิตย์ นิคมรัตน์,สายฝน ไฝเส้ง,เฉลิมพล จันทรโชติ</t>
  </si>
  <si>
    <t>0607103</t>
  </si>
  <si>
    <t>พัฒนาการศิลปะการแสดงของไทย</t>
  </si>
  <si>
    <t>อรวรรณ โภชนาธาร</t>
  </si>
  <si>
    <t>0607201</t>
  </si>
  <si>
    <t>พิธีไหว้ครูศิลปะการแสดง</t>
  </si>
  <si>
    <t>ธรรมนิตย์ นิคมรัตน์,อรวรรณ โภชนาธาร</t>
  </si>
  <si>
    <t>0607203</t>
  </si>
  <si>
    <t>การออกแบบการแต่งหน้าและเครื่องแต่งกายเพื่อการแสดง</t>
  </si>
  <si>
    <t>0607211</t>
  </si>
  <si>
    <t>การรำโนราสิบสองท่า</t>
  </si>
  <si>
    <t>ธรรมนิตย์ นิคมรัตน์</t>
  </si>
  <si>
    <t>0607221</t>
  </si>
  <si>
    <t>ระบำมาตรฐาน</t>
  </si>
  <si>
    <t>อรวรรณ โภชนาธาร,เฉลิมพล จันทรโชติ</t>
  </si>
  <si>
    <t>0607231</t>
  </si>
  <si>
    <t>ทักษะการแสดง 1</t>
  </si>
  <si>
    <t>ธนภรณ์ แสนอ้าย</t>
  </si>
  <si>
    <t>0607241</t>
  </si>
  <si>
    <t>การออกแบบและการสร้างฉากประกอบการแสดง 1</t>
  </si>
  <si>
    <t>สายฝน ไฝเส้ง</t>
  </si>
  <si>
    <t>0607301</t>
  </si>
  <si>
    <t>การใช้สื่อผสมในศิลปะการแสดง</t>
  </si>
  <si>
    <t>0607311</t>
  </si>
  <si>
    <t>การรำโนรานายโรง</t>
  </si>
  <si>
    <t>0607312</t>
  </si>
  <si>
    <t>การแสดงโนราโรงครู</t>
  </si>
  <si>
    <t>0607321</t>
  </si>
  <si>
    <t>นาฏศิลป์ตะวันตก</t>
  </si>
  <si>
    <t>เฉลิมพล จันทรโชติ</t>
  </si>
  <si>
    <t>0607322</t>
  </si>
  <si>
    <t>การออกแบบและสร้างสรรค์นาฏศิลป์ร่วมสมัย 1</t>
  </si>
  <si>
    <t>0607325</t>
  </si>
  <si>
    <t>รำหน้าพาทย์</t>
  </si>
  <si>
    <t>0607331</t>
  </si>
  <si>
    <t>การกำกับการแสดง 1</t>
  </si>
  <si>
    <t>0607332</t>
  </si>
  <si>
    <t>การเขียนบทละคร 1</t>
  </si>
  <si>
    <t>0607335</t>
  </si>
  <si>
    <t>การกำกับการแสดง 2</t>
  </si>
  <si>
    <t>0607341</t>
  </si>
  <si>
    <t>การออกแบบและการจัดแสงเพื่อการแสดง 1</t>
  </si>
  <si>
    <t>0607342</t>
  </si>
  <si>
    <t>การออกแบบศิลป์สำหรับละครเวที</t>
  </si>
  <si>
    <t>0607401</t>
  </si>
  <si>
    <t>กฎหมายที่เกี่ยวข้องกับศิลปะการแสดง</t>
  </si>
  <si>
    <t>หทัยกาญจน์ กำเหนิดเพชร</t>
  </si>
  <si>
    <t>0607402</t>
  </si>
  <si>
    <t>การวิจารณ์การแสดง</t>
  </si>
  <si>
    <t>0607403</t>
  </si>
  <si>
    <t>สัมมนาศิลปะการแสดง</t>
  </si>
  <si>
    <t>0607426</t>
  </si>
  <si>
    <t>อาศรมศึกษา</t>
  </si>
  <si>
    <t>0607427</t>
  </si>
  <si>
    <t>การออกแบบและสร้างสรรค์นาฏศิลป์ร่วมสมัย 2</t>
  </si>
  <si>
    <t>0607431</t>
  </si>
  <si>
    <t>ทักษะการแสดง 3</t>
  </si>
  <si>
    <t>0607432</t>
  </si>
  <si>
    <t>การกำกับการแสดง 3</t>
  </si>
  <si>
    <t>0607437</t>
  </si>
  <si>
    <t>ดนตรีประกอบการแสดงละคร</t>
  </si>
  <si>
    <t>0607442</t>
  </si>
  <si>
    <t>การออกแบบและการจัดแสงเพื่อการแสดง 2</t>
  </si>
  <si>
    <t>0608101</t>
  </si>
  <si>
    <t>ศิลปะการออกแบบ</t>
  </si>
  <si>
    <t>ธนิษฐา นันทาพจน์</t>
  </si>
  <si>
    <t>0608102</t>
  </si>
  <si>
    <t>ทัศนศิลป์ 1</t>
  </si>
  <si>
    <t>0608111</t>
  </si>
  <si>
    <t>พื้นฐานการออกแบบ</t>
  </si>
  <si>
    <t>ชลธิดา เกษเพชร</t>
  </si>
  <si>
    <t>0608112</t>
  </si>
  <si>
    <t>พื้นฐานการออกแบบกราฟิก</t>
  </si>
  <si>
    <t>พลัฏฐ์ ยิ้มประเสริฐ</t>
  </si>
  <si>
    <t>0608221</t>
  </si>
  <si>
    <t>ศิลปหัตถกรรมพื้นบ้าน</t>
  </si>
  <si>
    <t>0608222</t>
  </si>
  <si>
    <t>ประวัติศาสตร์ศิลปะการออกแบบ</t>
  </si>
  <si>
    <t>0608241</t>
  </si>
  <si>
    <t>การออกแบบกราฟิก 1</t>
  </si>
  <si>
    <t>0608244</t>
  </si>
  <si>
    <t>ลวดลายในศิลปะพื้นบ้าน</t>
  </si>
  <si>
    <t>0608331</t>
  </si>
  <si>
    <t>คอมพิวเตอร์เพื่อการออกแบบ 3</t>
  </si>
  <si>
    <t>อัฏฐพล เทพยา</t>
  </si>
  <si>
    <t>0608341</t>
  </si>
  <si>
    <t>ออกแบบกราฟิก 3</t>
  </si>
  <si>
    <t>0608343</t>
  </si>
  <si>
    <t>การออกแบบเว็บเพจ</t>
  </si>
  <si>
    <t>0608354</t>
  </si>
  <si>
    <t>ศิลปหัตถกรรมประยุกต์</t>
  </si>
  <si>
    <t>0608356</t>
  </si>
  <si>
    <t>การออกแบบบรรจุภัณฑ์</t>
  </si>
  <si>
    <t>0608361</t>
  </si>
  <si>
    <t>ภาษาอังกฤษเพื่อการออกแบบ</t>
  </si>
  <si>
    <t>ฮัดสัน สิริสุวพงศ์</t>
  </si>
  <si>
    <t>0608362</t>
  </si>
  <si>
    <t>การจัดการธุรกิจออกแบบ</t>
  </si>
  <si>
    <t>0608421</t>
  </si>
  <si>
    <t>การออกแบบโฆษณา</t>
  </si>
  <si>
    <t>0608441</t>
  </si>
  <si>
    <t>สัมมนาการออกแบบกราฟิก</t>
  </si>
  <si>
    <t>ชลธิดา เกษเพชร,พลัฏฐ์ ยิ้มประเสริฐ,อัฏฐพล เทพยา</t>
  </si>
  <si>
    <t>0612111</t>
  </si>
  <si>
    <t>0612113</t>
  </si>
  <si>
    <t>หลักองค์ประกอบศิลป์</t>
  </si>
  <si>
    <t>0612116</t>
  </si>
  <si>
    <t>0612211</t>
  </si>
  <si>
    <t>ประวัติศาสตร์ศิลปะตะวันออก</t>
  </si>
  <si>
    <t>0612212</t>
  </si>
  <si>
    <t>0612213</t>
  </si>
  <si>
    <t>ทัศนศิลป์เบื้องต้นสำหรับครู 1</t>
  </si>
  <si>
    <t>0612214</t>
  </si>
  <si>
    <t>ทฤษฎีสี</t>
  </si>
  <si>
    <t>มหาวิทยาลัยทักษิณ</t>
  </si>
  <si>
    <t>ฝ่ายวิชาการ</t>
  </si>
  <si>
    <t>0000267</t>
  </si>
  <si>
    <t>ทัศนศิลป์และสังคีตวิจักษ์</t>
  </si>
  <si>
    <t>6 (0-18-0)</t>
  </si>
  <si>
    <t>3 (0-9-0)</t>
  </si>
  <si>
    <t xml:space="preserve">ARR </t>
  </si>
  <si>
    <t>0601102</t>
  </si>
  <si>
    <t>0601122</t>
  </si>
  <si>
    <t>0601123</t>
  </si>
  <si>
    <t>วาดเส้น 2</t>
  </si>
  <si>
    <t>0601124</t>
  </si>
  <si>
    <t>องค์ประกอบศิลป์ 2</t>
  </si>
  <si>
    <t>0601133</t>
  </si>
  <si>
    <t>0601134</t>
  </si>
  <si>
    <t>ประติมากรรม 1</t>
  </si>
  <si>
    <t>0601203</t>
  </si>
  <si>
    <t>0601205</t>
  </si>
  <si>
    <t>0601206</t>
  </si>
  <si>
    <t>กายวิภาคมนุษย์</t>
  </si>
  <si>
    <t>0601207</t>
  </si>
  <si>
    <t>การออกแบบเบื้องต้น</t>
  </si>
  <si>
    <t>0601208</t>
  </si>
  <si>
    <t>สีในงานศิลปะ</t>
  </si>
  <si>
    <t>0601211</t>
  </si>
  <si>
    <t>จิตรกรรม 2</t>
  </si>
  <si>
    <t>0601221</t>
  </si>
  <si>
    <t>ประติมากรรม 2</t>
  </si>
  <si>
    <t>0601304</t>
  </si>
  <si>
    <t>ศิลปวิจารณ์</t>
  </si>
  <si>
    <t>0601306</t>
  </si>
  <si>
    <t>การวิจัยทางศิลปะ</t>
  </si>
  <si>
    <t>0601307</t>
  </si>
  <si>
    <t>โปรแกรมคอมพิวเตอร์สำหรับงานทัศนศิลป์</t>
  </si>
  <si>
    <t>0601311</t>
  </si>
  <si>
    <t>วิวัฒนาการจิตรกรรม</t>
  </si>
  <si>
    <t>0601313</t>
  </si>
  <si>
    <t>จิตรกรรม 4</t>
  </si>
  <si>
    <t>0601321</t>
  </si>
  <si>
    <t>วิวัฒนาการประติมากรรม</t>
  </si>
  <si>
    <t>0601323</t>
  </si>
  <si>
    <t>ประติมากรรม 4</t>
  </si>
  <si>
    <t>0601331</t>
  </si>
  <si>
    <t>วิวัฒนาการศิลปะภาพพิมพ์</t>
  </si>
  <si>
    <t>0601333</t>
  </si>
  <si>
    <t>ศิลปะภาพพิมพ์ 4</t>
  </si>
  <si>
    <t>0601341</t>
  </si>
  <si>
    <t>วิวัฒนาการศิลปะไทย</t>
  </si>
  <si>
    <t>0601343</t>
  </si>
  <si>
    <t>ศิลปะไทย 4</t>
  </si>
  <si>
    <t>0601344</t>
  </si>
  <si>
    <t>ศิลปะลายรดน้ำ</t>
  </si>
  <si>
    <t>0601403</t>
  </si>
  <si>
    <t>ความเคลื่อนไหวของลัทธิศิลปะ</t>
  </si>
  <si>
    <t>0601411</t>
  </si>
  <si>
    <t>สัมมนาจิตรกรรม</t>
  </si>
  <si>
    <t>0601413</t>
  </si>
  <si>
    <t>จิตรกรรมนิพนธ์</t>
  </si>
  <si>
    <t>ชัยรัตน์ แสงทอง,ยอดชาย พรหมอินทร์,สมโภชน์ ศรีวรรณ</t>
  </si>
  <si>
    <t>0601421</t>
  </si>
  <si>
    <t>สัมมนาประติมากรรม</t>
  </si>
  <si>
    <t>0601423</t>
  </si>
  <si>
    <t>ประติมากรรมนิพนธ์</t>
  </si>
  <si>
    <t>0601424</t>
  </si>
  <si>
    <t>การหล่อโลหะ</t>
  </si>
  <si>
    <t>0601431</t>
  </si>
  <si>
    <t>สัมมนาศิลปะภาพพิมพ์</t>
  </si>
  <si>
    <t>ดำรงค์ ชีวะสาโร,ธนิษฐา นันทาพจน์,มณี มีมาก</t>
  </si>
  <si>
    <t>0601433</t>
  </si>
  <si>
    <t>ศิลปะภาพพิมพ์นิพนธ์</t>
  </si>
  <si>
    <t>0601441</t>
  </si>
  <si>
    <t>สัมมนาศิลปะไทย</t>
  </si>
  <si>
    <t>0601443</t>
  </si>
  <si>
    <t>ศิลปะไทยนิพนธ์</t>
  </si>
  <si>
    <t>0603111</t>
  </si>
  <si>
    <t>ประวัติการดนตรีและนาฏศิลป์ในสังคมไทย</t>
  </si>
  <si>
    <t>0603122</t>
  </si>
  <si>
    <t>ทักษะดนตรีไทย 2</t>
  </si>
  <si>
    <t>0603222</t>
  </si>
  <si>
    <t>ทักษะดนตรีไทย 4</t>
  </si>
  <si>
    <t>ชยุดี วสวานนท์,ศรัทธา จันทมณีโชติ</t>
  </si>
  <si>
    <t>0603232</t>
  </si>
  <si>
    <t>ดนตรีและการแสดงพื้นบ้านไทย</t>
  </si>
  <si>
    <t>คฑาวุธ พรหมลิ,วิระเดช ทองคำ</t>
  </si>
  <si>
    <t>0603233</t>
  </si>
  <si>
    <t>ดนตรีเอเชีย</t>
  </si>
  <si>
    <t>0603242</t>
  </si>
  <si>
    <t>วิทยาศาสตร์การดนตรี</t>
  </si>
  <si>
    <t>คฑาวุธ พรหมลิ,ปาหนัน คำฝอย</t>
  </si>
  <si>
    <t>0603243</t>
  </si>
  <si>
    <t>จิตวิทยาการดนตรี</t>
  </si>
  <si>
    <t>0603322</t>
  </si>
  <si>
    <t>ทักษะดนตรีไทย 6</t>
  </si>
  <si>
    <t>0603352</t>
  </si>
  <si>
    <t>การประพันธ์เพลงไทย</t>
  </si>
  <si>
    <t>0603353</t>
  </si>
  <si>
    <t>การปรับวงดนตรีไทย</t>
  </si>
  <si>
    <t>ชาคริต เฉลิมสุข,ศรัทธา จันทมณีโชติ</t>
  </si>
  <si>
    <t>0603361</t>
  </si>
  <si>
    <t>การจัดการดนตรีไทย</t>
  </si>
  <si>
    <t>0603362</t>
  </si>
  <si>
    <t>การนำเสนองานดนตรีไทย</t>
  </si>
  <si>
    <t>0603451</t>
  </si>
  <si>
    <t>ดนตรีไทยร่วมสมัย</t>
  </si>
  <si>
    <t>0603461</t>
  </si>
  <si>
    <t>ธุรกิจและอุตสาหกรรมการดนตรี</t>
  </si>
  <si>
    <t>0603463</t>
  </si>
  <si>
    <t>การขับร้องและดนตรีสำหรับเด็ก</t>
  </si>
  <si>
    <t>0603473</t>
  </si>
  <si>
    <t>ดนตรีไทยนิพนธ์</t>
  </si>
  <si>
    <t>0604112</t>
  </si>
  <si>
    <t>ทฤษฎีดนตรี 2</t>
  </si>
  <si>
    <t>คีย์บอร์ด 2</t>
  </si>
  <si>
    <t>0604124</t>
  </si>
  <si>
    <t>การบรรเลงเปียโนประกอบเพลง 2</t>
  </si>
  <si>
    <t>0604126</t>
  </si>
  <si>
    <t>โสตทักษะและการอ่านโน้ต 2</t>
  </si>
  <si>
    <t>0604142</t>
  </si>
  <si>
    <t>ทักษะดนตรี 2</t>
  </si>
  <si>
    <t>0604172</t>
  </si>
  <si>
    <t>การรวมวงดนตรี 2</t>
  </si>
  <si>
    <t>0604212</t>
  </si>
  <si>
    <t>ประวัติการดนตรีตะวันตกเบื้องต้น</t>
  </si>
  <si>
    <t>0604213</t>
  </si>
  <si>
    <t>ดนตรีพื้นบ้านไทย</t>
  </si>
  <si>
    <t>0604222</t>
  </si>
  <si>
    <t>คีย์บอร์ด 4</t>
  </si>
  <si>
    <t>0604224</t>
  </si>
  <si>
    <t>การบรรเลงเปียโนประกอบเพลง 4</t>
  </si>
  <si>
    <t>0604226</t>
  </si>
  <si>
    <t>การขับร้องประสานเสียง 2</t>
  </si>
  <si>
    <t>0604228</t>
  </si>
  <si>
    <t>ทักษะพื้นฐานคอมพิวเตอร์ดนตรี</t>
  </si>
  <si>
    <t>0604232</t>
  </si>
  <si>
    <t>ทฤษฎีการประสานเสียง 2</t>
  </si>
  <si>
    <t>0604242</t>
  </si>
  <si>
    <t>ทักษะดนตรี 4</t>
  </si>
  <si>
    <t>0604272</t>
  </si>
  <si>
    <t>การรวมวงดนตรี 4</t>
  </si>
  <si>
    <t>0604332</t>
  </si>
  <si>
    <t>ทฤษฎีดนตรีปัจจุบันประยุกต์ 2</t>
  </si>
  <si>
    <t>0604334</t>
  </si>
  <si>
    <t>การสอดทำนอง 2</t>
  </si>
  <si>
    <t>0604336</t>
  </si>
  <si>
    <t>ทฤษฎีสำหรับทั้งวงดนตรี 2</t>
  </si>
  <si>
    <t>0604342</t>
  </si>
  <si>
    <t>ทักษะดนตรี 6</t>
  </si>
  <si>
    <t>0604352</t>
  </si>
  <si>
    <t>การประพันธ์เพลง 2</t>
  </si>
  <si>
    <t>0604355</t>
  </si>
  <si>
    <t>ประวัติดนตรีตะวันตก 2</t>
  </si>
  <si>
    <t>0604372</t>
  </si>
  <si>
    <t>การรวมวงดนตรี 6</t>
  </si>
  <si>
    <t>ผกาวรรณ บุญดิเรก</t>
  </si>
  <si>
    <t>0604382</t>
  </si>
  <si>
    <t>การบันทึกเสียงดนตรี 2</t>
  </si>
  <si>
    <t>ยงกฤต สายเนตร,รัชกฤต ภาณุอัครโชค</t>
  </si>
  <si>
    <t>0604383</t>
  </si>
  <si>
    <t>การอำนวยเพลง</t>
  </si>
  <si>
    <t>0604431</t>
  </si>
  <si>
    <t>สวนศาสตร์ทางดนตรี</t>
  </si>
  <si>
    <t>0604452</t>
  </si>
  <si>
    <t>การประพันธ์เพลง 4</t>
  </si>
  <si>
    <t>0604453</t>
  </si>
  <si>
    <t>ดนตรีตะวันตกในสังคมไทย</t>
  </si>
  <si>
    <t>0604455</t>
  </si>
  <si>
    <t>ประวัติดนตรีตะวันตก 4</t>
  </si>
  <si>
    <t>0604467</t>
  </si>
  <si>
    <t>0607102</t>
  </si>
  <si>
    <t>หลักการแสดงเบื้องต้น</t>
  </si>
  <si>
    <t xml:space="preserve">ศิลปะการแสดง </t>
  </si>
  <si>
    <t>0607111</t>
  </si>
  <si>
    <t>การรำโนราขั้นพื้นฐาน</t>
  </si>
  <si>
    <t>0607121</t>
  </si>
  <si>
    <t>นาฏศิลป์ไทยเบื้องต้น</t>
  </si>
  <si>
    <t>0607202</t>
  </si>
  <si>
    <t>วรรณกรรมการแสดง</t>
  </si>
  <si>
    <t>0607212</t>
  </si>
  <si>
    <t>การรำโนราทำบทสีโตผันหน้า 1</t>
  </si>
  <si>
    <t>0607213</t>
  </si>
  <si>
    <t>การรำโนราเพลงทับเพลงโทน 1</t>
  </si>
  <si>
    <t>0607214</t>
  </si>
  <si>
    <t>การขับร้องและประพันธ์กลอนโนรา</t>
  </si>
  <si>
    <t>0607222</t>
  </si>
  <si>
    <t>นาฏศิลป์ตะวันออก</t>
  </si>
  <si>
    <t>0607223</t>
  </si>
  <si>
    <t>ระบำเบ็ดเตล็ด</t>
  </si>
  <si>
    <t>0607224</t>
  </si>
  <si>
    <t>ระบำพื้นบ้านไทย</t>
  </si>
  <si>
    <t>0607225</t>
  </si>
  <si>
    <t>การแต่งกายและแต่งหน้านาฏศิลป์ไทย</t>
  </si>
  <si>
    <t>0607232</t>
  </si>
  <si>
    <t>วรรณกรรมการละครเวที</t>
  </si>
  <si>
    <t>0607233</t>
  </si>
  <si>
    <t>การวิเคราะห์บทละคร</t>
  </si>
  <si>
    <t>0607242</t>
  </si>
  <si>
    <t>การออกแบบเครื่องแต่งกายสำหรับละคร 1</t>
  </si>
  <si>
    <t>0607302</t>
  </si>
  <si>
    <t>การจัดการการแสดง</t>
  </si>
  <si>
    <t>0607303</t>
  </si>
  <si>
    <t>ระเบียบวิธีวิจัยศิลปะการแสดง</t>
  </si>
  <si>
    <t>0607304</t>
  </si>
  <si>
    <t>การบรรยายประกอบการแสดง</t>
  </si>
  <si>
    <t>0607313</t>
  </si>
  <si>
    <t>การ แสดงพรานและทาสี</t>
  </si>
  <si>
    <t>0607314</t>
  </si>
  <si>
    <t>การออกแบบท่ารำโนราเพลงโค</t>
  </si>
  <si>
    <t>0607315</t>
  </si>
  <si>
    <t>การรำโนราทำบทสีโตผันหน้า 2</t>
  </si>
  <si>
    <t>0607319</t>
  </si>
  <si>
    <t>ดนตรีประกอบการแสดงโนรา</t>
  </si>
  <si>
    <t>0607323</t>
  </si>
  <si>
    <t>การแสดงละครรำ</t>
  </si>
  <si>
    <t>0607324</t>
  </si>
  <si>
    <t>รำเดี่ยว</t>
  </si>
  <si>
    <t>0607326</t>
  </si>
  <si>
    <t>ระบำโบราณคดี</t>
  </si>
  <si>
    <t>0607327</t>
  </si>
  <si>
    <t>การแสดงพื้นบ้านของไทย</t>
  </si>
  <si>
    <t>0607333</t>
  </si>
  <si>
    <t>การกำกับเวที</t>
  </si>
  <si>
    <t>0607334</t>
  </si>
  <si>
    <t>ทักษะการแสดง 2</t>
  </si>
  <si>
    <t>0607337</t>
  </si>
  <si>
    <t>ละครสำหรับเด็กและเยาวชน</t>
  </si>
  <si>
    <t>0607404</t>
  </si>
  <si>
    <t>ศิลปะการแสดงนิพนธ์</t>
  </si>
  <si>
    <t>5 (0-15-0)</t>
  </si>
  <si>
    <t>0607443</t>
  </si>
  <si>
    <t>การออกแบบเครื่องแต่งกายสำหรับละคร 2</t>
  </si>
  <si>
    <t>0608103</t>
  </si>
  <si>
    <t>0608104</t>
  </si>
  <si>
    <t>ทัศนศิลป์ 2</t>
  </si>
  <si>
    <t>0608113</t>
  </si>
  <si>
    <t>พื้นฐานการออกแบบผลิตภัณฑ์</t>
  </si>
  <si>
    <t>0608131</t>
  </si>
  <si>
    <t>คอมพิวเตอร์เพื่อการออกแบบ 1</t>
  </si>
  <si>
    <t>0608223</t>
  </si>
  <si>
    <t>การออกแบบในเอเชียตะวันออกเฉียงใต้</t>
  </si>
  <si>
    <t>0608231</t>
  </si>
  <si>
    <t>คอมพิวเตอร์เพื่อการออกแบบ 2</t>
  </si>
  <si>
    <t>0608242</t>
  </si>
  <si>
    <t>การออกแบบกราฟิก 2</t>
  </si>
  <si>
    <t>0608243</t>
  </si>
  <si>
    <t>การออกแบบกราฟิกบนบรรจุภัณฑ์</t>
  </si>
  <si>
    <t>0608332</t>
  </si>
  <si>
    <t>คอมพิวเตอร์เพื่อการออกแบบ 4</t>
  </si>
  <si>
    <t>0608342</t>
  </si>
  <si>
    <t>ออกแบบกราฟิก 4</t>
  </si>
  <si>
    <t>0608344</t>
  </si>
  <si>
    <t>การออกแบบลายผ้า</t>
  </si>
  <si>
    <t>0608355</t>
  </si>
  <si>
    <t>การออกแบบและพัฒนาผลิตภัณฑ์พื้นบ้าน</t>
  </si>
  <si>
    <t>0608363</t>
  </si>
  <si>
    <t>กฎหมายและมาตรฐานทางการออกแบบ</t>
  </si>
  <si>
    <t>0608371</t>
  </si>
  <si>
    <t>เทคนิคการนำเสนอผลงาน</t>
  </si>
  <si>
    <t>0608372</t>
  </si>
  <si>
    <t>การวิจัยเชิงสร้างสรรค์</t>
  </si>
  <si>
    <t>0608442</t>
  </si>
  <si>
    <t>ออกแบบกราฟิกนิพนธ์</t>
  </si>
  <si>
    <t>0612114</t>
  </si>
  <si>
    <t>0612115</t>
  </si>
  <si>
    <t>0612215</t>
  </si>
  <si>
    <t>0612216</t>
  </si>
  <si>
    <t>เครื่องเคลือบดินเผา</t>
  </si>
  <si>
    <t>0612217</t>
  </si>
  <si>
    <t>ทัศนศิลป์เบื้องต้นสำหรับครู 2</t>
  </si>
  <si>
    <t>0612218</t>
  </si>
  <si>
    <t>พัฒนาการศิลปะในประเทศไทย</t>
  </si>
  <si>
    <t>0612219</t>
  </si>
  <si>
    <t>ศิลปะบำบัด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</si>
</sst>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8"/>
  <sheetViews>
    <sheetView topLeftCell="G1" workbookViewId="0">
      <selection activeCell="G207" sqref="A207:XFD207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39</v>
      </c>
      <c r="D2" t="s">
        <v>40</v>
      </c>
      <c r="E2" t="s">
        <v>41</v>
      </c>
      <c r="F2" t="s">
        <v>42</v>
      </c>
      <c r="G2">
        <v>3</v>
      </c>
      <c r="H2" s="2" t="str">
        <f t="shared" ref="H2" si="0">LEFT(L2,1)</f>
        <v>3</v>
      </c>
      <c r="I2" s="2" t="str">
        <f t="shared" ref="I2" si="1">MID(L2,4,1)</f>
        <v>2</v>
      </c>
      <c r="J2" s="2" t="str">
        <f t="shared" ref="J2:J8" si="2">MID(L2,6,1)</f>
        <v>2</v>
      </c>
      <c r="K2" s="2" t="str">
        <f t="shared" ref="K2:K8" si="3">MID(L2,8,1)</f>
        <v>5</v>
      </c>
      <c r="L2" t="s">
        <v>33</v>
      </c>
      <c r="M2" t="s">
        <v>43</v>
      </c>
      <c r="N2">
        <v>0</v>
      </c>
      <c r="O2">
        <v>107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26</v>
      </c>
      <c r="W2">
        <v>134</v>
      </c>
      <c r="X2">
        <v>402</v>
      </c>
      <c r="Y2">
        <v>22.33</v>
      </c>
      <c r="Z2">
        <v>2560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39</v>
      </c>
      <c r="D3" t="s">
        <v>40</v>
      </c>
      <c r="E3" t="s">
        <v>41</v>
      </c>
      <c r="F3" t="s">
        <v>42</v>
      </c>
      <c r="G3">
        <v>2</v>
      </c>
      <c r="H3" s="2" t="str">
        <f t="shared" ref="H3:H69" si="4">LEFT(L3,1)</f>
        <v>3</v>
      </c>
      <c r="I3" s="2" t="str">
        <f t="shared" ref="I3:I69" si="5">MID(L3,4,1)</f>
        <v>2</v>
      </c>
      <c r="J3" s="2" t="str">
        <f t="shared" si="2"/>
        <v>2</v>
      </c>
      <c r="K3" s="2" t="str">
        <f t="shared" si="3"/>
        <v>5</v>
      </c>
      <c r="L3" t="s">
        <v>33</v>
      </c>
      <c r="M3" t="s">
        <v>43</v>
      </c>
      <c r="N3">
        <v>0</v>
      </c>
      <c r="O3">
        <v>326</v>
      </c>
      <c r="P3">
        <v>0</v>
      </c>
      <c r="Q3">
        <v>0</v>
      </c>
      <c r="R3">
        <v>0</v>
      </c>
      <c r="S3">
        <v>0</v>
      </c>
      <c r="T3">
        <v>18</v>
      </c>
      <c r="U3">
        <v>0</v>
      </c>
      <c r="V3">
        <v>106</v>
      </c>
      <c r="W3">
        <v>450</v>
      </c>
      <c r="X3">
        <v>1350</v>
      </c>
      <c r="Y3">
        <v>75</v>
      </c>
      <c r="Z3">
        <v>2560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39</v>
      </c>
      <c r="D4" t="s">
        <v>40</v>
      </c>
      <c r="E4" t="s">
        <v>41</v>
      </c>
      <c r="F4" t="s">
        <v>42</v>
      </c>
      <c r="G4">
        <v>1</v>
      </c>
      <c r="H4" s="2" t="str">
        <f t="shared" si="4"/>
        <v>3</v>
      </c>
      <c r="I4" s="2" t="str">
        <f t="shared" si="5"/>
        <v>2</v>
      </c>
      <c r="J4" s="2" t="str">
        <f t="shared" si="2"/>
        <v>2</v>
      </c>
      <c r="K4" s="2" t="str">
        <f t="shared" si="3"/>
        <v>5</v>
      </c>
      <c r="L4" t="s">
        <v>33</v>
      </c>
      <c r="M4" t="s">
        <v>44</v>
      </c>
      <c r="N4">
        <v>0</v>
      </c>
      <c r="O4">
        <v>53</v>
      </c>
      <c r="P4">
        <v>0</v>
      </c>
      <c r="Q4">
        <v>0</v>
      </c>
      <c r="R4">
        <v>0</v>
      </c>
      <c r="S4">
        <v>0</v>
      </c>
      <c r="T4">
        <v>107</v>
      </c>
      <c r="U4">
        <v>0</v>
      </c>
      <c r="V4">
        <v>106</v>
      </c>
      <c r="W4">
        <v>266</v>
      </c>
      <c r="X4">
        <v>798</v>
      </c>
      <c r="Y4">
        <v>44.33</v>
      </c>
      <c r="Z4">
        <v>2560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160</v>
      </c>
      <c r="D5" t="s">
        <v>161</v>
      </c>
      <c r="E5" t="s">
        <v>41</v>
      </c>
      <c r="F5" t="s">
        <v>42</v>
      </c>
      <c r="G5">
        <v>2</v>
      </c>
      <c r="H5" s="2" t="str">
        <f t="shared" ref="H5:H8" si="6">LEFT(L5,1)</f>
        <v>3</v>
      </c>
      <c r="I5" s="2" t="str">
        <f t="shared" ref="I5:I8" si="7">MID(L5,4,1)</f>
        <v>3</v>
      </c>
      <c r="J5" s="2" t="str">
        <f t="shared" si="2"/>
        <v>0</v>
      </c>
      <c r="K5" s="2" t="str">
        <f t="shared" si="3"/>
        <v>6</v>
      </c>
      <c r="L5" t="s">
        <v>29</v>
      </c>
      <c r="M5" t="s">
        <v>162</v>
      </c>
      <c r="N5">
        <v>0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  <c r="U5">
        <v>5</v>
      </c>
      <c r="V5">
        <v>24</v>
      </c>
      <c r="W5">
        <v>40</v>
      </c>
      <c r="X5">
        <v>120</v>
      </c>
      <c r="Y5">
        <v>6.67</v>
      </c>
      <c r="Z5">
        <v>2560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160</v>
      </c>
      <c r="D6" t="s">
        <v>161</v>
      </c>
      <c r="E6" t="s">
        <v>41</v>
      </c>
      <c r="F6" t="s">
        <v>42</v>
      </c>
      <c r="G6">
        <v>1</v>
      </c>
      <c r="H6" s="2" t="str">
        <f t="shared" si="6"/>
        <v>3</v>
      </c>
      <c r="I6" s="2" t="str">
        <f t="shared" si="7"/>
        <v>3</v>
      </c>
      <c r="J6" s="2" t="str">
        <f t="shared" si="2"/>
        <v>0</v>
      </c>
      <c r="K6" s="2" t="str">
        <f t="shared" si="3"/>
        <v>6</v>
      </c>
      <c r="L6" t="s">
        <v>29</v>
      </c>
      <c r="M6" t="s">
        <v>162</v>
      </c>
      <c r="N6">
        <v>0</v>
      </c>
      <c r="O6">
        <v>24</v>
      </c>
      <c r="P6">
        <v>0</v>
      </c>
      <c r="Q6">
        <v>0</v>
      </c>
      <c r="R6">
        <v>0</v>
      </c>
      <c r="S6">
        <v>0</v>
      </c>
      <c r="T6">
        <v>1</v>
      </c>
      <c r="U6">
        <v>6</v>
      </c>
      <c r="V6">
        <v>7</v>
      </c>
      <c r="W6">
        <v>38</v>
      </c>
      <c r="X6">
        <v>114</v>
      </c>
      <c r="Y6">
        <v>6.33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163</v>
      </c>
      <c r="D7" t="s">
        <v>164</v>
      </c>
      <c r="E7" t="s">
        <v>41</v>
      </c>
      <c r="F7" t="s">
        <v>42</v>
      </c>
      <c r="G7">
        <v>2</v>
      </c>
      <c r="H7" s="2" t="str">
        <f t="shared" si="6"/>
        <v>3</v>
      </c>
      <c r="I7" s="2" t="str">
        <f t="shared" si="7"/>
        <v>2</v>
      </c>
      <c r="J7" s="2" t="str">
        <f t="shared" si="2"/>
        <v>2</v>
      </c>
      <c r="K7" s="2" t="str">
        <f t="shared" si="3"/>
        <v>5</v>
      </c>
      <c r="L7" t="s">
        <v>33</v>
      </c>
      <c r="M7" t="s">
        <v>165</v>
      </c>
      <c r="N7">
        <v>0</v>
      </c>
      <c r="O7">
        <v>0</v>
      </c>
      <c r="P7">
        <v>0</v>
      </c>
      <c r="Q7">
        <v>6</v>
      </c>
      <c r="R7">
        <v>0</v>
      </c>
      <c r="S7">
        <v>0</v>
      </c>
      <c r="T7">
        <v>0</v>
      </c>
      <c r="U7">
        <v>16</v>
      </c>
      <c r="V7">
        <v>0</v>
      </c>
      <c r="W7">
        <v>22</v>
      </c>
      <c r="X7">
        <v>66</v>
      </c>
      <c r="Y7">
        <v>3.67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163</v>
      </c>
      <c r="D8" t="s">
        <v>164</v>
      </c>
      <c r="E8" t="s">
        <v>41</v>
      </c>
      <c r="F8" t="s">
        <v>42</v>
      </c>
      <c r="G8">
        <v>1</v>
      </c>
      <c r="H8" s="2" t="str">
        <f t="shared" si="6"/>
        <v>3</v>
      </c>
      <c r="I8" s="2" t="str">
        <f t="shared" si="7"/>
        <v>2</v>
      </c>
      <c r="J8" s="2" t="str">
        <f t="shared" si="2"/>
        <v>2</v>
      </c>
      <c r="K8" s="2" t="str">
        <f t="shared" si="3"/>
        <v>5</v>
      </c>
      <c r="L8" t="s">
        <v>33</v>
      </c>
      <c r="M8" t="s">
        <v>165</v>
      </c>
      <c r="N8">
        <v>0</v>
      </c>
      <c r="O8">
        <v>15</v>
      </c>
      <c r="P8">
        <v>0</v>
      </c>
      <c r="Q8">
        <v>0</v>
      </c>
      <c r="R8">
        <v>0</v>
      </c>
      <c r="S8">
        <v>0</v>
      </c>
      <c r="T8">
        <v>1</v>
      </c>
      <c r="U8">
        <v>16</v>
      </c>
      <c r="V8">
        <v>4</v>
      </c>
      <c r="W8">
        <v>36</v>
      </c>
      <c r="X8">
        <v>108</v>
      </c>
      <c r="Y8">
        <v>6</v>
      </c>
      <c r="Z8">
        <v>2560</v>
      </c>
      <c r="AA8">
        <v>1</v>
      </c>
    </row>
    <row r="9" spans="1:27" ht="16.5" customHeight="1" x14ac:dyDescent="0.2">
      <c r="C9" s="1"/>
      <c r="H9" s="2"/>
      <c r="I9" s="2"/>
      <c r="J9" s="2"/>
      <c r="K9" s="2"/>
    </row>
    <row r="10" spans="1:27" ht="16.5" customHeight="1" x14ac:dyDescent="0.2">
      <c r="A10" t="s">
        <v>27</v>
      </c>
      <c r="B10" t="s">
        <v>32</v>
      </c>
      <c r="C10" s="1" t="s">
        <v>39</v>
      </c>
      <c r="D10" t="s">
        <v>40</v>
      </c>
      <c r="E10" t="s">
        <v>41</v>
      </c>
      <c r="F10" t="s">
        <v>42</v>
      </c>
      <c r="G10">
        <v>2101</v>
      </c>
      <c r="H10" s="2" t="str">
        <f t="shared" ref="H10" si="8">LEFT(L10,1)</f>
        <v>3</v>
      </c>
      <c r="I10" s="2" t="str">
        <f t="shared" ref="I10" si="9">MID(L10,4,1)</f>
        <v>2</v>
      </c>
      <c r="J10" s="2" t="str">
        <f t="shared" ref="J10" si="10">MID(L10,6,1)</f>
        <v>2</v>
      </c>
      <c r="K10" s="2" t="str">
        <f t="shared" ref="K10" si="11">MID(L10,8,1)</f>
        <v>5</v>
      </c>
      <c r="L10" t="s">
        <v>33</v>
      </c>
      <c r="M10" t="s">
        <v>336</v>
      </c>
      <c r="N10">
        <v>0</v>
      </c>
      <c r="O10">
        <v>0</v>
      </c>
      <c r="P10">
        <v>91</v>
      </c>
      <c r="Q10">
        <v>0</v>
      </c>
      <c r="R10">
        <v>17</v>
      </c>
      <c r="S10">
        <v>1</v>
      </c>
      <c r="T10">
        <v>0</v>
      </c>
      <c r="U10">
        <v>0</v>
      </c>
      <c r="V10">
        <v>84</v>
      </c>
      <c r="W10">
        <v>193</v>
      </c>
      <c r="X10">
        <v>579</v>
      </c>
      <c r="Y10">
        <v>32.17</v>
      </c>
      <c r="Z10">
        <v>2560</v>
      </c>
      <c r="AA10">
        <v>1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A12" t="s">
        <v>27</v>
      </c>
      <c r="B12" t="s">
        <v>28</v>
      </c>
      <c r="C12" s="1" t="s">
        <v>45</v>
      </c>
      <c r="D12" t="s">
        <v>46</v>
      </c>
      <c r="E12" t="s">
        <v>41</v>
      </c>
      <c r="F12" t="s">
        <v>47</v>
      </c>
      <c r="G12">
        <v>1</v>
      </c>
      <c r="H12" s="2" t="str">
        <f t="shared" si="4"/>
        <v>2</v>
      </c>
      <c r="I12" s="2" t="str">
        <f t="shared" si="5"/>
        <v>1</v>
      </c>
      <c r="J12" s="2" t="str">
        <f t="shared" ref="J12:J69" si="12">MID(L12,6,1)</f>
        <v>2</v>
      </c>
      <c r="K12" s="2" t="str">
        <f t="shared" ref="K12:K69" si="13">MID(L12,8,1)</f>
        <v>3</v>
      </c>
      <c r="L12" t="s">
        <v>31</v>
      </c>
      <c r="M12" t="s">
        <v>48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17</v>
      </c>
      <c r="U12">
        <v>0</v>
      </c>
      <c r="V12">
        <v>0</v>
      </c>
      <c r="W12">
        <v>17</v>
      </c>
      <c r="X12">
        <v>34</v>
      </c>
      <c r="Y12">
        <v>1.89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49</v>
      </c>
      <c r="D13" t="s">
        <v>50</v>
      </c>
      <c r="E13" t="s">
        <v>41</v>
      </c>
      <c r="F13" t="s">
        <v>47</v>
      </c>
      <c r="G13">
        <v>1</v>
      </c>
      <c r="H13" s="2" t="str">
        <f t="shared" si="4"/>
        <v>2</v>
      </c>
      <c r="I13" s="2" t="str">
        <f t="shared" si="5"/>
        <v>1</v>
      </c>
      <c r="J13" s="2" t="str">
        <f t="shared" si="12"/>
        <v>2</v>
      </c>
      <c r="K13" s="2" t="str">
        <f t="shared" si="13"/>
        <v>3</v>
      </c>
      <c r="L13" t="s">
        <v>31</v>
      </c>
      <c r="M13" t="s">
        <v>48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>
        <v>0</v>
      </c>
      <c r="W13">
        <v>2</v>
      </c>
      <c r="X13">
        <v>4</v>
      </c>
      <c r="Y13">
        <v>0.22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51</v>
      </c>
      <c r="D14" t="s">
        <v>52</v>
      </c>
      <c r="E14" t="s">
        <v>41</v>
      </c>
      <c r="F14" t="s">
        <v>47</v>
      </c>
      <c r="G14">
        <v>1</v>
      </c>
      <c r="H14" s="2" t="str">
        <f t="shared" si="4"/>
        <v>2</v>
      </c>
      <c r="I14" s="2" t="str">
        <f t="shared" si="5"/>
        <v>1</v>
      </c>
      <c r="J14" s="2" t="str">
        <f t="shared" si="12"/>
        <v>2</v>
      </c>
      <c r="K14" s="2" t="str">
        <f t="shared" si="13"/>
        <v>3</v>
      </c>
      <c r="L14" t="s">
        <v>31</v>
      </c>
      <c r="M14" t="s">
        <v>53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16</v>
      </c>
      <c r="U14">
        <v>0</v>
      </c>
      <c r="V14">
        <v>0</v>
      </c>
      <c r="W14">
        <v>16</v>
      </c>
      <c r="X14">
        <v>32</v>
      </c>
      <c r="Y14">
        <v>1.78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54</v>
      </c>
      <c r="D15" t="s">
        <v>55</v>
      </c>
      <c r="E15" t="s">
        <v>41</v>
      </c>
      <c r="F15" t="s">
        <v>47</v>
      </c>
      <c r="G15">
        <v>1</v>
      </c>
      <c r="H15" s="2" t="str">
        <f t="shared" si="4"/>
        <v>2</v>
      </c>
      <c r="I15" s="2" t="str">
        <f t="shared" si="5"/>
        <v>1</v>
      </c>
      <c r="J15" s="2" t="str">
        <f t="shared" si="12"/>
        <v>2</v>
      </c>
      <c r="K15" s="2" t="str">
        <f t="shared" si="13"/>
        <v>3</v>
      </c>
      <c r="L15" t="s">
        <v>31</v>
      </c>
      <c r="M15" t="s">
        <v>53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17</v>
      </c>
      <c r="U15">
        <v>0</v>
      </c>
      <c r="V15">
        <v>0</v>
      </c>
      <c r="W15">
        <v>17</v>
      </c>
      <c r="X15">
        <v>34</v>
      </c>
      <c r="Y15">
        <v>1.89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56</v>
      </c>
      <c r="D16" t="s">
        <v>57</v>
      </c>
      <c r="E16" t="s">
        <v>41</v>
      </c>
      <c r="F16" t="s">
        <v>47</v>
      </c>
      <c r="G16">
        <v>1</v>
      </c>
      <c r="H16" s="2" t="str">
        <f t="shared" si="4"/>
        <v>2</v>
      </c>
      <c r="I16" s="2" t="str">
        <f t="shared" si="5"/>
        <v>1</v>
      </c>
      <c r="J16" s="2" t="str">
        <f t="shared" si="12"/>
        <v>2</v>
      </c>
      <c r="K16" s="2" t="str">
        <f t="shared" si="13"/>
        <v>3</v>
      </c>
      <c r="L16" t="s">
        <v>31</v>
      </c>
      <c r="M16" t="s">
        <v>58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18</v>
      </c>
      <c r="U16">
        <v>0</v>
      </c>
      <c r="V16">
        <v>0</v>
      </c>
      <c r="W16">
        <v>18</v>
      </c>
      <c r="X16">
        <v>36</v>
      </c>
      <c r="Y16">
        <v>2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59</v>
      </c>
      <c r="D17" t="s">
        <v>60</v>
      </c>
      <c r="E17" t="s">
        <v>41</v>
      </c>
      <c r="F17" t="s">
        <v>47</v>
      </c>
      <c r="G17">
        <v>1</v>
      </c>
      <c r="H17" s="2" t="str">
        <f t="shared" si="4"/>
        <v>2</v>
      </c>
      <c r="I17" s="2" t="str">
        <f t="shared" si="5"/>
        <v>2</v>
      </c>
      <c r="J17" s="2" t="str">
        <f t="shared" si="12"/>
        <v>0</v>
      </c>
      <c r="K17" s="2" t="str">
        <f t="shared" si="13"/>
        <v>4</v>
      </c>
      <c r="L17" t="s">
        <v>30</v>
      </c>
      <c r="M17" t="s">
        <v>43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24</v>
      </c>
      <c r="U17">
        <v>0</v>
      </c>
      <c r="V17">
        <v>0</v>
      </c>
      <c r="W17">
        <v>24</v>
      </c>
      <c r="X17">
        <v>48</v>
      </c>
      <c r="Y17">
        <v>2.67</v>
      </c>
      <c r="Z17">
        <v>2560</v>
      </c>
      <c r="AA17">
        <v>1</v>
      </c>
    </row>
    <row r="18" spans="1:27" ht="16.5" customHeight="1" x14ac:dyDescent="0.2">
      <c r="A18" t="s">
        <v>27</v>
      </c>
      <c r="B18" t="s">
        <v>28</v>
      </c>
      <c r="C18" s="1" t="s">
        <v>61</v>
      </c>
      <c r="D18" t="s">
        <v>62</v>
      </c>
      <c r="E18" t="s">
        <v>41</v>
      </c>
      <c r="F18" t="s">
        <v>47</v>
      </c>
      <c r="G18">
        <v>1</v>
      </c>
      <c r="H18" s="2" t="str">
        <f t="shared" si="4"/>
        <v>2</v>
      </c>
      <c r="I18" s="2" t="str">
        <f t="shared" si="5"/>
        <v>1</v>
      </c>
      <c r="J18" s="2" t="str">
        <f t="shared" si="12"/>
        <v>2</v>
      </c>
      <c r="K18" s="2" t="str">
        <f t="shared" si="13"/>
        <v>3</v>
      </c>
      <c r="L18" t="s">
        <v>31</v>
      </c>
      <c r="M18" t="s">
        <v>63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24</v>
      </c>
      <c r="U18">
        <v>0</v>
      </c>
      <c r="V18">
        <v>0</v>
      </c>
      <c r="W18">
        <v>24</v>
      </c>
      <c r="X18">
        <v>48</v>
      </c>
      <c r="Y18">
        <v>2.67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28</v>
      </c>
      <c r="C19" s="1" t="s">
        <v>64</v>
      </c>
      <c r="D19" t="s">
        <v>65</v>
      </c>
      <c r="E19" t="s">
        <v>41</v>
      </c>
      <c r="F19" t="s">
        <v>47</v>
      </c>
      <c r="G19">
        <v>1</v>
      </c>
      <c r="H19" s="2" t="str">
        <f t="shared" si="4"/>
        <v>2</v>
      </c>
      <c r="I19" s="2" t="str">
        <f t="shared" si="5"/>
        <v>2</v>
      </c>
      <c r="J19" s="2" t="str">
        <f t="shared" si="12"/>
        <v>0</v>
      </c>
      <c r="K19" s="2" t="str">
        <f t="shared" si="13"/>
        <v>4</v>
      </c>
      <c r="L19" t="s">
        <v>30</v>
      </c>
      <c r="M19" t="s">
        <v>58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24</v>
      </c>
      <c r="U19">
        <v>0</v>
      </c>
      <c r="V19">
        <v>0</v>
      </c>
      <c r="W19">
        <v>24</v>
      </c>
      <c r="X19">
        <v>48</v>
      </c>
      <c r="Y19">
        <v>2.67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28</v>
      </c>
      <c r="C20" s="1" t="s">
        <v>66</v>
      </c>
      <c r="D20" t="s">
        <v>67</v>
      </c>
      <c r="E20" t="s">
        <v>41</v>
      </c>
      <c r="F20" t="s">
        <v>47</v>
      </c>
      <c r="G20">
        <v>1</v>
      </c>
      <c r="H20" s="2" t="str">
        <f t="shared" si="4"/>
        <v>2</v>
      </c>
      <c r="I20" s="2" t="str">
        <f t="shared" si="5"/>
        <v>2</v>
      </c>
      <c r="J20" s="2" t="str">
        <f t="shared" si="12"/>
        <v>0</v>
      </c>
      <c r="K20" s="2" t="str">
        <f t="shared" si="13"/>
        <v>4</v>
      </c>
      <c r="L20" t="s">
        <v>30</v>
      </c>
      <c r="M20" t="s">
        <v>58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25</v>
      </c>
      <c r="U20">
        <v>0</v>
      </c>
      <c r="V20">
        <v>0</v>
      </c>
      <c r="W20">
        <v>25</v>
      </c>
      <c r="X20">
        <v>50</v>
      </c>
      <c r="Y20">
        <v>2.78</v>
      </c>
      <c r="Z20">
        <v>2560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68</v>
      </c>
      <c r="D21" t="s">
        <v>69</v>
      </c>
      <c r="E21" t="s">
        <v>41</v>
      </c>
      <c r="F21" t="s">
        <v>47</v>
      </c>
      <c r="G21">
        <v>1</v>
      </c>
      <c r="H21" s="2" t="str">
        <f t="shared" si="4"/>
        <v>2</v>
      </c>
      <c r="I21" s="2" t="str">
        <f t="shared" si="5"/>
        <v>1</v>
      </c>
      <c r="J21" s="2" t="str">
        <f t="shared" si="12"/>
        <v>2</v>
      </c>
      <c r="K21" s="2" t="str">
        <f t="shared" si="13"/>
        <v>3</v>
      </c>
      <c r="L21" t="s">
        <v>31</v>
      </c>
      <c r="M21" t="s">
        <v>53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27</v>
      </c>
      <c r="U21">
        <v>0</v>
      </c>
      <c r="V21">
        <v>0</v>
      </c>
      <c r="W21">
        <v>27</v>
      </c>
      <c r="X21">
        <v>54</v>
      </c>
      <c r="Y21">
        <v>3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70</v>
      </c>
      <c r="D22" t="s">
        <v>71</v>
      </c>
      <c r="E22" t="s">
        <v>41</v>
      </c>
      <c r="F22" t="s">
        <v>47</v>
      </c>
      <c r="G22">
        <v>1</v>
      </c>
      <c r="H22" s="2" t="str">
        <f t="shared" si="4"/>
        <v>2</v>
      </c>
      <c r="I22" s="2" t="str">
        <f t="shared" si="5"/>
        <v>1</v>
      </c>
      <c r="J22" s="2" t="str">
        <f t="shared" si="12"/>
        <v>2</v>
      </c>
      <c r="K22" s="2" t="str">
        <f t="shared" si="13"/>
        <v>3</v>
      </c>
      <c r="L22" t="s">
        <v>31</v>
      </c>
      <c r="M22" t="s">
        <v>72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23</v>
      </c>
      <c r="U22">
        <v>0</v>
      </c>
      <c r="V22">
        <v>0</v>
      </c>
      <c r="W22">
        <v>23</v>
      </c>
      <c r="X22">
        <v>46</v>
      </c>
      <c r="Y22">
        <v>2.56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73</v>
      </c>
      <c r="D23" t="s">
        <v>74</v>
      </c>
      <c r="E23" t="s">
        <v>41</v>
      </c>
      <c r="F23" t="s">
        <v>47</v>
      </c>
      <c r="G23">
        <v>1</v>
      </c>
      <c r="H23" s="2" t="str">
        <f t="shared" si="4"/>
        <v>2</v>
      </c>
      <c r="I23" s="2" t="str">
        <f t="shared" si="5"/>
        <v>2</v>
      </c>
      <c r="J23" s="2" t="str">
        <f t="shared" si="12"/>
        <v>0</v>
      </c>
      <c r="K23" s="2" t="str">
        <f t="shared" si="13"/>
        <v>4</v>
      </c>
      <c r="L23" t="s">
        <v>30</v>
      </c>
      <c r="M23" t="s">
        <v>75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22</v>
      </c>
      <c r="U23">
        <v>0</v>
      </c>
      <c r="V23">
        <v>0</v>
      </c>
      <c r="W23">
        <v>22</v>
      </c>
      <c r="X23">
        <v>44</v>
      </c>
      <c r="Y23">
        <v>2.44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76</v>
      </c>
      <c r="D24" t="s">
        <v>77</v>
      </c>
      <c r="E24" t="s">
        <v>41</v>
      </c>
      <c r="F24" t="s">
        <v>47</v>
      </c>
      <c r="G24">
        <v>1</v>
      </c>
      <c r="H24" s="2" t="str">
        <f t="shared" si="4"/>
        <v>3</v>
      </c>
      <c r="I24" s="2" t="str">
        <f t="shared" si="5"/>
        <v>1</v>
      </c>
      <c r="J24" s="2" t="str">
        <f t="shared" si="12"/>
        <v>4</v>
      </c>
      <c r="K24" s="2" t="str">
        <f t="shared" si="13"/>
        <v>4</v>
      </c>
      <c r="L24" t="s">
        <v>37</v>
      </c>
      <c r="M24" t="s">
        <v>78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20</v>
      </c>
      <c r="U24">
        <v>0</v>
      </c>
      <c r="V24">
        <v>0</v>
      </c>
      <c r="W24">
        <v>20</v>
      </c>
      <c r="X24">
        <v>60</v>
      </c>
      <c r="Y24">
        <v>3.33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79</v>
      </c>
      <c r="D25" t="s">
        <v>80</v>
      </c>
      <c r="E25" t="s">
        <v>41</v>
      </c>
      <c r="F25" t="s">
        <v>47</v>
      </c>
      <c r="G25">
        <v>1</v>
      </c>
      <c r="H25" s="2" t="str">
        <f t="shared" si="4"/>
        <v>2</v>
      </c>
      <c r="I25" s="2" t="str">
        <f t="shared" si="5"/>
        <v>2</v>
      </c>
      <c r="J25" s="2" t="str">
        <f t="shared" si="12"/>
        <v>0</v>
      </c>
      <c r="K25" s="2" t="str">
        <f t="shared" si="13"/>
        <v>4</v>
      </c>
      <c r="L25" t="s">
        <v>30</v>
      </c>
      <c r="M25" t="s">
        <v>43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20</v>
      </c>
      <c r="U25">
        <v>0</v>
      </c>
      <c r="V25">
        <v>0</v>
      </c>
      <c r="W25">
        <v>20</v>
      </c>
      <c r="X25">
        <v>40</v>
      </c>
      <c r="Y25">
        <v>2.2200000000000002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81</v>
      </c>
      <c r="D26" t="s">
        <v>82</v>
      </c>
      <c r="E26" t="s">
        <v>41</v>
      </c>
      <c r="F26" t="s">
        <v>47</v>
      </c>
      <c r="G26">
        <v>1</v>
      </c>
      <c r="H26" s="2" t="str">
        <f t="shared" si="4"/>
        <v>2</v>
      </c>
      <c r="I26" s="2" t="str">
        <f t="shared" si="5"/>
        <v>2</v>
      </c>
      <c r="J26" s="2" t="str">
        <f t="shared" si="12"/>
        <v>0</v>
      </c>
      <c r="K26" s="2" t="str">
        <f t="shared" si="13"/>
        <v>4</v>
      </c>
      <c r="L26" t="s">
        <v>30</v>
      </c>
      <c r="M26" t="s">
        <v>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20</v>
      </c>
      <c r="U26">
        <v>0</v>
      </c>
      <c r="V26">
        <v>0</v>
      </c>
      <c r="W26">
        <v>20</v>
      </c>
      <c r="X26">
        <v>40</v>
      </c>
      <c r="Y26">
        <v>2.2200000000000002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83</v>
      </c>
      <c r="D27" t="s">
        <v>84</v>
      </c>
      <c r="E27" t="s">
        <v>41</v>
      </c>
      <c r="F27" t="s">
        <v>47</v>
      </c>
      <c r="G27">
        <v>1</v>
      </c>
      <c r="H27" s="2" t="str">
        <f t="shared" si="4"/>
        <v>4</v>
      </c>
      <c r="I27" s="2" t="str">
        <f t="shared" si="5"/>
        <v>1</v>
      </c>
      <c r="J27" s="2" t="str">
        <f t="shared" si="12"/>
        <v>6</v>
      </c>
      <c r="K27" s="2" t="str">
        <f t="shared" si="13"/>
        <v>5</v>
      </c>
      <c r="L27" t="s">
        <v>85</v>
      </c>
      <c r="M27" t="s">
        <v>86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1</v>
      </c>
      <c r="X27">
        <v>4</v>
      </c>
      <c r="Y27">
        <v>0.22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87</v>
      </c>
      <c r="D28" t="s">
        <v>88</v>
      </c>
      <c r="E28" t="s">
        <v>41</v>
      </c>
      <c r="F28" t="s">
        <v>47</v>
      </c>
      <c r="G28">
        <v>1</v>
      </c>
      <c r="H28" s="2" t="str">
        <f t="shared" si="4"/>
        <v>2</v>
      </c>
      <c r="I28" s="2" t="str">
        <f t="shared" si="5"/>
        <v>1</v>
      </c>
      <c r="J28" s="2" t="str">
        <f t="shared" si="12"/>
        <v>2</v>
      </c>
      <c r="K28" s="2" t="str">
        <f t="shared" si="13"/>
        <v>3</v>
      </c>
      <c r="L28" t="s">
        <v>31</v>
      </c>
      <c r="M28" t="s">
        <v>89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10</v>
      </c>
      <c r="U28">
        <v>0</v>
      </c>
      <c r="V28">
        <v>0</v>
      </c>
      <c r="W28">
        <v>10</v>
      </c>
      <c r="X28">
        <v>20</v>
      </c>
      <c r="Y28">
        <v>1.1100000000000001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90</v>
      </c>
      <c r="D29" t="s">
        <v>91</v>
      </c>
      <c r="E29" t="s">
        <v>41</v>
      </c>
      <c r="F29" t="s">
        <v>47</v>
      </c>
      <c r="G29">
        <v>1</v>
      </c>
      <c r="H29" s="2" t="str">
        <f t="shared" si="4"/>
        <v>2</v>
      </c>
      <c r="I29" s="2" t="str">
        <f t="shared" si="5"/>
        <v>1</v>
      </c>
      <c r="J29" s="2" t="str">
        <f t="shared" si="12"/>
        <v>2</v>
      </c>
      <c r="K29" s="2" t="str">
        <f t="shared" si="13"/>
        <v>3</v>
      </c>
      <c r="L29" t="s">
        <v>31</v>
      </c>
      <c r="M29" t="s">
        <v>92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9</v>
      </c>
      <c r="U29">
        <v>0</v>
      </c>
      <c r="V29">
        <v>0</v>
      </c>
      <c r="W29">
        <v>9</v>
      </c>
      <c r="X29">
        <v>18</v>
      </c>
      <c r="Y29">
        <v>1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93</v>
      </c>
      <c r="D30" t="s">
        <v>94</v>
      </c>
      <c r="E30" t="s">
        <v>41</v>
      </c>
      <c r="F30" t="s">
        <v>47</v>
      </c>
      <c r="G30">
        <v>1</v>
      </c>
      <c r="H30" s="2" t="str">
        <f t="shared" si="4"/>
        <v>4</v>
      </c>
      <c r="I30" s="2" t="str">
        <f t="shared" si="5"/>
        <v>1</v>
      </c>
      <c r="J30" s="2" t="str">
        <f t="shared" si="12"/>
        <v>6</v>
      </c>
      <c r="K30" s="2" t="str">
        <f t="shared" si="13"/>
        <v>5</v>
      </c>
      <c r="L30" t="s">
        <v>85</v>
      </c>
      <c r="M30" t="s">
        <v>95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5</v>
      </c>
      <c r="U30">
        <v>0</v>
      </c>
      <c r="V30">
        <v>0</v>
      </c>
      <c r="W30">
        <v>5</v>
      </c>
      <c r="X30">
        <v>20</v>
      </c>
      <c r="Y30">
        <v>1.1100000000000001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96</v>
      </c>
      <c r="D31" t="s">
        <v>97</v>
      </c>
      <c r="E31" t="s">
        <v>41</v>
      </c>
      <c r="F31" t="s">
        <v>47</v>
      </c>
      <c r="G31">
        <v>1</v>
      </c>
      <c r="H31" s="2" t="str">
        <f t="shared" si="4"/>
        <v>2</v>
      </c>
      <c r="I31" s="2" t="str">
        <f t="shared" si="5"/>
        <v>1</v>
      </c>
      <c r="J31" s="2" t="str">
        <f t="shared" si="12"/>
        <v>2</v>
      </c>
      <c r="K31" s="2" t="str">
        <f t="shared" si="13"/>
        <v>3</v>
      </c>
      <c r="L31" t="s">
        <v>31</v>
      </c>
      <c r="M31" t="s">
        <v>75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</v>
      </c>
      <c r="U31">
        <v>0</v>
      </c>
      <c r="V31">
        <v>0</v>
      </c>
      <c r="W31">
        <v>3</v>
      </c>
      <c r="X31">
        <v>6</v>
      </c>
      <c r="Y31">
        <v>0.33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98</v>
      </c>
      <c r="D32" t="s">
        <v>99</v>
      </c>
      <c r="E32" t="s">
        <v>41</v>
      </c>
      <c r="F32" t="s">
        <v>47</v>
      </c>
      <c r="G32">
        <v>1</v>
      </c>
      <c r="H32" s="2" t="str">
        <f t="shared" si="4"/>
        <v>2</v>
      </c>
      <c r="I32" s="2" t="str">
        <f t="shared" si="5"/>
        <v>1</v>
      </c>
      <c r="J32" s="2" t="str">
        <f t="shared" si="12"/>
        <v>2</v>
      </c>
      <c r="K32" s="2" t="str">
        <f t="shared" si="13"/>
        <v>3</v>
      </c>
      <c r="L32" t="s">
        <v>31</v>
      </c>
      <c r="M32" t="s">
        <v>95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5</v>
      </c>
      <c r="U32">
        <v>0</v>
      </c>
      <c r="V32">
        <v>0</v>
      </c>
      <c r="W32">
        <v>5</v>
      </c>
      <c r="X32">
        <v>10</v>
      </c>
      <c r="Y32">
        <v>0.56000000000000005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100</v>
      </c>
      <c r="D33" t="s">
        <v>101</v>
      </c>
      <c r="E33" t="s">
        <v>41</v>
      </c>
      <c r="F33" t="s">
        <v>47</v>
      </c>
      <c r="G33">
        <v>1</v>
      </c>
      <c r="H33" s="2" t="str">
        <f t="shared" si="4"/>
        <v>4</v>
      </c>
      <c r="I33" s="2" t="str">
        <f t="shared" si="5"/>
        <v>1</v>
      </c>
      <c r="J33" s="2" t="str">
        <f t="shared" si="12"/>
        <v>6</v>
      </c>
      <c r="K33" s="2" t="str">
        <f t="shared" si="13"/>
        <v>5</v>
      </c>
      <c r="L33" t="s">
        <v>85</v>
      </c>
      <c r="M33" t="s">
        <v>53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>
        <v>0</v>
      </c>
      <c r="V33">
        <v>0</v>
      </c>
      <c r="W33">
        <v>3</v>
      </c>
      <c r="X33">
        <v>12</v>
      </c>
      <c r="Y33">
        <v>0.67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102</v>
      </c>
      <c r="D34" t="s">
        <v>103</v>
      </c>
      <c r="E34" t="s">
        <v>41</v>
      </c>
      <c r="F34" t="s">
        <v>47</v>
      </c>
      <c r="G34">
        <v>1</v>
      </c>
      <c r="H34" s="2" t="str">
        <f t="shared" si="4"/>
        <v>2</v>
      </c>
      <c r="I34" s="2" t="str">
        <f t="shared" si="5"/>
        <v>1</v>
      </c>
      <c r="J34" s="2" t="str">
        <f t="shared" si="12"/>
        <v>2</v>
      </c>
      <c r="K34" s="2" t="str">
        <f t="shared" si="13"/>
        <v>3</v>
      </c>
      <c r="L34" t="s">
        <v>31</v>
      </c>
      <c r="M34" t="s">
        <v>104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4</v>
      </c>
      <c r="U34">
        <v>0</v>
      </c>
      <c r="V34">
        <v>0</v>
      </c>
      <c r="W34">
        <v>4</v>
      </c>
      <c r="X34">
        <v>8</v>
      </c>
      <c r="Y34">
        <v>0.44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105</v>
      </c>
      <c r="D35" t="s">
        <v>106</v>
      </c>
      <c r="E35" t="s">
        <v>41</v>
      </c>
      <c r="F35" t="s">
        <v>47</v>
      </c>
      <c r="G35">
        <v>1</v>
      </c>
      <c r="H35" s="2" t="str">
        <f t="shared" si="4"/>
        <v>4</v>
      </c>
      <c r="I35" s="2" t="str">
        <f t="shared" si="5"/>
        <v>1</v>
      </c>
      <c r="J35" s="2" t="str">
        <f t="shared" si="12"/>
        <v>6</v>
      </c>
      <c r="K35" s="2" t="str">
        <f t="shared" si="13"/>
        <v>5</v>
      </c>
      <c r="L35" t="s">
        <v>85</v>
      </c>
      <c r="M35" t="s">
        <v>107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10</v>
      </c>
      <c r="U35">
        <v>0</v>
      </c>
      <c r="V35">
        <v>0</v>
      </c>
      <c r="W35">
        <v>10</v>
      </c>
      <c r="X35">
        <v>40</v>
      </c>
      <c r="Y35">
        <v>2.2200000000000002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108</v>
      </c>
      <c r="D36" t="s">
        <v>109</v>
      </c>
      <c r="E36" t="s">
        <v>41</v>
      </c>
      <c r="F36" t="s">
        <v>47</v>
      </c>
      <c r="G36">
        <v>1</v>
      </c>
      <c r="H36" s="2" t="str">
        <f t="shared" si="4"/>
        <v>2</v>
      </c>
      <c r="I36" s="2" t="str">
        <f t="shared" si="5"/>
        <v>2</v>
      </c>
      <c r="J36" s="2" t="str">
        <f t="shared" si="12"/>
        <v>0</v>
      </c>
      <c r="K36" s="2" t="str">
        <f t="shared" si="13"/>
        <v>4</v>
      </c>
      <c r="L36" t="s">
        <v>30</v>
      </c>
      <c r="M36" t="s">
        <v>43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21</v>
      </c>
      <c r="U36">
        <v>0</v>
      </c>
      <c r="V36">
        <v>0</v>
      </c>
      <c r="W36">
        <v>21</v>
      </c>
      <c r="X36">
        <v>42</v>
      </c>
      <c r="Y36">
        <v>2.33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110</v>
      </c>
      <c r="D37" t="s">
        <v>111</v>
      </c>
      <c r="E37" t="s">
        <v>41</v>
      </c>
      <c r="F37" t="s">
        <v>47</v>
      </c>
      <c r="G37">
        <v>1</v>
      </c>
      <c r="H37" s="2" t="str">
        <f t="shared" si="4"/>
        <v>2</v>
      </c>
      <c r="I37" s="2" t="str">
        <f t="shared" si="5"/>
        <v>2</v>
      </c>
      <c r="J37" s="2" t="str">
        <f t="shared" si="12"/>
        <v>0</v>
      </c>
      <c r="K37" s="2" t="str">
        <f t="shared" si="13"/>
        <v>4</v>
      </c>
      <c r="L37" t="s">
        <v>30</v>
      </c>
      <c r="M37" t="s">
        <v>43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13</v>
      </c>
      <c r="U37">
        <v>0</v>
      </c>
      <c r="V37">
        <v>0</v>
      </c>
      <c r="W37">
        <v>13</v>
      </c>
      <c r="X37">
        <v>26</v>
      </c>
      <c r="Y37">
        <v>1.44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112</v>
      </c>
      <c r="D38" t="s">
        <v>113</v>
      </c>
      <c r="E38" t="s">
        <v>41</v>
      </c>
      <c r="F38" t="s">
        <v>47</v>
      </c>
      <c r="G38">
        <v>1</v>
      </c>
      <c r="H38" s="2" t="str">
        <f t="shared" si="4"/>
        <v>4</v>
      </c>
      <c r="I38" s="2" t="str">
        <f t="shared" si="5"/>
        <v>1</v>
      </c>
      <c r="J38" s="2" t="str">
        <f t="shared" si="12"/>
        <v>6</v>
      </c>
      <c r="K38" s="2" t="str">
        <f t="shared" si="13"/>
        <v>5</v>
      </c>
      <c r="L38" t="s">
        <v>85</v>
      </c>
      <c r="M38" t="s">
        <v>92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1</v>
      </c>
      <c r="X38">
        <v>4</v>
      </c>
      <c r="Y38">
        <v>0.22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114</v>
      </c>
      <c r="D39" t="s">
        <v>115</v>
      </c>
      <c r="E39" t="s">
        <v>41</v>
      </c>
      <c r="F39" t="s">
        <v>47</v>
      </c>
      <c r="G39">
        <v>1</v>
      </c>
      <c r="H39" s="2" t="str">
        <f t="shared" si="4"/>
        <v>4</v>
      </c>
      <c r="I39" s="2" t="str">
        <f t="shared" si="5"/>
        <v>1</v>
      </c>
      <c r="J39" s="2" t="str">
        <f t="shared" si="12"/>
        <v>6</v>
      </c>
      <c r="K39" s="2" t="str">
        <f t="shared" si="13"/>
        <v>5</v>
      </c>
      <c r="L39" t="s">
        <v>85</v>
      </c>
      <c r="M39" t="s">
        <v>116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6</v>
      </c>
      <c r="U39">
        <v>0</v>
      </c>
      <c r="V39">
        <v>0</v>
      </c>
      <c r="W39">
        <v>6</v>
      </c>
      <c r="X39">
        <v>24</v>
      </c>
      <c r="Y39">
        <v>1.33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117</v>
      </c>
      <c r="D40" t="s">
        <v>118</v>
      </c>
      <c r="E40" t="s">
        <v>41</v>
      </c>
      <c r="F40" t="s">
        <v>47</v>
      </c>
      <c r="G40">
        <v>1</v>
      </c>
      <c r="H40" s="2" t="str">
        <f t="shared" si="4"/>
        <v>4</v>
      </c>
      <c r="I40" s="2" t="str">
        <f t="shared" si="5"/>
        <v>1</v>
      </c>
      <c r="J40" s="2" t="str">
        <f t="shared" si="12"/>
        <v>6</v>
      </c>
      <c r="K40" s="2" t="str">
        <f t="shared" si="13"/>
        <v>5</v>
      </c>
      <c r="L40" t="s">
        <v>85</v>
      </c>
      <c r="M40" t="s">
        <v>119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5</v>
      </c>
      <c r="U40">
        <v>0</v>
      </c>
      <c r="V40">
        <v>0</v>
      </c>
      <c r="W40">
        <v>5</v>
      </c>
      <c r="X40">
        <v>20</v>
      </c>
      <c r="Y40">
        <v>1.1100000000000001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120</v>
      </c>
      <c r="D41" t="s">
        <v>121</v>
      </c>
      <c r="E41" t="s">
        <v>41</v>
      </c>
      <c r="F41" t="s">
        <v>47</v>
      </c>
      <c r="G41">
        <v>1</v>
      </c>
      <c r="H41" s="2" t="str">
        <f t="shared" si="4"/>
        <v>4</v>
      </c>
      <c r="I41" s="2" t="str">
        <f t="shared" si="5"/>
        <v>1</v>
      </c>
      <c r="J41" s="2" t="str">
        <f t="shared" si="12"/>
        <v>6</v>
      </c>
      <c r="K41" s="2" t="str">
        <f t="shared" si="13"/>
        <v>5</v>
      </c>
      <c r="L41" t="s">
        <v>85</v>
      </c>
      <c r="M41" t="s">
        <v>107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10</v>
      </c>
      <c r="U41">
        <v>0</v>
      </c>
      <c r="V41">
        <v>0</v>
      </c>
      <c r="W41">
        <v>10</v>
      </c>
      <c r="X41">
        <v>40</v>
      </c>
      <c r="Y41">
        <v>2.2200000000000002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122</v>
      </c>
      <c r="D42" t="s">
        <v>123</v>
      </c>
      <c r="E42" t="s">
        <v>41</v>
      </c>
      <c r="F42" t="s">
        <v>124</v>
      </c>
      <c r="G42">
        <v>1</v>
      </c>
      <c r="H42" s="2" t="str">
        <f t="shared" si="4"/>
        <v>3</v>
      </c>
      <c r="I42" s="2" t="str">
        <f t="shared" si="5"/>
        <v>3</v>
      </c>
      <c r="J42" s="2" t="str">
        <f t="shared" si="12"/>
        <v>0</v>
      </c>
      <c r="K42" s="2" t="str">
        <f t="shared" si="13"/>
        <v>6</v>
      </c>
      <c r="L42" t="s">
        <v>29</v>
      </c>
      <c r="M42" t="s">
        <v>125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9</v>
      </c>
      <c r="U42">
        <v>0</v>
      </c>
      <c r="V42">
        <v>0</v>
      </c>
      <c r="W42">
        <v>9</v>
      </c>
      <c r="X42">
        <v>27</v>
      </c>
      <c r="Y42">
        <v>1.5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126</v>
      </c>
      <c r="D43" t="s">
        <v>127</v>
      </c>
      <c r="E43" t="s">
        <v>41</v>
      </c>
      <c r="F43" t="s">
        <v>124</v>
      </c>
      <c r="G43">
        <v>3</v>
      </c>
      <c r="H43" s="2" t="str">
        <f t="shared" si="4"/>
        <v>3</v>
      </c>
      <c r="I43" s="2" t="str">
        <f t="shared" si="5"/>
        <v>1</v>
      </c>
      <c r="J43" s="2" t="str">
        <f t="shared" si="12"/>
        <v>4</v>
      </c>
      <c r="K43" s="2" t="str">
        <f t="shared" si="13"/>
        <v>4</v>
      </c>
      <c r="L43" t="s">
        <v>37</v>
      </c>
      <c r="M43" t="s">
        <v>128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7</v>
      </c>
      <c r="U43">
        <v>0</v>
      </c>
      <c r="V43">
        <v>0</v>
      </c>
      <c r="W43">
        <v>7</v>
      </c>
      <c r="X43">
        <v>21</v>
      </c>
      <c r="Y43">
        <v>1.17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126</v>
      </c>
      <c r="D44" t="s">
        <v>127</v>
      </c>
      <c r="E44" t="s">
        <v>41</v>
      </c>
      <c r="F44" t="s">
        <v>124</v>
      </c>
      <c r="G44">
        <v>2</v>
      </c>
      <c r="H44" s="2" t="str">
        <f t="shared" si="4"/>
        <v>3</v>
      </c>
      <c r="I44" s="2" t="str">
        <f t="shared" si="5"/>
        <v>1</v>
      </c>
      <c r="J44" s="2" t="str">
        <f t="shared" si="12"/>
        <v>4</v>
      </c>
      <c r="K44" s="2" t="str">
        <f t="shared" si="13"/>
        <v>4</v>
      </c>
      <c r="L44" t="s">
        <v>37</v>
      </c>
      <c r="M44" t="s">
        <v>125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2</v>
      </c>
      <c r="X44">
        <v>6</v>
      </c>
      <c r="Y44">
        <v>0.33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126</v>
      </c>
      <c r="D45" t="s">
        <v>127</v>
      </c>
      <c r="E45" t="s">
        <v>41</v>
      </c>
      <c r="F45" t="s">
        <v>124</v>
      </c>
      <c r="G45">
        <v>1</v>
      </c>
      <c r="H45" s="2" t="str">
        <f t="shared" si="4"/>
        <v>3</v>
      </c>
      <c r="I45" s="2" t="str">
        <f t="shared" si="5"/>
        <v>1</v>
      </c>
      <c r="J45" s="2" t="str">
        <f t="shared" si="12"/>
        <v>4</v>
      </c>
      <c r="K45" s="2" t="str">
        <f t="shared" si="13"/>
        <v>4</v>
      </c>
      <c r="L45" t="s">
        <v>37</v>
      </c>
      <c r="M45" t="s">
        <v>129</v>
      </c>
      <c r="N45">
        <v>0</v>
      </c>
      <c r="O45">
        <v>7</v>
      </c>
      <c r="P45">
        <v>0</v>
      </c>
      <c r="Q45">
        <v>0</v>
      </c>
      <c r="R45">
        <v>0</v>
      </c>
      <c r="S45">
        <v>0</v>
      </c>
      <c r="T45">
        <v>6</v>
      </c>
      <c r="U45">
        <v>10</v>
      </c>
      <c r="V45">
        <v>20</v>
      </c>
      <c r="W45">
        <v>43</v>
      </c>
      <c r="X45">
        <v>129</v>
      </c>
      <c r="Y45">
        <v>7.17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126</v>
      </c>
      <c r="D46" t="s">
        <v>127</v>
      </c>
      <c r="E46" t="s">
        <v>41</v>
      </c>
      <c r="F46" t="s">
        <v>124</v>
      </c>
      <c r="G46">
        <v>4</v>
      </c>
      <c r="H46" s="2" t="str">
        <f t="shared" si="4"/>
        <v>3</v>
      </c>
      <c r="I46" s="2" t="str">
        <f t="shared" si="5"/>
        <v>1</v>
      </c>
      <c r="J46" s="2" t="str">
        <f t="shared" si="12"/>
        <v>4</v>
      </c>
      <c r="K46" s="2" t="str">
        <f t="shared" si="13"/>
        <v>4</v>
      </c>
      <c r="L46" t="s">
        <v>37</v>
      </c>
      <c r="M46" t="s">
        <v>129</v>
      </c>
      <c r="N46">
        <v>0</v>
      </c>
      <c r="O46">
        <v>7</v>
      </c>
      <c r="P46">
        <v>0</v>
      </c>
      <c r="Q46">
        <v>0</v>
      </c>
      <c r="R46">
        <v>0</v>
      </c>
      <c r="S46">
        <v>0</v>
      </c>
      <c r="T46">
        <v>64</v>
      </c>
      <c r="U46">
        <v>1</v>
      </c>
      <c r="V46">
        <v>3</v>
      </c>
      <c r="W46">
        <v>75</v>
      </c>
      <c r="X46">
        <v>225</v>
      </c>
      <c r="Y46">
        <v>12.5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130</v>
      </c>
      <c r="D47" t="s">
        <v>131</v>
      </c>
      <c r="E47" t="s">
        <v>41</v>
      </c>
      <c r="F47" t="s">
        <v>124</v>
      </c>
      <c r="G47">
        <v>4</v>
      </c>
      <c r="H47" s="2" t="str">
        <f t="shared" si="4"/>
        <v>3</v>
      </c>
      <c r="I47" s="2" t="str">
        <f t="shared" si="5"/>
        <v>1</v>
      </c>
      <c r="J47" s="2" t="str">
        <f t="shared" si="12"/>
        <v>4</v>
      </c>
      <c r="K47" s="2" t="str">
        <f t="shared" si="13"/>
        <v>4</v>
      </c>
      <c r="L47" t="s">
        <v>37</v>
      </c>
      <c r="M47" t="s">
        <v>129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3</v>
      </c>
      <c r="U47">
        <v>0</v>
      </c>
      <c r="V47">
        <v>0</v>
      </c>
      <c r="W47">
        <v>3</v>
      </c>
      <c r="X47">
        <v>9</v>
      </c>
      <c r="Y47">
        <v>0.5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130</v>
      </c>
      <c r="D48" t="s">
        <v>131</v>
      </c>
      <c r="E48" t="s">
        <v>41</v>
      </c>
      <c r="F48" t="s">
        <v>124</v>
      </c>
      <c r="G48">
        <v>3</v>
      </c>
      <c r="H48" s="2" t="str">
        <f t="shared" si="4"/>
        <v>3</v>
      </c>
      <c r="I48" s="2" t="str">
        <f t="shared" si="5"/>
        <v>1</v>
      </c>
      <c r="J48" s="2" t="str">
        <f t="shared" si="12"/>
        <v>4</v>
      </c>
      <c r="K48" s="2" t="str">
        <f t="shared" si="13"/>
        <v>4</v>
      </c>
      <c r="L48" t="s">
        <v>37</v>
      </c>
      <c r="M48" t="s">
        <v>128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4</v>
      </c>
      <c r="U48">
        <v>0</v>
      </c>
      <c r="V48">
        <v>0</v>
      </c>
      <c r="W48">
        <v>4</v>
      </c>
      <c r="X48">
        <v>12</v>
      </c>
      <c r="Y48">
        <v>0.67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130</v>
      </c>
      <c r="D49" t="s">
        <v>131</v>
      </c>
      <c r="E49" t="s">
        <v>41</v>
      </c>
      <c r="F49" t="s">
        <v>124</v>
      </c>
      <c r="G49">
        <v>1</v>
      </c>
      <c r="H49" s="2" t="str">
        <f t="shared" si="4"/>
        <v>3</v>
      </c>
      <c r="I49" s="2" t="str">
        <f t="shared" si="5"/>
        <v>1</v>
      </c>
      <c r="J49" s="2" t="str">
        <f t="shared" si="12"/>
        <v>4</v>
      </c>
      <c r="K49" s="2" t="str">
        <f t="shared" si="13"/>
        <v>4</v>
      </c>
      <c r="L49" t="s">
        <v>37</v>
      </c>
      <c r="M49" t="s">
        <v>132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1</v>
      </c>
      <c r="X49">
        <v>3</v>
      </c>
      <c r="Y49">
        <v>0.17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130</v>
      </c>
      <c r="D50" t="s">
        <v>131</v>
      </c>
      <c r="E50" t="s">
        <v>41</v>
      </c>
      <c r="F50" t="s">
        <v>124</v>
      </c>
      <c r="G50">
        <v>2</v>
      </c>
      <c r="H50" s="2" t="str">
        <f t="shared" si="4"/>
        <v>3</v>
      </c>
      <c r="I50" s="2" t="str">
        <f t="shared" si="5"/>
        <v>1</v>
      </c>
      <c r="J50" s="2" t="str">
        <f t="shared" si="12"/>
        <v>4</v>
      </c>
      <c r="K50" s="2" t="str">
        <f t="shared" si="13"/>
        <v>4</v>
      </c>
      <c r="L50" t="s">
        <v>37</v>
      </c>
      <c r="M50" t="s">
        <v>125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4</v>
      </c>
      <c r="X50">
        <v>12</v>
      </c>
      <c r="Y50">
        <v>0.67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133</v>
      </c>
      <c r="D51" t="s">
        <v>134</v>
      </c>
      <c r="E51" t="s">
        <v>41</v>
      </c>
      <c r="F51" t="s">
        <v>124</v>
      </c>
      <c r="G51">
        <v>1</v>
      </c>
      <c r="H51" s="2" t="str">
        <f t="shared" si="4"/>
        <v>3</v>
      </c>
      <c r="I51" s="2" t="str">
        <f t="shared" si="5"/>
        <v>1</v>
      </c>
      <c r="J51" s="2" t="str">
        <f t="shared" si="12"/>
        <v>4</v>
      </c>
      <c r="K51" s="2" t="str">
        <f t="shared" si="13"/>
        <v>4</v>
      </c>
      <c r="L51" t="s">
        <v>37</v>
      </c>
      <c r="M51" t="s">
        <v>135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12</v>
      </c>
      <c r="U51">
        <v>0</v>
      </c>
      <c r="V51">
        <v>0</v>
      </c>
      <c r="W51">
        <v>12</v>
      </c>
      <c r="X51">
        <v>36</v>
      </c>
      <c r="Y51">
        <v>2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136</v>
      </c>
      <c r="D52" t="s">
        <v>137</v>
      </c>
      <c r="E52" t="s">
        <v>41</v>
      </c>
      <c r="F52" t="s">
        <v>124</v>
      </c>
      <c r="G52">
        <v>1</v>
      </c>
      <c r="H52" s="2" t="str">
        <f t="shared" si="4"/>
        <v>3</v>
      </c>
      <c r="I52" s="2" t="str">
        <f t="shared" si="5"/>
        <v>2</v>
      </c>
      <c r="J52" s="2" t="str">
        <f t="shared" si="12"/>
        <v>2</v>
      </c>
      <c r="K52" s="2" t="str">
        <f t="shared" si="13"/>
        <v>5</v>
      </c>
      <c r="L52" t="s">
        <v>33</v>
      </c>
      <c r="M52" t="s">
        <v>138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12</v>
      </c>
      <c r="U52">
        <v>0</v>
      </c>
      <c r="V52">
        <v>0</v>
      </c>
      <c r="W52">
        <v>12</v>
      </c>
      <c r="X52">
        <v>36</v>
      </c>
      <c r="Y52">
        <v>2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139</v>
      </c>
      <c r="D53" t="s">
        <v>140</v>
      </c>
      <c r="E53" t="s">
        <v>41</v>
      </c>
      <c r="F53" t="s">
        <v>124</v>
      </c>
      <c r="G53">
        <v>1</v>
      </c>
      <c r="H53" s="2" t="str">
        <f t="shared" si="4"/>
        <v>3</v>
      </c>
      <c r="I53" s="2" t="str">
        <f t="shared" si="5"/>
        <v>2</v>
      </c>
      <c r="J53" s="2" t="str">
        <f t="shared" si="12"/>
        <v>2</v>
      </c>
      <c r="K53" s="2" t="str">
        <f t="shared" si="13"/>
        <v>5</v>
      </c>
      <c r="L53" t="s">
        <v>33</v>
      </c>
      <c r="M53" t="s">
        <v>128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12</v>
      </c>
      <c r="U53">
        <v>0</v>
      </c>
      <c r="V53">
        <v>0</v>
      </c>
      <c r="W53">
        <v>12</v>
      </c>
      <c r="X53">
        <v>36</v>
      </c>
      <c r="Y53">
        <v>2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141</v>
      </c>
      <c r="D54" t="s">
        <v>142</v>
      </c>
      <c r="E54" t="s">
        <v>41</v>
      </c>
      <c r="F54" t="s">
        <v>124</v>
      </c>
      <c r="G54">
        <v>1</v>
      </c>
      <c r="H54" s="2" t="str">
        <f t="shared" si="4"/>
        <v>3</v>
      </c>
      <c r="I54" s="2" t="str">
        <f t="shared" si="5"/>
        <v>3</v>
      </c>
      <c r="J54" s="2" t="str">
        <f t="shared" si="12"/>
        <v>0</v>
      </c>
      <c r="K54" s="2" t="str">
        <f t="shared" si="13"/>
        <v>6</v>
      </c>
      <c r="L54" t="s">
        <v>29</v>
      </c>
      <c r="M54" t="s">
        <v>143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12</v>
      </c>
      <c r="U54">
        <v>0</v>
      </c>
      <c r="V54">
        <v>0</v>
      </c>
      <c r="W54">
        <v>12</v>
      </c>
      <c r="X54">
        <v>36</v>
      </c>
      <c r="Y54">
        <v>2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144</v>
      </c>
      <c r="D55" t="s">
        <v>145</v>
      </c>
      <c r="E55" t="s">
        <v>41</v>
      </c>
      <c r="F55" t="s">
        <v>124</v>
      </c>
      <c r="G55">
        <v>5</v>
      </c>
      <c r="H55" s="2" t="str">
        <f t="shared" si="4"/>
        <v>3</v>
      </c>
      <c r="I55" s="2" t="str">
        <f t="shared" si="5"/>
        <v>1</v>
      </c>
      <c r="J55" s="2" t="str">
        <f t="shared" si="12"/>
        <v>4</v>
      </c>
      <c r="K55" s="2" t="str">
        <f t="shared" si="13"/>
        <v>4</v>
      </c>
      <c r="L55" t="s">
        <v>37</v>
      </c>
      <c r="M55" t="s">
        <v>129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>
        <v>0</v>
      </c>
      <c r="V55">
        <v>0</v>
      </c>
      <c r="W55">
        <v>2</v>
      </c>
      <c r="X55">
        <v>6</v>
      </c>
      <c r="Y55">
        <v>0.33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144</v>
      </c>
      <c r="D56" t="s">
        <v>145</v>
      </c>
      <c r="E56" t="s">
        <v>41</v>
      </c>
      <c r="F56" t="s">
        <v>124</v>
      </c>
      <c r="G56">
        <v>4</v>
      </c>
      <c r="H56" s="2" t="str">
        <f t="shared" si="4"/>
        <v>3</v>
      </c>
      <c r="I56" s="2" t="str">
        <f t="shared" si="5"/>
        <v>1</v>
      </c>
      <c r="J56" s="2" t="str">
        <f t="shared" si="12"/>
        <v>4</v>
      </c>
      <c r="K56" s="2" t="str">
        <f t="shared" si="13"/>
        <v>4</v>
      </c>
      <c r="L56" t="s">
        <v>37</v>
      </c>
      <c r="M56" t="s">
        <v>143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4</v>
      </c>
      <c r="U56">
        <v>0</v>
      </c>
      <c r="V56">
        <v>0</v>
      </c>
      <c r="W56">
        <v>4</v>
      </c>
      <c r="X56">
        <v>12</v>
      </c>
      <c r="Y56">
        <v>0.67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144</v>
      </c>
      <c r="D57" t="s">
        <v>145</v>
      </c>
      <c r="E57" t="s">
        <v>41</v>
      </c>
      <c r="F57" t="s">
        <v>124</v>
      </c>
      <c r="G57">
        <v>2</v>
      </c>
      <c r="H57" s="2" t="str">
        <f t="shared" si="4"/>
        <v>3</v>
      </c>
      <c r="I57" s="2" t="str">
        <f t="shared" si="5"/>
        <v>1</v>
      </c>
      <c r="J57" s="2" t="str">
        <f t="shared" si="12"/>
        <v>4</v>
      </c>
      <c r="K57" s="2" t="str">
        <f t="shared" si="13"/>
        <v>4</v>
      </c>
      <c r="L57" t="s">
        <v>37</v>
      </c>
      <c r="M57" t="s">
        <v>125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4</v>
      </c>
      <c r="U57">
        <v>0</v>
      </c>
      <c r="V57">
        <v>0</v>
      </c>
      <c r="W57">
        <v>4</v>
      </c>
      <c r="X57">
        <v>12</v>
      </c>
      <c r="Y57">
        <v>0.67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144</v>
      </c>
      <c r="D58" t="s">
        <v>145</v>
      </c>
      <c r="E58" t="s">
        <v>41</v>
      </c>
      <c r="F58" t="s">
        <v>124</v>
      </c>
      <c r="G58">
        <v>1</v>
      </c>
      <c r="H58" s="2" t="str">
        <f t="shared" si="4"/>
        <v>3</v>
      </c>
      <c r="I58" s="2" t="str">
        <f t="shared" si="5"/>
        <v>1</v>
      </c>
      <c r="J58" s="2" t="str">
        <f t="shared" si="12"/>
        <v>4</v>
      </c>
      <c r="K58" s="2" t="str">
        <f t="shared" si="13"/>
        <v>4</v>
      </c>
      <c r="L58" t="s">
        <v>37</v>
      </c>
      <c r="M58" t="s">
        <v>132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>
        <v>0</v>
      </c>
      <c r="V58">
        <v>0</v>
      </c>
      <c r="W58">
        <v>2</v>
      </c>
      <c r="X58">
        <v>6</v>
      </c>
      <c r="Y58">
        <v>0.33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146</v>
      </c>
      <c r="D59" t="s">
        <v>147</v>
      </c>
      <c r="E59" t="s">
        <v>41</v>
      </c>
      <c r="F59" t="s">
        <v>124</v>
      </c>
      <c r="G59">
        <v>1</v>
      </c>
      <c r="H59" s="2" t="str">
        <f t="shared" si="4"/>
        <v>3</v>
      </c>
      <c r="I59" s="2" t="str">
        <f t="shared" si="5"/>
        <v>2</v>
      </c>
      <c r="J59" s="2" t="str">
        <f t="shared" si="12"/>
        <v>2</v>
      </c>
      <c r="K59" s="2" t="str">
        <f t="shared" si="13"/>
        <v>5</v>
      </c>
      <c r="L59" t="s">
        <v>33</v>
      </c>
      <c r="M59" t="s">
        <v>143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12</v>
      </c>
      <c r="U59">
        <v>0</v>
      </c>
      <c r="V59">
        <v>0</v>
      </c>
      <c r="W59">
        <v>12</v>
      </c>
      <c r="X59">
        <v>36</v>
      </c>
      <c r="Y59">
        <v>2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148</v>
      </c>
      <c r="D60" t="s">
        <v>149</v>
      </c>
      <c r="E60" t="s">
        <v>41</v>
      </c>
      <c r="F60" t="s">
        <v>124</v>
      </c>
      <c r="G60">
        <v>1</v>
      </c>
      <c r="H60" s="2" t="str">
        <f t="shared" si="4"/>
        <v>3</v>
      </c>
      <c r="I60" s="2" t="str">
        <f t="shared" si="5"/>
        <v>3</v>
      </c>
      <c r="J60" s="2" t="str">
        <f t="shared" si="12"/>
        <v>0</v>
      </c>
      <c r="K60" s="2" t="str">
        <f t="shared" si="13"/>
        <v>6</v>
      </c>
      <c r="L60" t="s">
        <v>29</v>
      </c>
      <c r="M60" t="s">
        <v>125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12</v>
      </c>
      <c r="U60">
        <v>0</v>
      </c>
      <c r="V60">
        <v>0</v>
      </c>
      <c r="W60">
        <v>12</v>
      </c>
      <c r="X60">
        <v>36</v>
      </c>
      <c r="Y60">
        <v>2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150</v>
      </c>
      <c r="D61" t="s">
        <v>151</v>
      </c>
      <c r="E61" t="s">
        <v>41</v>
      </c>
      <c r="F61" t="s">
        <v>124</v>
      </c>
      <c r="G61">
        <v>1</v>
      </c>
      <c r="H61" s="2" t="str">
        <f t="shared" si="4"/>
        <v>3</v>
      </c>
      <c r="I61" s="2" t="str">
        <f t="shared" si="5"/>
        <v>3</v>
      </c>
      <c r="J61" s="2" t="str">
        <f t="shared" si="12"/>
        <v>0</v>
      </c>
      <c r="K61" s="2" t="str">
        <f t="shared" si="13"/>
        <v>6</v>
      </c>
      <c r="L61" t="s">
        <v>29</v>
      </c>
      <c r="M61" t="s">
        <v>125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19</v>
      </c>
      <c r="U61">
        <v>0</v>
      </c>
      <c r="V61">
        <v>0</v>
      </c>
      <c r="W61">
        <v>19</v>
      </c>
      <c r="X61">
        <v>57</v>
      </c>
      <c r="Y61">
        <v>3.17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152</v>
      </c>
      <c r="D62" t="s">
        <v>153</v>
      </c>
      <c r="E62" t="s">
        <v>41</v>
      </c>
      <c r="F62" t="s">
        <v>124</v>
      </c>
      <c r="G62">
        <v>3</v>
      </c>
      <c r="H62" s="2" t="str">
        <f t="shared" si="4"/>
        <v>3</v>
      </c>
      <c r="I62" s="2" t="str">
        <f t="shared" si="5"/>
        <v>1</v>
      </c>
      <c r="J62" s="2" t="str">
        <f t="shared" si="12"/>
        <v>4</v>
      </c>
      <c r="K62" s="2" t="str">
        <f t="shared" si="13"/>
        <v>4</v>
      </c>
      <c r="L62" t="s">
        <v>37</v>
      </c>
      <c r="M62" t="s">
        <v>129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>
        <v>0</v>
      </c>
      <c r="V62">
        <v>0</v>
      </c>
      <c r="W62">
        <v>2</v>
      </c>
      <c r="X62">
        <v>6</v>
      </c>
      <c r="Y62">
        <v>0.33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152</v>
      </c>
      <c r="D63" t="s">
        <v>153</v>
      </c>
      <c r="E63" t="s">
        <v>41</v>
      </c>
      <c r="F63" t="s">
        <v>124</v>
      </c>
      <c r="G63">
        <v>2</v>
      </c>
      <c r="H63" s="2" t="str">
        <f t="shared" si="4"/>
        <v>3</v>
      </c>
      <c r="I63" s="2" t="str">
        <f t="shared" si="5"/>
        <v>1</v>
      </c>
      <c r="J63" s="2" t="str">
        <f t="shared" si="12"/>
        <v>4</v>
      </c>
      <c r="K63" s="2" t="str">
        <f t="shared" si="13"/>
        <v>4</v>
      </c>
      <c r="L63" t="s">
        <v>37</v>
      </c>
      <c r="M63" t="s">
        <v>128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>
        <v>0</v>
      </c>
      <c r="V63">
        <v>0</v>
      </c>
      <c r="W63">
        <v>3</v>
      </c>
      <c r="X63">
        <v>9</v>
      </c>
      <c r="Y63">
        <v>0.5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152</v>
      </c>
      <c r="D64" t="s">
        <v>153</v>
      </c>
      <c r="E64" t="s">
        <v>41</v>
      </c>
      <c r="F64" t="s">
        <v>124</v>
      </c>
      <c r="G64">
        <v>1</v>
      </c>
      <c r="H64" s="2" t="str">
        <f t="shared" si="4"/>
        <v>3</v>
      </c>
      <c r="I64" s="2" t="str">
        <f t="shared" si="5"/>
        <v>1</v>
      </c>
      <c r="J64" s="2" t="str">
        <f t="shared" si="12"/>
        <v>4</v>
      </c>
      <c r="K64" s="2" t="str">
        <f t="shared" si="13"/>
        <v>4</v>
      </c>
      <c r="L64" t="s">
        <v>37</v>
      </c>
      <c r="M64" t="s">
        <v>132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</v>
      </c>
      <c r="X64">
        <v>3</v>
      </c>
      <c r="Y64">
        <v>0.17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152</v>
      </c>
      <c r="D65" t="s">
        <v>153</v>
      </c>
      <c r="E65" t="s">
        <v>41</v>
      </c>
      <c r="F65" t="s">
        <v>124</v>
      </c>
      <c r="G65">
        <v>5</v>
      </c>
      <c r="H65" s="2" t="str">
        <f t="shared" si="4"/>
        <v>3</v>
      </c>
      <c r="I65" s="2" t="str">
        <f t="shared" si="5"/>
        <v>1</v>
      </c>
      <c r="J65" s="2" t="str">
        <f t="shared" si="12"/>
        <v>4</v>
      </c>
      <c r="K65" s="2" t="str">
        <f t="shared" si="13"/>
        <v>4</v>
      </c>
      <c r="L65" t="s">
        <v>37</v>
      </c>
      <c r="M65" t="s">
        <v>125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1</v>
      </c>
      <c r="X65">
        <v>3</v>
      </c>
      <c r="Y65">
        <v>0.17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152</v>
      </c>
      <c r="D66" t="s">
        <v>153</v>
      </c>
      <c r="E66" t="s">
        <v>41</v>
      </c>
      <c r="F66" t="s">
        <v>124</v>
      </c>
      <c r="G66">
        <v>4</v>
      </c>
      <c r="H66" s="2" t="str">
        <f t="shared" si="4"/>
        <v>3</v>
      </c>
      <c r="I66" s="2" t="str">
        <f t="shared" si="5"/>
        <v>1</v>
      </c>
      <c r="J66" s="2" t="str">
        <f t="shared" si="12"/>
        <v>4</v>
      </c>
      <c r="K66" s="2" t="str">
        <f t="shared" si="13"/>
        <v>4</v>
      </c>
      <c r="L66" t="s">
        <v>37</v>
      </c>
      <c r="M66" t="s">
        <v>143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2</v>
      </c>
      <c r="X66">
        <v>6</v>
      </c>
      <c r="Y66">
        <v>0.33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154</v>
      </c>
      <c r="D67" t="s">
        <v>155</v>
      </c>
      <c r="E67" t="s">
        <v>41</v>
      </c>
      <c r="F67" t="s">
        <v>124</v>
      </c>
      <c r="G67">
        <v>1</v>
      </c>
      <c r="H67" s="2" t="str">
        <f t="shared" si="4"/>
        <v>3</v>
      </c>
      <c r="I67" s="2" t="str">
        <f t="shared" si="5"/>
        <v>1</v>
      </c>
      <c r="J67" s="2" t="str">
        <f t="shared" si="12"/>
        <v>4</v>
      </c>
      <c r="K67" s="2" t="str">
        <f t="shared" si="13"/>
        <v>4</v>
      </c>
      <c r="L67" t="s">
        <v>37</v>
      </c>
      <c r="M67" t="s">
        <v>129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20</v>
      </c>
      <c r="U67">
        <v>0</v>
      </c>
      <c r="V67">
        <v>0</v>
      </c>
      <c r="W67">
        <v>20</v>
      </c>
      <c r="X67">
        <v>60</v>
      </c>
      <c r="Y67">
        <v>3.33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156</v>
      </c>
      <c r="D68" t="s">
        <v>157</v>
      </c>
      <c r="E68" t="s">
        <v>41</v>
      </c>
      <c r="F68" t="s">
        <v>124</v>
      </c>
      <c r="G68">
        <v>1</v>
      </c>
      <c r="H68" s="2" t="str">
        <f t="shared" si="4"/>
        <v>3</v>
      </c>
      <c r="I68" s="2" t="str">
        <f t="shared" si="5"/>
        <v>2</v>
      </c>
      <c r="J68" s="2" t="str">
        <f t="shared" si="12"/>
        <v>2</v>
      </c>
      <c r="K68" s="2" t="str">
        <f t="shared" si="13"/>
        <v>5</v>
      </c>
      <c r="L68" t="s">
        <v>33</v>
      </c>
      <c r="M68" t="s">
        <v>143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10</v>
      </c>
      <c r="U68">
        <v>0</v>
      </c>
      <c r="V68">
        <v>0</v>
      </c>
      <c r="W68">
        <v>10</v>
      </c>
      <c r="X68">
        <v>30</v>
      </c>
      <c r="Y68">
        <v>1.67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158</v>
      </c>
      <c r="D69" t="s">
        <v>159</v>
      </c>
      <c r="E69" t="s">
        <v>41</v>
      </c>
      <c r="F69" t="s">
        <v>124</v>
      </c>
      <c r="G69">
        <v>1</v>
      </c>
      <c r="H69" s="2" t="str">
        <f t="shared" si="4"/>
        <v>3</v>
      </c>
      <c r="I69" s="2" t="str">
        <f t="shared" si="5"/>
        <v>2</v>
      </c>
      <c r="J69" s="2" t="str">
        <f t="shared" si="12"/>
        <v>2</v>
      </c>
      <c r="K69" s="2" t="str">
        <f t="shared" si="13"/>
        <v>5</v>
      </c>
      <c r="L69" t="s">
        <v>33</v>
      </c>
      <c r="M69" t="s">
        <v>143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10</v>
      </c>
      <c r="U69">
        <v>0</v>
      </c>
      <c r="V69">
        <v>0</v>
      </c>
      <c r="W69">
        <v>10</v>
      </c>
      <c r="X69">
        <v>30</v>
      </c>
      <c r="Y69">
        <v>1.67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166</v>
      </c>
      <c r="D70" t="s">
        <v>167</v>
      </c>
      <c r="E70" t="s">
        <v>41</v>
      </c>
      <c r="F70" t="s">
        <v>168</v>
      </c>
      <c r="G70">
        <v>1</v>
      </c>
      <c r="H70" s="2" t="str">
        <f t="shared" ref="H70:H121" si="14">LEFT(L70,1)</f>
        <v>2</v>
      </c>
      <c r="I70" s="2" t="str">
        <f t="shared" ref="I70:I121" si="15">MID(L70,4,1)</f>
        <v>2</v>
      </c>
      <c r="J70" s="2" t="str">
        <f t="shared" ref="J70:J123" si="16">MID(L70,6,1)</f>
        <v>0</v>
      </c>
      <c r="K70" s="2" t="str">
        <f t="shared" ref="K70:K123" si="17">MID(L70,8,1)</f>
        <v>4</v>
      </c>
      <c r="L70" t="s">
        <v>30</v>
      </c>
      <c r="M70" t="s">
        <v>169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49</v>
      </c>
      <c r="U70">
        <v>0</v>
      </c>
      <c r="V70">
        <v>0</v>
      </c>
      <c r="W70">
        <v>49</v>
      </c>
      <c r="X70">
        <v>98</v>
      </c>
      <c r="Y70">
        <v>5.44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170</v>
      </c>
      <c r="D71" t="s">
        <v>171</v>
      </c>
      <c r="E71" t="s">
        <v>41</v>
      </c>
      <c r="F71" t="s">
        <v>168</v>
      </c>
      <c r="G71">
        <v>2</v>
      </c>
      <c r="H71" s="2" t="str">
        <f t="shared" si="14"/>
        <v>2</v>
      </c>
      <c r="I71" s="2" t="str">
        <f t="shared" si="15"/>
        <v>1</v>
      </c>
      <c r="J71" s="2" t="str">
        <f t="shared" si="16"/>
        <v>2</v>
      </c>
      <c r="K71" s="2" t="str">
        <f t="shared" si="17"/>
        <v>3</v>
      </c>
      <c r="L71" t="s">
        <v>31</v>
      </c>
      <c r="M71" t="s">
        <v>172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21</v>
      </c>
      <c r="U71">
        <v>0</v>
      </c>
      <c r="V71">
        <v>0</v>
      </c>
      <c r="W71">
        <v>21</v>
      </c>
      <c r="X71">
        <v>42</v>
      </c>
      <c r="Y71">
        <v>2.33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170</v>
      </c>
      <c r="D72" t="s">
        <v>171</v>
      </c>
      <c r="E72" t="s">
        <v>41</v>
      </c>
      <c r="F72" t="s">
        <v>168</v>
      </c>
      <c r="G72">
        <v>1</v>
      </c>
      <c r="H72" s="2" t="str">
        <f t="shared" si="14"/>
        <v>2</v>
      </c>
      <c r="I72" s="2" t="str">
        <f t="shared" si="15"/>
        <v>1</v>
      </c>
      <c r="J72" s="2" t="str">
        <f t="shared" si="16"/>
        <v>2</v>
      </c>
      <c r="K72" s="2" t="str">
        <f t="shared" si="17"/>
        <v>3</v>
      </c>
      <c r="L72" t="s">
        <v>31</v>
      </c>
      <c r="M72" t="s">
        <v>172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25</v>
      </c>
      <c r="U72">
        <v>0</v>
      </c>
      <c r="V72">
        <v>0</v>
      </c>
      <c r="W72">
        <v>25</v>
      </c>
      <c r="X72">
        <v>50</v>
      </c>
      <c r="Y72">
        <v>2.78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173</v>
      </c>
      <c r="D73" t="s">
        <v>174</v>
      </c>
      <c r="E73" t="s">
        <v>41</v>
      </c>
      <c r="F73" t="s">
        <v>168</v>
      </c>
      <c r="G73">
        <v>1</v>
      </c>
      <c r="H73" s="2" t="str">
        <f t="shared" si="14"/>
        <v>2</v>
      </c>
      <c r="I73" s="2" t="str">
        <f t="shared" si="15"/>
        <v>1</v>
      </c>
      <c r="J73" s="2" t="str">
        <f t="shared" si="16"/>
        <v>2</v>
      </c>
      <c r="K73" s="2" t="str">
        <f t="shared" si="17"/>
        <v>3</v>
      </c>
      <c r="L73" t="s">
        <v>31</v>
      </c>
      <c r="M73" t="s">
        <v>172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3</v>
      </c>
      <c r="U73">
        <v>0</v>
      </c>
      <c r="V73">
        <v>0</v>
      </c>
      <c r="W73">
        <v>3</v>
      </c>
      <c r="X73">
        <v>6</v>
      </c>
      <c r="Y73">
        <v>0.33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175</v>
      </c>
      <c r="D74" t="s">
        <v>176</v>
      </c>
      <c r="E74" t="s">
        <v>41</v>
      </c>
      <c r="F74" t="s">
        <v>168</v>
      </c>
      <c r="G74">
        <v>1</v>
      </c>
      <c r="H74" s="2" t="str">
        <f t="shared" si="14"/>
        <v>1</v>
      </c>
      <c r="I74" s="2" t="str">
        <f t="shared" si="15"/>
        <v>0</v>
      </c>
      <c r="J74" s="2" t="str">
        <f t="shared" si="16"/>
        <v>2</v>
      </c>
      <c r="K74" s="2" t="str">
        <f t="shared" si="17"/>
        <v>1</v>
      </c>
      <c r="L74" t="s">
        <v>35</v>
      </c>
      <c r="M74" t="s">
        <v>177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50</v>
      </c>
      <c r="U74">
        <v>0</v>
      </c>
      <c r="V74">
        <v>0</v>
      </c>
      <c r="W74">
        <v>50</v>
      </c>
      <c r="X74">
        <v>50</v>
      </c>
      <c r="Y74">
        <v>2.78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178</v>
      </c>
      <c r="D75" t="s">
        <v>179</v>
      </c>
      <c r="E75" t="s">
        <v>41</v>
      </c>
      <c r="F75" t="s">
        <v>168</v>
      </c>
      <c r="G75">
        <v>11</v>
      </c>
      <c r="H75" s="2" t="str">
        <f t="shared" si="14"/>
        <v>2</v>
      </c>
      <c r="I75" s="2" t="str">
        <f t="shared" si="15"/>
        <v>1</v>
      </c>
      <c r="J75" s="2" t="str">
        <f t="shared" si="16"/>
        <v>2</v>
      </c>
      <c r="K75" s="2" t="str">
        <f t="shared" si="17"/>
        <v>3</v>
      </c>
      <c r="L75" t="s">
        <v>31</v>
      </c>
      <c r="M75" t="s">
        <v>180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3</v>
      </c>
      <c r="U75">
        <v>0</v>
      </c>
      <c r="V75">
        <v>0</v>
      </c>
      <c r="W75">
        <v>3</v>
      </c>
      <c r="X75">
        <v>6</v>
      </c>
      <c r="Y75">
        <v>0.33</v>
      </c>
      <c r="Z75">
        <v>2560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178</v>
      </c>
      <c r="D76" t="s">
        <v>179</v>
      </c>
      <c r="E76" t="s">
        <v>41</v>
      </c>
      <c r="F76" t="s">
        <v>168</v>
      </c>
      <c r="G76">
        <v>9</v>
      </c>
      <c r="H76" s="2" t="str">
        <f t="shared" si="14"/>
        <v>2</v>
      </c>
      <c r="I76" s="2" t="str">
        <f t="shared" si="15"/>
        <v>1</v>
      </c>
      <c r="J76" s="2" t="str">
        <f t="shared" si="16"/>
        <v>2</v>
      </c>
      <c r="K76" s="2" t="str">
        <f t="shared" si="17"/>
        <v>3</v>
      </c>
      <c r="L76" t="s">
        <v>31</v>
      </c>
      <c r="M76" t="s">
        <v>177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8</v>
      </c>
      <c r="U76">
        <v>0</v>
      </c>
      <c r="V76">
        <v>0</v>
      </c>
      <c r="W76">
        <v>8</v>
      </c>
      <c r="X76">
        <v>16</v>
      </c>
      <c r="Y76">
        <v>0.89</v>
      </c>
      <c r="Z76">
        <v>2560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178</v>
      </c>
      <c r="D77" t="s">
        <v>179</v>
      </c>
      <c r="E77" t="s">
        <v>41</v>
      </c>
      <c r="F77" t="s">
        <v>168</v>
      </c>
      <c r="G77">
        <v>7</v>
      </c>
      <c r="H77" s="2" t="str">
        <f t="shared" si="14"/>
        <v>2</v>
      </c>
      <c r="I77" s="2" t="str">
        <f t="shared" si="15"/>
        <v>1</v>
      </c>
      <c r="J77" s="2" t="str">
        <f t="shared" si="16"/>
        <v>2</v>
      </c>
      <c r="K77" s="2" t="str">
        <f t="shared" si="17"/>
        <v>3</v>
      </c>
      <c r="L77" t="s">
        <v>31</v>
      </c>
      <c r="M77" t="s">
        <v>44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5</v>
      </c>
      <c r="U77">
        <v>0</v>
      </c>
      <c r="V77">
        <v>0</v>
      </c>
      <c r="W77">
        <v>5</v>
      </c>
      <c r="X77">
        <v>10</v>
      </c>
      <c r="Y77">
        <v>0.56000000000000005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178</v>
      </c>
      <c r="D78" t="s">
        <v>179</v>
      </c>
      <c r="E78" t="s">
        <v>41</v>
      </c>
      <c r="F78" t="s">
        <v>168</v>
      </c>
      <c r="G78">
        <v>5</v>
      </c>
      <c r="H78" s="2" t="str">
        <f t="shared" si="14"/>
        <v>2</v>
      </c>
      <c r="I78" s="2" t="str">
        <f t="shared" si="15"/>
        <v>1</v>
      </c>
      <c r="J78" s="2" t="str">
        <f t="shared" si="16"/>
        <v>2</v>
      </c>
      <c r="K78" s="2" t="str">
        <f t="shared" si="17"/>
        <v>3</v>
      </c>
      <c r="L78" t="s">
        <v>31</v>
      </c>
      <c r="M78" t="s">
        <v>181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10</v>
      </c>
      <c r="U78">
        <v>0</v>
      </c>
      <c r="V78">
        <v>0</v>
      </c>
      <c r="W78">
        <v>10</v>
      </c>
      <c r="X78">
        <v>20</v>
      </c>
      <c r="Y78">
        <v>1.1100000000000001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178</v>
      </c>
      <c r="D79" t="s">
        <v>179</v>
      </c>
      <c r="E79" t="s">
        <v>41</v>
      </c>
      <c r="F79" t="s">
        <v>168</v>
      </c>
      <c r="G79">
        <v>1</v>
      </c>
      <c r="H79" s="2" t="str">
        <f t="shared" si="14"/>
        <v>2</v>
      </c>
      <c r="I79" s="2" t="str">
        <f t="shared" si="15"/>
        <v>1</v>
      </c>
      <c r="J79" s="2" t="str">
        <f t="shared" si="16"/>
        <v>2</v>
      </c>
      <c r="K79" s="2" t="str">
        <f t="shared" si="17"/>
        <v>3</v>
      </c>
      <c r="L79" t="s">
        <v>31</v>
      </c>
      <c r="M79" t="s">
        <v>172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3</v>
      </c>
      <c r="U79">
        <v>0</v>
      </c>
      <c r="V79">
        <v>0</v>
      </c>
      <c r="W79">
        <v>3</v>
      </c>
      <c r="X79">
        <v>6</v>
      </c>
      <c r="Y79">
        <v>0.33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178</v>
      </c>
      <c r="D80" t="s">
        <v>179</v>
      </c>
      <c r="E80" t="s">
        <v>41</v>
      </c>
      <c r="F80" t="s">
        <v>168</v>
      </c>
      <c r="G80">
        <v>2</v>
      </c>
      <c r="H80" s="2" t="str">
        <f t="shared" si="14"/>
        <v>2</v>
      </c>
      <c r="I80" s="2" t="str">
        <f t="shared" si="15"/>
        <v>1</v>
      </c>
      <c r="J80" s="2" t="str">
        <f t="shared" si="16"/>
        <v>2</v>
      </c>
      <c r="K80" s="2" t="str">
        <f t="shared" si="17"/>
        <v>3</v>
      </c>
      <c r="L80" t="s">
        <v>31</v>
      </c>
      <c r="M80" t="s">
        <v>169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1</v>
      </c>
      <c r="X80">
        <v>2</v>
      </c>
      <c r="Y80">
        <v>0.11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178</v>
      </c>
      <c r="D81" t="s">
        <v>179</v>
      </c>
      <c r="E81" t="s">
        <v>41</v>
      </c>
      <c r="F81" t="s">
        <v>168</v>
      </c>
      <c r="G81">
        <v>4</v>
      </c>
      <c r="H81" s="2" t="str">
        <f t="shared" si="14"/>
        <v>2</v>
      </c>
      <c r="I81" s="2" t="str">
        <f t="shared" si="15"/>
        <v>1</v>
      </c>
      <c r="J81" s="2" t="str">
        <f t="shared" si="16"/>
        <v>2</v>
      </c>
      <c r="K81" s="2" t="str">
        <f t="shared" si="17"/>
        <v>3</v>
      </c>
      <c r="L81" t="s">
        <v>31</v>
      </c>
      <c r="M81" t="s">
        <v>182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8</v>
      </c>
      <c r="U81">
        <v>0</v>
      </c>
      <c r="V81">
        <v>0</v>
      </c>
      <c r="W81">
        <v>8</v>
      </c>
      <c r="X81">
        <v>16</v>
      </c>
      <c r="Y81">
        <v>0.89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178</v>
      </c>
      <c r="D82" t="s">
        <v>179</v>
      </c>
      <c r="E82" t="s">
        <v>41</v>
      </c>
      <c r="F82" t="s">
        <v>168</v>
      </c>
      <c r="G82">
        <v>6</v>
      </c>
      <c r="H82" s="2" t="str">
        <f t="shared" si="14"/>
        <v>2</v>
      </c>
      <c r="I82" s="2" t="str">
        <f t="shared" si="15"/>
        <v>1</v>
      </c>
      <c r="J82" s="2" t="str">
        <f t="shared" si="16"/>
        <v>2</v>
      </c>
      <c r="K82" s="2" t="str">
        <f t="shared" si="17"/>
        <v>3</v>
      </c>
      <c r="L82" t="s">
        <v>31</v>
      </c>
      <c r="M82" t="s">
        <v>183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4</v>
      </c>
      <c r="U82">
        <v>0</v>
      </c>
      <c r="V82">
        <v>0</v>
      </c>
      <c r="W82">
        <v>4</v>
      </c>
      <c r="X82">
        <v>8</v>
      </c>
      <c r="Y82">
        <v>0.44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178</v>
      </c>
      <c r="D83" t="s">
        <v>179</v>
      </c>
      <c r="E83" t="s">
        <v>41</v>
      </c>
      <c r="F83" t="s">
        <v>168</v>
      </c>
      <c r="G83">
        <v>8</v>
      </c>
      <c r="H83" s="2" t="str">
        <f t="shared" si="14"/>
        <v>2</v>
      </c>
      <c r="I83" s="2" t="str">
        <f t="shared" si="15"/>
        <v>1</v>
      </c>
      <c r="J83" s="2" t="str">
        <f t="shared" si="16"/>
        <v>2</v>
      </c>
      <c r="K83" s="2" t="str">
        <f t="shared" si="17"/>
        <v>3</v>
      </c>
      <c r="L83" t="s">
        <v>31</v>
      </c>
      <c r="M83" t="s">
        <v>184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5</v>
      </c>
      <c r="U83">
        <v>0</v>
      </c>
      <c r="V83">
        <v>0</v>
      </c>
      <c r="W83">
        <v>5</v>
      </c>
      <c r="X83">
        <v>10</v>
      </c>
      <c r="Y83">
        <v>0.56000000000000005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178</v>
      </c>
      <c r="D84" t="s">
        <v>179</v>
      </c>
      <c r="E84" t="s">
        <v>41</v>
      </c>
      <c r="F84" t="s">
        <v>168</v>
      </c>
      <c r="G84">
        <v>10</v>
      </c>
      <c r="H84" s="2" t="str">
        <f t="shared" si="14"/>
        <v>2</v>
      </c>
      <c r="I84" s="2" t="str">
        <f t="shared" si="15"/>
        <v>1</v>
      </c>
      <c r="J84" s="2" t="str">
        <f t="shared" si="16"/>
        <v>2</v>
      </c>
      <c r="K84" s="2" t="str">
        <f t="shared" si="17"/>
        <v>3</v>
      </c>
      <c r="L84" t="s">
        <v>31</v>
      </c>
      <c r="M84" t="s">
        <v>165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3</v>
      </c>
      <c r="U84">
        <v>0</v>
      </c>
      <c r="V84">
        <v>0</v>
      </c>
      <c r="W84">
        <v>3</v>
      </c>
      <c r="X84">
        <v>6</v>
      </c>
      <c r="Y84">
        <v>0.33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185</v>
      </c>
      <c r="D85" t="s">
        <v>186</v>
      </c>
      <c r="E85" t="s">
        <v>41</v>
      </c>
      <c r="F85" t="s">
        <v>168</v>
      </c>
      <c r="G85">
        <v>7</v>
      </c>
      <c r="H85" s="2" t="str">
        <f t="shared" si="14"/>
        <v>1</v>
      </c>
      <c r="I85" s="2" t="str">
        <f t="shared" si="15"/>
        <v>0</v>
      </c>
      <c r="J85" s="2" t="str">
        <f t="shared" si="16"/>
        <v>2</v>
      </c>
      <c r="K85" s="2" t="str">
        <f t="shared" si="17"/>
        <v>1</v>
      </c>
      <c r="L85" t="s">
        <v>35</v>
      </c>
      <c r="M85" t="s">
        <v>184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22</v>
      </c>
      <c r="U85">
        <v>0</v>
      </c>
      <c r="V85">
        <v>0</v>
      </c>
      <c r="W85">
        <v>22</v>
      </c>
      <c r="X85">
        <v>22</v>
      </c>
      <c r="Y85">
        <v>1.22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185</v>
      </c>
      <c r="D86" t="s">
        <v>186</v>
      </c>
      <c r="E86" t="s">
        <v>41</v>
      </c>
      <c r="F86" t="s">
        <v>168</v>
      </c>
      <c r="G86">
        <v>4</v>
      </c>
      <c r="H86" s="2" t="str">
        <f t="shared" si="14"/>
        <v>1</v>
      </c>
      <c r="I86" s="2" t="str">
        <f t="shared" si="15"/>
        <v>0</v>
      </c>
      <c r="J86" s="2" t="str">
        <f t="shared" si="16"/>
        <v>2</v>
      </c>
      <c r="K86" s="2" t="str">
        <f t="shared" si="17"/>
        <v>1</v>
      </c>
      <c r="L86" t="s">
        <v>35</v>
      </c>
      <c r="M86" t="s">
        <v>177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8</v>
      </c>
      <c r="U86">
        <v>0</v>
      </c>
      <c r="V86">
        <v>0</v>
      </c>
      <c r="W86">
        <v>8</v>
      </c>
      <c r="X86">
        <v>8</v>
      </c>
      <c r="Y86">
        <v>0.44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185</v>
      </c>
      <c r="D87" t="s">
        <v>186</v>
      </c>
      <c r="E87" t="s">
        <v>41</v>
      </c>
      <c r="F87" t="s">
        <v>168</v>
      </c>
      <c r="G87">
        <v>5</v>
      </c>
      <c r="H87" s="2" t="str">
        <f t="shared" si="14"/>
        <v>1</v>
      </c>
      <c r="I87" s="2" t="str">
        <f t="shared" si="15"/>
        <v>0</v>
      </c>
      <c r="J87" s="2" t="str">
        <f t="shared" si="16"/>
        <v>2</v>
      </c>
      <c r="K87" s="2" t="str">
        <f t="shared" si="17"/>
        <v>1</v>
      </c>
      <c r="L87" t="s">
        <v>35</v>
      </c>
      <c r="M87" t="s">
        <v>172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3</v>
      </c>
      <c r="U87">
        <v>0</v>
      </c>
      <c r="V87">
        <v>0</v>
      </c>
      <c r="W87">
        <v>3</v>
      </c>
      <c r="X87">
        <v>3</v>
      </c>
      <c r="Y87">
        <v>0.17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185</v>
      </c>
      <c r="D88" t="s">
        <v>186</v>
      </c>
      <c r="E88" t="s">
        <v>41</v>
      </c>
      <c r="F88" t="s">
        <v>168</v>
      </c>
      <c r="G88">
        <v>6</v>
      </c>
      <c r="H88" s="2" t="str">
        <f t="shared" si="14"/>
        <v>1</v>
      </c>
      <c r="I88" s="2" t="str">
        <f t="shared" si="15"/>
        <v>0</v>
      </c>
      <c r="J88" s="2" t="str">
        <f t="shared" si="16"/>
        <v>2</v>
      </c>
      <c r="K88" s="2" t="str">
        <f t="shared" si="17"/>
        <v>1</v>
      </c>
      <c r="L88" t="s">
        <v>35</v>
      </c>
      <c r="M88" t="s">
        <v>165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3</v>
      </c>
      <c r="U88">
        <v>0</v>
      </c>
      <c r="V88">
        <v>0</v>
      </c>
      <c r="W88">
        <v>3</v>
      </c>
      <c r="X88">
        <v>3</v>
      </c>
      <c r="Y88">
        <v>0.17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185</v>
      </c>
      <c r="D89" t="s">
        <v>186</v>
      </c>
      <c r="E89" t="s">
        <v>41</v>
      </c>
      <c r="F89" t="s">
        <v>168</v>
      </c>
      <c r="G89">
        <v>8</v>
      </c>
      <c r="H89" s="2" t="str">
        <f t="shared" si="14"/>
        <v>1</v>
      </c>
      <c r="I89" s="2" t="str">
        <f t="shared" si="15"/>
        <v>0</v>
      </c>
      <c r="J89" s="2" t="str">
        <f t="shared" si="16"/>
        <v>2</v>
      </c>
      <c r="K89" s="2" t="str">
        <f t="shared" si="17"/>
        <v>1</v>
      </c>
      <c r="L89" t="s">
        <v>35</v>
      </c>
      <c r="M89" t="s">
        <v>169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</v>
      </c>
      <c r="X89">
        <v>1</v>
      </c>
      <c r="Y89">
        <v>0.06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185</v>
      </c>
      <c r="D90" t="s">
        <v>186</v>
      </c>
      <c r="E90" t="s">
        <v>41</v>
      </c>
      <c r="F90" t="s">
        <v>168</v>
      </c>
      <c r="G90">
        <v>1</v>
      </c>
      <c r="H90" s="2" t="str">
        <f t="shared" si="14"/>
        <v>1</v>
      </c>
      <c r="I90" s="2" t="str">
        <f t="shared" si="15"/>
        <v>0</v>
      </c>
      <c r="J90" s="2" t="str">
        <f t="shared" si="16"/>
        <v>2</v>
      </c>
      <c r="K90" s="2" t="str">
        <f t="shared" si="17"/>
        <v>1</v>
      </c>
      <c r="L90" t="s">
        <v>35</v>
      </c>
      <c r="M90" t="s">
        <v>183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5</v>
      </c>
      <c r="U90">
        <v>0</v>
      </c>
      <c r="V90">
        <v>0</v>
      </c>
      <c r="W90">
        <v>5</v>
      </c>
      <c r="X90">
        <v>5</v>
      </c>
      <c r="Y90">
        <v>0.28000000000000003</v>
      </c>
      <c r="Z90">
        <v>2560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185</v>
      </c>
      <c r="D91" t="s">
        <v>186</v>
      </c>
      <c r="E91" t="s">
        <v>41</v>
      </c>
      <c r="F91" t="s">
        <v>168</v>
      </c>
      <c r="G91">
        <v>10</v>
      </c>
      <c r="H91" s="2" t="str">
        <f t="shared" si="14"/>
        <v>1</v>
      </c>
      <c r="I91" s="2" t="str">
        <f t="shared" si="15"/>
        <v>0</v>
      </c>
      <c r="J91" s="2" t="str">
        <f t="shared" si="16"/>
        <v>2</v>
      </c>
      <c r="K91" s="2" t="str">
        <f t="shared" si="17"/>
        <v>1</v>
      </c>
      <c r="L91" t="s">
        <v>35</v>
      </c>
      <c r="M91" t="s">
        <v>180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3</v>
      </c>
      <c r="U91">
        <v>0</v>
      </c>
      <c r="V91">
        <v>0</v>
      </c>
      <c r="W91">
        <v>3</v>
      </c>
      <c r="X91">
        <v>3</v>
      </c>
      <c r="Y91">
        <v>0.17</v>
      </c>
      <c r="Z91">
        <v>2560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185</v>
      </c>
      <c r="D92" t="s">
        <v>186</v>
      </c>
      <c r="E92" t="s">
        <v>41</v>
      </c>
      <c r="F92" t="s">
        <v>168</v>
      </c>
      <c r="G92">
        <v>9</v>
      </c>
      <c r="H92" s="2" t="str">
        <f t="shared" si="14"/>
        <v>1</v>
      </c>
      <c r="I92" s="2" t="str">
        <f t="shared" si="15"/>
        <v>0</v>
      </c>
      <c r="J92" s="2" t="str">
        <f t="shared" si="16"/>
        <v>2</v>
      </c>
      <c r="K92" s="2" t="str">
        <f t="shared" si="17"/>
        <v>1</v>
      </c>
      <c r="L92" t="s">
        <v>35</v>
      </c>
      <c r="M92" t="s">
        <v>44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5</v>
      </c>
      <c r="U92">
        <v>0</v>
      </c>
      <c r="V92">
        <v>0</v>
      </c>
      <c r="W92">
        <v>5</v>
      </c>
      <c r="X92">
        <v>5</v>
      </c>
      <c r="Y92">
        <v>0.28000000000000003</v>
      </c>
      <c r="Z92">
        <v>2560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187</v>
      </c>
      <c r="D93" t="s">
        <v>188</v>
      </c>
      <c r="E93" t="s">
        <v>41</v>
      </c>
      <c r="F93" t="s">
        <v>168</v>
      </c>
      <c r="G93">
        <v>1</v>
      </c>
      <c r="H93" s="2" t="str">
        <f t="shared" si="14"/>
        <v>2</v>
      </c>
      <c r="I93" s="2" t="str">
        <f t="shared" si="15"/>
        <v>2</v>
      </c>
      <c r="J93" s="2" t="str">
        <f t="shared" si="16"/>
        <v>0</v>
      </c>
      <c r="K93" s="2" t="str">
        <f t="shared" si="17"/>
        <v>4</v>
      </c>
      <c r="L93" t="s">
        <v>30</v>
      </c>
      <c r="M93" t="s">
        <v>44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32</v>
      </c>
      <c r="U93">
        <v>0</v>
      </c>
      <c r="V93">
        <v>0</v>
      </c>
      <c r="W93">
        <v>32</v>
      </c>
      <c r="X93">
        <v>64</v>
      </c>
      <c r="Y93">
        <v>3.56</v>
      </c>
      <c r="Z93">
        <v>2560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189</v>
      </c>
      <c r="D94" t="s">
        <v>190</v>
      </c>
      <c r="E94" t="s">
        <v>41</v>
      </c>
      <c r="F94" t="s">
        <v>168</v>
      </c>
      <c r="G94">
        <v>1</v>
      </c>
      <c r="H94" s="2" t="str">
        <f t="shared" si="14"/>
        <v>2</v>
      </c>
      <c r="I94" s="2" t="str">
        <f t="shared" si="15"/>
        <v>1</v>
      </c>
      <c r="J94" s="2" t="str">
        <f t="shared" si="16"/>
        <v>2</v>
      </c>
      <c r="K94" s="2" t="str">
        <f t="shared" si="17"/>
        <v>3</v>
      </c>
      <c r="L94" t="s">
        <v>31</v>
      </c>
      <c r="M94" t="s">
        <v>181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22</v>
      </c>
      <c r="U94">
        <v>0</v>
      </c>
      <c r="V94">
        <v>0</v>
      </c>
      <c r="W94">
        <v>22</v>
      </c>
      <c r="X94">
        <v>44</v>
      </c>
      <c r="Y94">
        <v>2.44</v>
      </c>
      <c r="Z94">
        <v>2560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191</v>
      </c>
      <c r="D95" t="s">
        <v>192</v>
      </c>
      <c r="E95" t="s">
        <v>41</v>
      </c>
      <c r="F95" t="s">
        <v>168</v>
      </c>
      <c r="G95">
        <v>1</v>
      </c>
      <c r="H95" s="2" t="str">
        <f t="shared" si="14"/>
        <v>2</v>
      </c>
      <c r="I95" s="2" t="str">
        <f t="shared" si="15"/>
        <v>1</v>
      </c>
      <c r="J95" s="2" t="str">
        <f t="shared" si="16"/>
        <v>2</v>
      </c>
      <c r="K95" s="2" t="str">
        <f t="shared" si="17"/>
        <v>3</v>
      </c>
      <c r="L95" t="s">
        <v>31</v>
      </c>
      <c r="M95" t="s">
        <v>172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</v>
      </c>
      <c r="U95">
        <v>0</v>
      </c>
      <c r="V95">
        <v>0</v>
      </c>
      <c r="W95">
        <v>2</v>
      </c>
      <c r="X95">
        <v>4</v>
      </c>
      <c r="Y95">
        <v>0.22</v>
      </c>
      <c r="Z95">
        <v>2560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193</v>
      </c>
      <c r="D96" t="s">
        <v>194</v>
      </c>
      <c r="E96" t="s">
        <v>41</v>
      </c>
      <c r="F96" t="s">
        <v>168</v>
      </c>
      <c r="G96">
        <v>1</v>
      </c>
      <c r="H96" s="2" t="str">
        <f t="shared" si="14"/>
        <v>1</v>
      </c>
      <c r="I96" s="2" t="str">
        <f t="shared" si="15"/>
        <v>0</v>
      </c>
      <c r="J96" s="2" t="str">
        <f t="shared" si="16"/>
        <v>2</v>
      </c>
      <c r="K96" s="2" t="str">
        <f t="shared" si="17"/>
        <v>1</v>
      </c>
      <c r="L96" t="s">
        <v>35</v>
      </c>
      <c r="M96" t="s">
        <v>177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27</v>
      </c>
      <c r="U96">
        <v>0</v>
      </c>
      <c r="V96">
        <v>0</v>
      </c>
      <c r="W96">
        <v>27</v>
      </c>
      <c r="X96">
        <v>27</v>
      </c>
      <c r="Y96">
        <v>1.5</v>
      </c>
      <c r="Z96">
        <v>2560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195</v>
      </c>
      <c r="D97" t="s">
        <v>196</v>
      </c>
      <c r="E97" t="s">
        <v>41</v>
      </c>
      <c r="F97" t="s">
        <v>168</v>
      </c>
      <c r="G97">
        <v>1</v>
      </c>
      <c r="H97" s="2" t="str">
        <f t="shared" si="14"/>
        <v>1</v>
      </c>
      <c r="I97" s="2" t="str">
        <f t="shared" si="15"/>
        <v>0</v>
      </c>
      <c r="J97" s="2" t="str">
        <f t="shared" si="16"/>
        <v>2</v>
      </c>
      <c r="K97" s="2" t="str">
        <f t="shared" si="17"/>
        <v>1</v>
      </c>
      <c r="L97" t="s">
        <v>35</v>
      </c>
      <c r="M97" t="s">
        <v>183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25</v>
      </c>
      <c r="U97">
        <v>0</v>
      </c>
      <c r="V97">
        <v>0</v>
      </c>
      <c r="W97">
        <v>25</v>
      </c>
      <c r="X97">
        <v>25</v>
      </c>
      <c r="Y97">
        <v>1.39</v>
      </c>
      <c r="Z97">
        <v>2560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197</v>
      </c>
      <c r="D98" t="s">
        <v>198</v>
      </c>
      <c r="E98" t="s">
        <v>41</v>
      </c>
      <c r="F98" t="s">
        <v>168</v>
      </c>
      <c r="G98">
        <v>1</v>
      </c>
      <c r="H98" s="2" t="str">
        <f t="shared" si="14"/>
        <v>2</v>
      </c>
      <c r="I98" s="2" t="str">
        <f t="shared" si="15"/>
        <v>2</v>
      </c>
      <c r="J98" s="2" t="str">
        <f t="shared" si="16"/>
        <v>0</v>
      </c>
      <c r="K98" s="2" t="str">
        <f t="shared" si="17"/>
        <v>4</v>
      </c>
      <c r="L98" t="s">
        <v>30</v>
      </c>
      <c r="M98" t="s">
        <v>182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27</v>
      </c>
      <c r="U98">
        <v>0</v>
      </c>
      <c r="V98">
        <v>0</v>
      </c>
      <c r="W98">
        <v>27</v>
      </c>
      <c r="X98">
        <v>54</v>
      </c>
      <c r="Y98">
        <v>3</v>
      </c>
      <c r="Z98">
        <v>2560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199</v>
      </c>
      <c r="D99" t="s">
        <v>200</v>
      </c>
      <c r="E99" t="s">
        <v>41</v>
      </c>
      <c r="F99" t="s">
        <v>168</v>
      </c>
      <c r="G99">
        <v>11</v>
      </c>
      <c r="H99" s="2" t="str">
        <f t="shared" si="14"/>
        <v>2</v>
      </c>
      <c r="I99" s="2" t="str">
        <f t="shared" si="15"/>
        <v>1</v>
      </c>
      <c r="J99" s="2" t="str">
        <f t="shared" si="16"/>
        <v>2</v>
      </c>
      <c r="K99" s="2" t="str">
        <f t="shared" si="17"/>
        <v>3</v>
      </c>
      <c r="L99" t="s">
        <v>31</v>
      </c>
      <c r="M99" t="s">
        <v>180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1</v>
      </c>
      <c r="X99">
        <v>2</v>
      </c>
      <c r="Y99">
        <v>0.11</v>
      </c>
      <c r="Z99">
        <v>2560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199</v>
      </c>
      <c r="D100" t="s">
        <v>200</v>
      </c>
      <c r="E100" t="s">
        <v>41</v>
      </c>
      <c r="F100" t="s">
        <v>168</v>
      </c>
      <c r="G100">
        <v>9</v>
      </c>
      <c r="H100" s="2" t="str">
        <f t="shared" si="14"/>
        <v>2</v>
      </c>
      <c r="I100" s="2" t="str">
        <f t="shared" si="15"/>
        <v>1</v>
      </c>
      <c r="J100" s="2" t="str">
        <f t="shared" si="16"/>
        <v>2</v>
      </c>
      <c r="K100" s="2" t="str">
        <f t="shared" si="17"/>
        <v>3</v>
      </c>
      <c r="L100" t="s">
        <v>31</v>
      </c>
      <c r="M100" t="s">
        <v>177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</v>
      </c>
      <c r="U100">
        <v>0</v>
      </c>
      <c r="V100">
        <v>0</v>
      </c>
      <c r="W100">
        <v>3</v>
      </c>
      <c r="X100">
        <v>6</v>
      </c>
      <c r="Y100">
        <v>0.33</v>
      </c>
      <c r="Z100">
        <v>2560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199</v>
      </c>
      <c r="D101" t="s">
        <v>200</v>
      </c>
      <c r="E101" t="s">
        <v>41</v>
      </c>
      <c r="F101" t="s">
        <v>168</v>
      </c>
      <c r="G101">
        <v>7</v>
      </c>
      <c r="H101" s="2" t="str">
        <f t="shared" si="14"/>
        <v>2</v>
      </c>
      <c r="I101" s="2" t="str">
        <f t="shared" si="15"/>
        <v>1</v>
      </c>
      <c r="J101" s="2" t="str">
        <f t="shared" si="16"/>
        <v>2</v>
      </c>
      <c r="K101" s="2" t="str">
        <f t="shared" si="17"/>
        <v>3</v>
      </c>
      <c r="L101" t="s">
        <v>31</v>
      </c>
      <c r="M101" t="s">
        <v>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3</v>
      </c>
      <c r="U101">
        <v>0</v>
      </c>
      <c r="V101">
        <v>0</v>
      </c>
      <c r="W101">
        <v>3</v>
      </c>
      <c r="X101">
        <v>6</v>
      </c>
      <c r="Y101">
        <v>0.33</v>
      </c>
      <c r="Z101">
        <v>2560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199</v>
      </c>
      <c r="D102" t="s">
        <v>200</v>
      </c>
      <c r="E102" t="s">
        <v>41</v>
      </c>
      <c r="F102" t="s">
        <v>168</v>
      </c>
      <c r="G102">
        <v>5</v>
      </c>
      <c r="H102" s="2" t="str">
        <f t="shared" si="14"/>
        <v>2</v>
      </c>
      <c r="I102" s="2" t="str">
        <f t="shared" si="15"/>
        <v>1</v>
      </c>
      <c r="J102" s="2" t="str">
        <f t="shared" si="16"/>
        <v>2</v>
      </c>
      <c r="K102" s="2" t="str">
        <f t="shared" si="17"/>
        <v>3</v>
      </c>
      <c r="L102" t="s">
        <v>31</v>
      </c>
      <c r="M102" t="s">
        <v>181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6</v>
      </c>
      <c r="U102">
        <v>0</v>
      </c>
      <c r="V102">
        <v>0</v>
      </c>
      <c r="W102">
        <v>6</v>
      </c>
      <c r="X102">
        <v>12</v>
      </c>
      <c r="Y102">
        <v>0.67</v>
      </c>
      <c r="Z102">
        <v>2560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199</v>
      </c>
      <c r="D103" t="s">
        <v>200</v>
      </c>
      <c r="E103" t="s">
        <v>41</v>
      </c>
      <c r="F103" t="s">
        <v>168</v>
      </c>
      <c r="G103">
        <v>1</v>
      </c>
      <c r="H103" s="2" t="str">
        <f t="shared" si="14"/>
        <v>2</v>
      </c>
      <c r="I103" s="2" t="str">
        <f t="shared" si="15"/>
        <v>1</v>
      </c>
      <c r="J103" s="2" t="str">
        <f t="shared" si="16"/>
        <v>2</v>
      </c>
      <c r="K103" s="2" t="str">
        <f t="shared" si="17"/>
        <v>3</v>
      </c>
      <c r="L103" t="s">
        <v>31</v>
      </c>
      <c r="M103" t="s">
        <v>172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3</v>
      </c>
      <c r="U103">
        <v>0</v>
      </c>
      <c r="V103">
        <v>0</v>
      </c>
      <c r="W103">
        <v>3</v>
      </c>
      <c r="X103">
        <v>6</v>
      </c>
      <c r="Y103">
        <v>0.33</v>
      </c>
      <c r="Z103">
        <v>2560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199</v>
      </c>
      <c r="D104" t="s">
        <v>200</v>
      </c>
      <c r="E104" t="s">
        <v>41</v>
      </c>
      <c r="F104" t="s">
        <v>168</v>
      </c>
      <c r="G104">
        <v>2</v>
      </c>
      <c r="H104" s="2" t="str">
        <f t="shared" si="14"/>
        <v>2</v>
      </c>
      <c r="I104" s="2" t="str">
        <f t="shared" si="15"/>
        <v>1</v>
      </c>
      <c r="J104" s="2" t="str">
        <f t="shared" si="16"/>
        <v>2</v>
      </c>
      <c r="K104" s="2" t="str">
        <f t="shared" si="17"/>
        <v>3</v>
      </c>
      <c r="L104" t="s">
        <v>31</v>
      </c>
      <c r="M104" t="s">
        <v>169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1</v>
      </c>
      <c r="X104">
        <v>2</v>
      </c>
      <c r="Y104">
        <v>0.11</v>
      </c>
      <c r="Z104">
        <v>2560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199</v>
      </c>
      <c r="D105" t="s">
        <v>200</v>
      </c>
      <c r="E105" t="s">
        <v>41</v>
      </c>
      <c r="F105" t="s">
        <v>168</v>
      </c>
      <c r="G105">
        <v>4</v>
      </c>
      <c r="H105" s="2" t="str">
        <f t="shared" si="14"/>
        <v>2</v>
      </c>
      <c r="I105" s="2" t="str">
        <f t="shared" si="15"/>
        <v>1</v>
      </c>
      <c r="J105" s="2" t="str">
        <f t="shared" si="16"/>
        <v>2</v>
      </c>
      <c r="K105" s="2" t="str">
        <f t="shared" si="17"/>
        <v>3</v>
      </c>
      <c r="L105" t="s">
        <v>31</v>
      </c>
      <c r="M105" t="s">
        <v>182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0</v>
      </c>
      <c r="V105">
        <v>0</v>
      </c>
      <c r="W105">
        <v>3</v>
      </c>
      <c r="X105">
        <v>6</v>
      </c>
      <c r="Y105">
        <v>0.33</v>
      </c>
      <c r="Z105">
        <v>2560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199</v>
      </c>
      <c r="D106" t="s">
        <v>200</v>
      </c>
      <c r="E106" t="s">
        <v>41</v>
      </c>
      <c r="F106" t="s">
        <v>168</v>
      </c>
      <c r="G106">
        <v>6</v>
      </c>
      <c r="H106" s="2" t="str">
        <f t="shared" si="14"/>
        <v>2</v>
      </c>
      <c r="I106" s="2" t="str">
        <f t="shared" si="15"/>
        <v>1</v>
      </c>
      <c r="J106" s="2" t="str">
        <f t="shared" si="16"/>
        <v>2</v>
      </c>
      <c r="K106" s="2" t="str">
        <f t="shared" si="17"/>
        <v>3</v>
      </c>
      <c r="L106" t="s">
        <v>31</v>
      </c>
      <c r="M106" t="s">
        <v>183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>
        <v>0</v>
      </c>
      <c r="V106">
        <v>0</v>
      </c>
      <c r="W106">
        <v>4</v>
      </c>
      <c r="X106">
        <v>8</v>
      </c>
      <c r="Y106">
        <v>0.44</v>
      </c>
      <c r="Z106">
        <v>2560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199</v>
      </c>
      <c r="D107" t="s">
        <v>200</v>
      </c>
      <c r="E107" t="s">
        <v>41</v>
      </c>
      <c r="F107" t="s">
        <v>168</v>
      </c>
      <c r="G107">
        <v>8</v>
      </c>
      <c r="H107" s="2" t="str">
        <f t="shared" si="14"/>
        <v>2</v>
      </c>
      <c r="I107" s="2" t="str">
        <f t="shared" si="15"/>
        <v>1</v>
      </c>
      <c r="J107" s="2" t="str">
        <f t="shared" si="16"/>
        <v>2</v>
      </c>
      <c r="K107" s="2" t="str">
        <f t="shared" si="17"/>
        <v>3</v>
      </c>
      <c r="L107" t="s">
        <v>31</v>
      </c>
      <c r="M107" t="s">
        <v>184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</v>
      </c>
      <c r="U107">
        <v>0</v>
      </c>
      <c r="V107">
        <v>0</v>
      </c>
      <c r="W107">
        <v>3</v>
      </c>
      <c r="X107">
        <v>6</v>
      </c>
      <c r="Y107">
        <v>0.33</v>
      </c>
      <c r="Z107">
        <v>2560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201</v>
      </c>
      <c r="D108" t="s">
        <v>202</v>
      </c>
      <c r="E108" t="s">
        <v>41</v>
      </c>
      <c r="F108" t="s">
        <v>168</v>
      </c>
      <c r="G108">
        <v>10</v>
      </c>
      <c r="H108" s="2" t="str">
        <f t="shared" si="14"/>
        <v>1</v>
      </c>
      <c r="I108" s="2" t="str">
        <f t="shared" si="15"/>
        <v>0</v>
      </c>
      <c r="J108" s="2" t="str">
        <f t="shared" si="16"/>
        <v>2</v>
      </c>
      <c r="K108" s="2" t="str">
        <f t="shared" si="17"/>
        <v>1</v>
      </c>
      <c r="L108" t="s">
        <v>35</v>
      </c>
      <c r="M108" t="s">
        <v>180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1</v>
      </c>
      <c r="X108">
        <v>1</v>
      </c>
      <c r="Y108">
        <v>0.06</v>
      </c>
      <c r="Z108">
        <v>2560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201</v>
      </c>
      <c r="D109" t="s">
        <v>202</v>
      </c>
      <c r="E109" t="s">
        <v>41</v>
      </c>
      <c r="F109" t="s">
        <v>168</v>
      </c>
      <c r="G109">
        <v>9</v>
      </c>
      <c r="H109" s="2" t="str">
        <f t="shared" si="14"/>
        <v>1</v>
      </c>
      <c r="I109" s="2" t="str">
        <f t="shared" si="15"/>
        <v>0</v>
      </c>
      <c r="J109" s="2" t="str">
        <f t="shared" si="16"/>
        <v>2</v>
      </c>
      <c r="K109" s="2" t="str">
        <f t="shared" si="17"/>
        <v>1</v>
      </c>
      <c r="L109" t="s">
        <v>35</v>
      </c>
      <c r="M109" t="s">
        <v>44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0</v>
      </c>
      <c r="V109">
        <v>0</v>
      </c>
      <c r="W109">
        <v>3</v>
      </c>
      <c r="X109">
        <v>3</v>
      </c>
      <c r="Y109">
        <v>0.17</v>
      </c>
      <c r="Z109">
        <v>2560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201</v>
      </c>
      <c r="D110" t="s">
        <v>202</v>
      </c>
      <c r="E110" t="s">
        <v>41</v>
      </c>
      <c r="F110" t="s">
        <v>168</v>
      </c>
      <c r="G110">
        <v>7</v>
      </c>
      <c r="H110" s="2" t="str">
        <f t="shared" si="14"/>
        <v>1</v>
      </c>
      <c r="I110" s="2" t="str">
        <f t="shared" si="15"/>
        <v>0</v>
      </c>
      <c r="J110" s="2" t="str">
        <f t="shared" si="16"/>
        <v>2</v>
      </c>
      <c r="K110" s="2" t="str">
        <f t="shared" si="17"/>
        <v>1</v>
      </c>
      <c r="L110" t="s">
        <v>35</v>
      </c>
      <c r="M110" t="s">
        <v>184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5</v>
      </c>
      <c r="U110">
        <v>0</v>
      </c>
      <c r="V110">
        <v>0</v>
      </c>
      <c r="W110">
        <v>5</v>
      </c>
      <c r="X110">
        <v>5</v>
      </c>
      <c r="Y110">
        <v>0.28000000000000003</v>
      </c>
      <c r="Z110">
        <v>2560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201</v>
      </c>
      <c r="D111" t="s">
        <v>202</v>
      </c>
      <c r="E111" t="s">
        <v>41</v>
      </c>
      <c r="F111" t="s">
        <v>168</v>
      </c>
      <c r="G111">
        <v>8</v>
      </c>
      <c r="H111" s="2" t="str">
        <f t="shared" si="14"/>
        <v>1</v>
      </c>
      <c r="I111" s="2" t="str">
        <f t="shared" si="15"/>
        <v>0</v>
      </c>
      <c r="J111" s="2" t="str">
        <f t="shared" si="16"/>
        <v>2</v>
      </c>
      <c r="K111" s="2" t="str">
        <f t="shared" si="17"/>
        <v>1</v>
      </c>
      <c r="L111" t="s">
        <v>35</v>
      </c>
      <c r="M111" t="s">
        <v>169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1</v>
      </c>
      <c r="Y111">
        <v>0.06</v>
      </c>
      <c r="Z111">
        <v>2560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201</v>
      </c>
      <c r="D112" t="s">
        <v>202</v>
      </c>
      <c r="E112" t="s">
        <v>41</v>
      </c>
      <c r="F112" t="s">
        <v>168</v>
      </c>
      <c r="G112">
        <v>5</v>
      </c>
      <c r="H112" s="2" t="str">
        <f t="shared" si="14"/>
        <v>1</v>
      </c>
      <c r="I112" s="2" t="str">
        <f t="shared" si="15"/>
        <v>0</v>
      </c>
      <c r="J112" s="2" t="str">
        <f t="shared" si="16"/>
        <v>2</v>
      </c>
      <c r="K112" s="2" t="str">
        <f t="shared" si="17"/>
        <v>1</v>
      </c>
      <c r="L112" t="s">
        <v>35</v>
      </c>
      <c r="M112" t="s">
        <v>172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3</v>
      </c>
      <c r="X112">
        <v>3</v>
      </c>
      <c r="Y112">
        <v>0.17</v>
      </c>
      <c r="Z112">
        <v>2560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201</v>
      </c>
      <c r="D113" t="s">
        <v>202</v>
      </c>
      <c r="E113" t="s">
        <v>41</v>
      </c>
      <c r="F113" t="s">
        <v>168</v>
      </c>
      <c r="G113">
        <v>3</v>
      </c>
      <c r="H113" s="2" t="str">
        <f t="shared" si="14"/>
        <v>1</v>
      </c>
      <c r="I113" s="2" t="str">
        <f t="shared" si="15"/>
        <v>0</v>
      </c>
      <c r="J113" s="2" t="str">
        <f t="shared" si="16"/>
        <v>2</v>
      </c>
      <c r="K113" s="2" t="str">
        <f t="shared" si="17"/>
        <v>1</v>
      </c>
      <c r="L113" t="s">
        <v>35</v>
      </c>
      <c r="M113" t="s">
        <v>181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</v>
      </c>
      <c r="U113">
        <v>0</v>
      </c>
      <c r="V113">
        <v>0</v>
      </c>
      <c r="W113">
        <v>9</v>
      </c>
      <c r="X113">
        <v>9</v>
      </c>
      <c r="Y113">
        <v>0.5</v>
      </c>
      <c r="Z113">
        <v>2560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201</v>
      </c>
      <c r="D114" t="s">
        <v>202</v>
      </c>
      <c r="E114" t="s">
        <v>41</v>
      </c>
      <c r="F114" t="s">
        <v>168</v>
      </c>
      <c r="G114">
        <v>1</v>
      </c>
      <c r="H114" s="2" t="str">
        <f t="shared" si="14"/>
        <v>1</v>
      </c>
      <c r="I114" s="2" t="str">
        <f t="shared" si="15"/>
        <v>0</v>
      </c>
      <c r="J114" s="2" t="str">
        <f t="shared" si="16"/>
        <v>2</v>
      </c>
      <c r="K114" s="2" t="str">
        <f t="shared" si="17"/>
        <v>1</v>
      </c>
      <c r="L114" t="s">
        <v>35</v>
      </c>
      <c r="M114" t="s">
        <v>183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4</v>
      </c>
      <c r="U114">
        <v>0</v>
      </c>
      <c r="V114">
        <v>0</v>
      </c>
      <c r="W114">
        <v>4</v>
      </c>
      <c r="X114">
        <v>4</v>
      </c>
      <c r="Y114">
        <v>0.22</v>
      </c>
      <c r="Z114">
        <v>2560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201</v>
      </c>
      <c r="D115" t="s">
        <v>202</v>
      </c>
      <c r="E115" t="s">
        <v>41</v>
      </c>
      <c r="F115" t="s">
        <v>168</v>
      </c>
      <c r="G115">
        <v>4</v>
      </c>
      <c r="H115" s="2" t="str">
        <f t="shared" si="14"/>
        <v>1</v>
      </c>
      <c r="I115" s="2" t="str">
        <f t="shared" si="15"/>
        <v>0</v>
      </c>
      <c r="J115" s="2" t="str">
        <f t="shared" si="16"/>
        <v>2</v>
      </c>
      <c r="K115" s="2" t="str">
        <f t="shared" si="17"/>
        <v>1</v>
      </c>
      <c r="L115" t="s">
        <v>35</v>
      </c>
      <c r="M115" t="s">
        <v>177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</v>
      </c>
      <c r="U115">
        <v>0</v>
      </c>
      <c r="V115">
        <v>0</v>
      </c>
      <c r="W115">
        <v>3</v>
      </c>
      <c r="X115">
        <v>3</v>
      </c>
      <c r="Y115">
        <v>0.17</v>
      </c>
      <c r="Z115">
        <v>2560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203</v>
      </c>
      <c r="D116" t="s">
        <v>204</v>
      </c>
      <c r="E116" t="s">
        <v>41</v>
      </c>
      <c r="F116" t="s">
        <v>168</v>
      </c>
      <c r="G116">
        <v>1</v>
      </c>
      <c r="H116" s="2" t="str">
        <f t="shared" si="14"/>
        <v>2</v>
      </c>
      <c r="I116" s="2" t="str">
        <f t="shared" si="15"/>
        <v>2</v>
      </c>
      <c r="J116" s="2" t="str">
        <f t="shared" si="16"/>
        <v>0</v>
      </c>
      <c r="K116" s="2" t="str">
        <f t="shared" si="17"/>
        <v>4</v>
      </c>
      <c r="L116" t="s">
        <v>30</v>
      </c>
      <c r="M116" t="s">
        <v>44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25</v>
      </c>
      <c r="U116">
        <v>0</v>
      </c>
      <c r="V116">
        <v>0</v>
      </c>
      <c r="W116">
        <v>25</v>
      </c>
      <c r="X116">
        <v>50</v>
      </c>
      <c r="Y116">
        <v>2.78</v>
      </c>
      <c r="Z116">
        <v>2560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205</v>
      </c>
      <c r="D117" t="s">
        <v>206</v>
      </c>
      <c r="E117" t="s">
        <v>41</v>
      </c>
      <c r="F117" t="s">
        <v>168</v>
      </c>
      <c r="G117">
        <v>1</v>
      </c>
      <c r="H117" s="2" t="str">
        <f t="shared" si="14"/>
        <v>2</v>
      </c>
      <c r="I117" s="2" t="str">
        <f t="shared" si="15"/>
        <v>2</v>
      </c>
      <c r="J117" s="2" t="str">
        <f t="shared" si="16"/>
        <v>0</v>
      </c>
      <c r="K117" s="2" t="str">
        <f t="shared" si="17"/>
        <v>4</v>
      </c>
      <c r="L117" t="s">
        <v>30</v>
      </c>
      <c r="M117" t="s">
        <v>182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36</v>
      </c>
      <c r="U117">
        <v>0</v>
      </c>
      <c r="V117">
        <v>0</v>
      </c>
      <c r="W117">
        <v>36</v>
      </c>
      <c r="X117">
        <v>72</v>
      </c>
      <c r="Y117">
        <v>4</v>
      </c>
      <c r="Z117">
        <v>2560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207</v>
      </c>
      <c r="D118" t="s">
        <v>208</v>
      </c>
      <c r="E118" t="s">
        <v>41</v>
      </c>
      <c r="F118" t="s">
        <v>168</v>
      </c>
      <c r="G118">
        <v>1</v>
      </c>
      <c r="H118" s="2" t="str">
        <f t="shared" si="14"/>
        <v>2</v>
      </c>
      <c r="I118" s="2" t="str">
        <f t="shared" si="15"/>
        <v>2</v>
      </c>
      <c r="J118" s="2" t="str">
        <f t="shared" si="16"/>
        <v>0</v>
      </c>
      <c r="K118" s="2" t="str">
        <f t="shared" si="17"/>
        <v>4</v>
      </c>
      <c r="L118" t="s">
        <v>30</v>
      </c>
      <c r="M118" t="s">
        <v>182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34</v>
      </c>
      <c r="U118">
        <v>0</v>
      </c>
      <c r="V118">
        <v>0</v>
      </c>
      <c r="W118">
        <v>34</v>
      </c>
      <c r="X118">
        <v>68</v>
      </c>
      <c r="Y118">
        <v>3.78</v>
      </c>
      <c r="Z118">
        <v>2560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209</v>
      </c>
      <c r="D119" t="s">
        <v>210</v>
      </c>
      <c r="E119" t="s">
        <v>41</v>
      </c>
      <c r="F119" t="s">
        <v>168</v>
      </c>
      <c r="G119">
        <v>1</v>
      </c>
      <c r="H119" s="2" t="str">
        <f t="shared" si="14"/>
        <v>2</v>
      </c>
      <c r="I119" s="2" t="str">
        <f t="shared" si="15"/>
        <v>2</v>
      </c>
      <c r="J119" s="2" t="str">
        <f t="shared" si="16"/>
        <v>0</v>
      </c>
      <c r="K119" s="2" t="str">
        <f t="shared" si="17"/>
        <v>4</v>
      </c>
      <c r="L119" t="s">
        <v>30</v>
      </c>
      <c r="M119" t="s">
        <v>162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36</v>
      </c>
      <c r="U119">
        <v>0</v>
      </c>
      <c r="V119">
        <v>0</v>
      </c>
      <c r="W119">
        <v>36</v>
      </c>
      <c r="X119">
        <v>72</v>
      </c>
      <c r="Y119">
        <v>4</v>
      </c>
      <c r="Z119">
        <v>2560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211</v>
      </c>
      <c r="D120" t="s">
        <v>212</v>
      </c>
      <c r="E120" t="s">
        <v>41</v>
      </c>
      <c r="F120" t="s">
        <v>168</v>
      </c>
      <c r="G120">
        <v>1</v>
      </c>
      <c r="H120" s="2" t="str">
        <f t="shared" si="14"/>
        <v>2</v>
      </c>
      <c r="I120" s="2" t="str">
        <f t="shared" si="15"/>
        <v>2</v>
      </c>
      <c r="J120" s="2" t="str">
        <f t="shared" si="16"/>
        <v>0</v>
      </c>
      <c r="K120" s="2" t="str">
        <f t="shared" si="17"/>
        <v>4</v>
      </c>
      <c r="L120" t="s">
        <v>30</v>
      </c>
      <c r="M120" t="s">
        <v>213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35</v>
      </c>
      <c r="U120">
        <v>0</v>
      </c>
      <c r="V120">
        <v>0</v>
      </c>
      <c r="W120">
        <v>35</v>
      </c>
      <c r="X120">
        <v>70</v>
      </c>
      <c r="Y120">
        <v>3.89</v>
      </c>
      <c r="Z120">
        <v>2560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214</v>
      </c>
      <c r="D121" t="s">
        <v>215</v>
      </c>
      <c r="E121" t="s">
        <v>41</v>
      </c>
      <c r="F121" t="s">
        <v>168</v>
      </c>
      <c r="G121">
        <v>8</v>
      </c>
      <c r="H121" s="2" t="str">
        <f t="shared" si="14"/>
        <v>2</v>
      </c>
      <c r="I121" s="2" t="str">
        <f t="shared" si="15"/>
        <v>1</v>
      </c>
      <c r="J121" s="2" t="str">
        <f t="shared" si="16"/>
        <v>2</v>
      </c>
      <c r="K121" s="2" t="str">
        <f t="shared" si="17"/>
        <v>3</v>
      </c>
      <c r="L121" t="s">
        <v>31</v>
      </c>
      <c r="M121" t="s">
        <v>184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5</v>
      </c>
      <c r="U121">
        <v>0</v>
      </c>
      <c r="V121">
        <v>0</v>
      </c>
      <c r="W121">
        <v>5</v>
      </c>
      <c r="X121">
        <v>10</v>
      </c>
      <c r="Y121">
        <v>0.56000000000000005</v>
      </c>
      <c r="Z121">
        <v>2560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214</v>
      </c>
      <c r="D122" t="s">
        <v>215</v>
      </c>
      <c r="E122" t="s">
        <v>41</v>
      </c>
      <c r="F122" t="s">
        <v>168</v>
      </c>
      <c r="G122">
        <v>6</v>
      </c>
      <c r="H122" s="2" t="str">
        <f t="shared" ref="H122:H181" si="18">LEFT(L122,1)</f>
        <v>2</v>
      </c>
      <c r="I122" s="2" t="str">
        <f t="shared" ref="I122:I181" si="19">MID(L122,4,1)</f>
        <v>1</v>
      </c>
      <c r="J122" s="2" t="str">
        <f t="shared" si="16"/>
        <v>2</v>
      </c>
      <c r="K122" s="2" t="str">
        <f t="shared" si="17"/>
        <v>3</v>
      </c>
      <c r="L122" t="s">
        <v>31</v>
      </c>
      <c r="M122" t="s">
        <v>183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</v>
      </c>
      <c r="U122">
        <v>0</v>
      </c>
      <c r="V122">
        <v>0</v>
      </c>
      <c r="W122">
        <v>3</v>
      </c>
      <c r="X122">
        <v>6</v>
      </c>
      <c r="Y122">
        <v>0.33</v>
      </c>
      <c r="Z122">
        <v>2560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214</v>
      </c>
      <c r="D123" t="s">
        <v>215</v>
      </c>
      <c r="E123" t="s">
        <v>41</v>
      </c>
      <c r="F123" t="s">
        <v>168</v>
      </c>
      <c r="G123">
        <v>4</v>
      </c>
      <c r="H123" s="2" t="str">
        <f t="shared" si="18"/>
        <v>2</v>
      </c>
      <c r="I123" s="2" t="str">
        <f t="shared" si="19"/>
        <v>1</v>
      </c>
      <c r="J123" s="2" t="str">
        <f t="shared" si="16"/>
        <v>2</v>
      </c>
      <c r="K123" s="2" t="str">
        <f t="shared" si="17"/>
        <v>3</v>
      </c>
      <c r="L123" t="s">
        <v>31</v>
      </c>
      <c r="M123" t="s">
        <v>182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>
        <v>0</v>
      </c>
      <c r="V123">
        <v>0</v>
      </c>
      <c r="W123">
        <v>5</v>
      </c>
      <c r="X123">
        <v>10</v>
      </c>
      <c r="Y123">
        <v>0.56000000000000005</v>
      </c>
      <c r="Z123">
        <v>2560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214</v>
      </c>
      <c r="D124" t="s">
        <v>215</v>
      </c>
      <c r="E124" t="s">
        <v>41</v>
      </c>
      <c r="F124" t="s">
        <v>168</v>
      </c>
      <c r="G124">
        <v>2</v>
      </c>
      <c r="H124" s="2" t="str">
        <f t="shared" si="18"/>
        <v>2</v>
      </c>
      <c r="I124" s="2" t="str">
        <f t="shared" si="19"/>
        <v>1</v>
      </c>
      <c r="J124" s="2" t="str">
        <f t="shared" ref="J124:J183" si="20">MID(L124,6,1)</f>
        <v>2</v>
      </c>
      <c r="K124" s="2" t="str">
        <f t="shared" ref="K124:K183" si="21">MID(L124,8,1)</f>
        <v>3</v>
      </c>
      <c r="L124" t="s">
        <v>31</v>
      </c>
      <c r="M124" t="s">
        <v>169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3</v>
      </c>
      <c r="U124">
        <v>0</v>
      </c>
      <c r="V124">
        <v>0</v>
      </c>
      <c r="W124">
        <v>3</v>
      </c>
      <c r="X124">
        <v>6</v>
      </c>
      <c r="Y124">
        <v>0.33</v>
      </c>
      <c r="Z124">
        <v>2560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214</v>
      </c>
      <c r="D125" t="s">
        <v>215</v>
      </c>
      <c r="E125" t="s">
        <v>41</v>
      </c>
      <c r="F125" t="s">
        <v>168</v>
      </c>
      <c r="G125">
        <v>3</v>
      </c>
      <c r="H125" s="2" t="str">
        <f t="shared" si="18"/>
        <v>2</v>
      </c>
      <c r="I125" s="2" t="str">
        <f t="shared" si="19"/>
        <v>1</v>
      </c>
      <c r="J125" s="2" t="str">
        <f t="shared" si="20"/>
        <v>2</v>
      </c>
      <c r="K125" s="2" t="str">
        <f t="shared" si="21"/>
        <v>3</v>
      </c>
      <c r="L125" t="s">
        <v>31</v>
      </c>
      <c r="M125" t="s">
        <v>216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0</v>
      </c>
      <c r="V125">
        <v>0</v>
      </c>
      <c r="W125">
        <v>3</v>
      </c>
      <c r="X125">
        <v>6</v>
      </c>
      <c r="Y125">
        <v>0.33</v>
      </c>
      <c r="Z125">
        <v>2560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214</v>
      </c>
      <c r="D126" t="s">
        <v>215</v>
      </c>
      <c r="E126" t="s">
        <v>41</v>
      </c>
      <c r="F126" t="s">
        <v>168</v>
      </c>
      <c r="G126">
        <v>5</v>
      </c>
      <c r="H126" s="2" t="str">
        <f t="shared" si="18"/>
        <v>2</v>
      </c>
      <c r="I126" s="2" t="str">
        <f t="shared" si="19"/>
        <v>1</v>
      </c>
      <c r="J126" s="2" t="str">
        <f t="shared" si="20"/>
        <v>2</v>
      </c>
      <c r="K126" s="2" t="str">
        <f t="shared" si="21"/>
        <v>3</v>
      </c>
      <c r="L126" t="s">
        <v>31</v>
      </c>
      <c r="M126" t="s">
        <v>181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6</v>
      </c>
      <c r="U126">
        <v>0</v>
      </c>
      <c r="V126">
        <v>0</v>
      </c>
      <c r="W126">
        <v>6</v>
      </c>
      <c r="X126">
        <v>12</v>
      </c>
      <c r="Y126">
        <v>0.67</v>
      </c>
      <c r="Z126">
        <v>2560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214</v>
      </c>
      <c r="D127" t="s">
        <v>215</v>
      </c>
      <c r="E127" t="s">
        <v>41</v>
      </c>
      <c r="F127" t="s">
        <v>168</v>
      </c>
      <c r="G127">
        <v>7</v>
      </c>
      <c r="H127" s="2" t="str">
        <f t="shared" si="18"/>
        <v>2</v>
      </c>
      <c r="I127" s="2" t="str">
        <f t="shared" si="19"/>
        <v>1</v>
      </c>
      <c r="J127" s="2" t="str">
        <f t="shared" si="20"/>
        <v>2</v>
      </c>
      <c r="K127" s="2" t="str">
        <f t="shared" si="21"/>
        <v>3</v>
      </c>
      <c r="L127" t="s">
        <v>31</v>
      </c>
      <c r="M127" t="s">
        <v>44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0</v>
      </c>
      <c r="W127">
        <v>3</v>
      </c>
      <c r="X127">
        <v>6</v>
      </c>
      <c r="Y127">
        <v>0.33</v>
      </c>
      <c r="Z127">
        <v>2560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214</v>
      </c>
      <c r="D128" t="s">
        <v>215</v>
      </c>
      <c r="E128" t="s">
        <v>41</v>
      </c>
      <c r="F128" t="s">
        <v>168</v>
      </c>
      <c r="G128">
        <v>9</v>
      </c>
      <c r="H128" s="2" t="str">
        <f t="shared" si="18"/>
        <v>2</v>
      </c>
      <c r="I128" s="2" t="str">
        <f t="shared" si="19"/>
        <v>1</v>
      </c>
      <c r="J128" s="2" t="str">
        <f t="shared" si="20"/>
        <v>2</v>
      </c>
      <c r="K128" s="2" t="str">
        <f t="shared" si="21"/>
        <v>3</v>
      </c>
      <c r="L128" t="s">
        <v>31</v>
      </c>
      <c r="M128" t="s">
        <v>177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0</v>
      </c>
      <c r="V128">
        <v>0</v>
      </c>
      <c r="W128">
        <v>3</v>
      </c>
      <c r="X128">
        <v>6</v>
      </c>
      <c r="Y128">
        <v>0.33</v>
      </c>
      <c r="Z128">
        <v>2560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217</v>
      </c>
      <c r="D129" t="s">
        <v>218</v>
      </c>
      <c r="E129" t="s">
        <v>41</v>
      </c>
      <c r="F129" t="s">
        <v>168</v>
      </c>
      <c r="G129">
        <v>1</v>
      </c>
      <c r="H129" s="2" t="str">
        <f t="shared" si="18"/>
        <v>2</v>
      </c>
      <c r="I129" s="2" t="str">
        <f t="shared" si="19"/>
        <v>2</v>
      </c>
      <c r="J129" s="2" t="str">
        <f t="shared" si="20"/>
        <v>0</v>
      </c>
      <c r="K129" s="2" t="str">
        <f t="shared" si="21"/>
        <v>4</v>
      </c>
      <c r="L129" t="s">
        <v>30</v>
      </c>
      <c r="M129" t="s">
        <v>180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33</v>
      </c>
      <c r="U129">
        <v>0</v>
      </c>
      <c r="V129">
        <v>0</v>
      </c>
      <c r="W129">
        <v>33</v>
      </c>
      <c r="X129">
        <v>66</v>
      </c>
      <c r="Y129">
        <v>3.67</v>
      </c>
      <c r="Z129">
        <v>2560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219</v>
      </c>
      <c r="D130" t="s">
        <v>220</v>
      </c>
      <c r="E130" t="s">
        <v>41</v>
      </c>
      <c r="F130" t="s">
        <v>168</v>
      </c>
      <c r="G130">
        <v>1</v>
      </c>
      <c r="H130" s="2" t="str">
        <f t="shared" si="18"/>
        <v>2</v>
      </c>
      <c r="I130" s="2" t="str">
        <f t="shared" si="19"/>
        <v>2</v>
      </c>
      <c r="J130" s="2" t="str">
        <f t="shared" si="20"/>
        <v>0</v>
      </c>
      <c r="K130" s="2" t="str">
        <f t="shared" si="21"/>
        <v>4</v>
      </c>
      <c r="L130" t="s">
        <v>30</v>
      </c>
      <c r="M130" t="s">
        <v>216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38</v>
      </c>
      <c r="U130">
        <v>0</v>
      </c>
      <c r="V130">
        <v>0</v>
      </c>
      <c r="W130">
        <v>38</v>
      </c>
      <c r="X130">
        <v>76</v>
      </c>
      <c r="Y130">
        <v>4.22</v>
      </c>
      <c r="Z130">
        <v>2560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221</v>
      </c>
      <c r="D131" t="s">
        <v>222</v>
      </c>
      <c r="E131" t="s">
        <v>41</v>
      </c>
      <c r="F131" t="s">
        <v>168</v>
      </c>
      <c r="G131">
        <v>1</v>
      </c>
      <c r="H131" s="2" t="str">
        <f t="shared" si="18"/>
        <v>2</v>
      </c>
      <c r="I131" s="2" t="str">
        <f t="shared" si="19"/>
        <v>2</v>
      </c>
      <c r="J131" s="2" t="str">
        <f t="shared" si="20"/>
        <v>0</v>
      </c>
      <c r="K131" s="2" t="str">
        <f t="shared" si="21"/>
        <v>4</v>
      </c>
      <c r="L131" t="s">
        <v>30</v>
      </c>
      <c r="M131" t="s">
        <v>213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34</v>
      </c>
      <c r="U131">
        <v>0</v>
      </c>
      <c r="V131">
        <v>0</v>
      </c>
      <c r="W131">
        <v>34</v>
      </c>
      <c r="X131">
        <v>68</v>
      </c>
      <c r="Y131">
        <v>3.78</v>
      </c>
      <c r="Z131">
        <v>2560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223</v>
      </c>
      <c r="D132" t="s">
        <v>224</v>
      </c>
      <c r="E132" t="s">
        <v>41</v>
      </c>
      <c r="F132" t="s">
        <v>168</v>
      </c>
      <c r="G132">
        <v>1</v>
      </c>
      <c r="H132" s="2" t="str">
        <f t="shared" si="18"/>
        <v>2</v>
      </c>
      <c r="I132" s="2" t="str">
        <f t="shared" si="19"/>
        <v>2</v>
      </c>
      <c r="J132" s="2" t="str">
        <f t="shared" si="20"/>
        <v>0</v>
      </c>
      <c r="K132" s="2" t="str">
        <f t="shared" si="21"/>
        <v>4</v>
      </c>
      <c r="L132" t="s">
        <v>30</v>
      </c>
      <c r="M132" t="s">
        <v>225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1</v>
      </c>
      <c r="X132">
        <v>2</v>
      </c>
      <c r="Y132">
        <v>0.11</v>
      </c>
      <c r="Z132">
        <v>2560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226</v>
      </c>
      <c r="D133" t="s">
        <v>227</v>
      </c>
      <c r="E133" t="s">
        <v>41</v>
      </c>
      <c r="F133" t="s">
        <v>168</v>
      </c>
      <c r="G133">
        <v>1</v>
      </c>
      <c r="H133" s="2" t="str">
        <f t="shared" si="18"/>
        <v>2</v>
      </c>
      <c r="I133" s="2" t="str">
        <f t="shared" si="19"/>
        <v>1</v>
      </c>
      <c r="J133" s="2" t="str">
        <f t="shared" si="20"/>
        <v>2</v>
      </c>
      <c r="K133" s="2" t="str">
        <f t="shared" si="21"/>
        <v>3</v>
      </c>
      <c r="L133" t="s">
        <v>31</v>
      </c>
      <c r="M133" t="s">
        <v>162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12</v>
      </c>
      <c r="W133">
        <v>14</v>
      </c>
      <c r="X133">
        <v>28</v>
      </c>
      <c r="Y133">
        <v>1.56</v>
      </c>
      <c r="Z133">
        <v>2560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228</v>
      </c>
      <c r="D134" t="s">
        <v>229</v>
      </c>
      <c r="E134" t="s">
        <v>41</v>
      </c>
      <c r="F134" t="s">
        <v>168</v>
      </c>
      <c r="G134">
        <v>10</v>
      </c>
      <c r="H134" s="2" t="str">
        <f t="shared" si="18"/>
        <v>1</v>
      </c>
      <c r="I134" s="2" t="str">
        <f t="shared" si="19"/>
        <v>0</v>
      </c>
      <c r="J134" s="2" t="str">
        <f t="shared" si="20"/>
        <v>2</v>
      </c>
      <c r="K134" s="2" t="str">
        <f t="shared" si="21"/>
        <v>1</v>
      </c>
      <c r="L134" t="s">
        <v>35</v>
      </c>
      <c r="M134" t="s">
        <v>180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3</v>
      </c>
      <c r="X134">
        <v>3</v>
      </c>
      <c r="Y134">
        <v>0.17</v>
      </c>
      <c r="Z134">
        <v>2560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228</v>
      </c>
      <c r="D135" t="s">
        <v>229</v>
      </c>
      <c r="E135" t="s">
        <v>41</v>
      </c>
      <c r="F135" t="s">
        <v>168</v>
      </c>
      <c r="G135">
        <v>7</v>
      </c>
      <c r="H135" s="2" t="str">
        <f t="shared" si="18"/>
        <v>1</v>
      </c>
      <c r="I135" s="2" t="str">
        <f t="shared" si="19"/>
        <v>0</v>
      </c>
      <c r="J135" s="2" t="str">
        <f t="shared" si="20"/>
        <v>2</v>
      </c>
      <c r="K135" s="2" t="str">
        <f t="shared" si="21"/>
        <v>1</v>
      </c>
      <c r="L135" t="s">
        <v>35</v>
      </c>
      <c r="M135" t="s">
        <v>184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</v>
      </c>
      <c r="U135">
        <v>0</v>
      </c>
      <c r="V135">
        <v>0</v>
      </c>
      <c r="W135">
        <v>12</v>
      </c>
      <c r="X135">
        <v>12</v>
      </c>
      <c r="Y135">
        <v>0.67</v>
      </c>
      <c r="Z135">
        <v>2560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228</v>
      </c>
      <c r="D136" t="s">
        <v>229</v>
      </c>
      <c r="E136" t="s">
        <v>41</v>
      </c>
      <c r="F136" t="s">
        <v>168</v>
      </c>
      <c r="G136">
        <v>4</v>
      </c>
      <c r="H136" s="2" t="str">
        <f t="shared" si="18"/>
        <v>1</v>
      </c>
      <c r="I136" s="2" t="str">
        <f t="shared" si="19"/>
        <v>0</v>
      </c>
      <c r="J136" s="2" t="str">
        <f t="shared" si="20"/>
        <v>2</v>
      </c>
      <c r="K136" s="2" t="str">
        <f t="shared" si="21"/>
        <v>1</v>
      </c>
      <c r="L136" t="s">
        <v>35</v>
      </c>
      <c r="M136" t="s">
        <v>177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1</v>
      </c>
      <c r="X136">
        <v>1</v>
      </c>
      <c r="Y136">
        <v>0.06</v>
      </c>
      <c r="Z136">
        <v>2560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228</v>
      </c>
      <c r="D137" t="s">
        <v>229</v>
      </c>
      <c r="E137" t="s">
        <v>41</v>
      </c>
      <c r="F137" t="s">
        <v>168</v>
      </c>
      <c r="G137">
        <v>2</v>
      </c>
      <c r="H137" s="2" t="str">
        <f t="shared" si="18"/>
        <v>1</v>
      </c>
      <c r="I137" s="2" t="str">
        <f t="shared" si="19"/>
        <v>0</v>
      </c>
      <c r="J137" s="2" t="str">
        <f t="shared" si="20"/>
        <v>2</v>
      </c>
      <c r="K137" s="2" t="str">
        <f t="shared" si="21"/>
        <v>1</v>
      </c>
      <c r="L137" t="s">
        <v>35</v>
      </c>
      <c r="M137" t="s">
        <v>216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>
        <v>0</v>
      </c>
      <c r="V137">
        <v>0</v>
      </c>
      <c r="W137">
        <v>3</v>
      </c>
      <c r="X137">
        <v>3</v>
      </c>
      <c r="Y137">
        <v>0.17</v>
      </c>
      <c r="Z137">
        <v>2560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228</v>
      </c>
      <c r="D138" t="s">
        <v>229</v>
      </c>
      <c r="E138" t="s">
        <v>41</v>
      </c>
      <c r="F138" t="s">
        <v>168</v>
      </c>
      <c r="G138">
        <v>1</v>
      </c>
      <c r="H138" s="2" t="str">
        <f t="shared" si="18"/>
        <v>1</v>
      </c>
      <c r="I138" s="2" t="str">
        <f t="shared" si="19"/>
        <v>0</v>
      </c>
      <c r="J138" s="2" t="str">
        <f t="shared" si="20"/>
        <v>2</v>
      </c>
      <c r="K138" s="2" t="str">
        <f t="shared" si="21"/>
        <v>1</v>
      </c>
      <c r="L138" t="s">
        <v>35</v>
      </c>
      <c r="M138" t="s">
        <v>183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>
        <v>0</v>
      </c>
      <c r="V138">
        <v>0</v>
      </c>
      <c r="W138">
        <v>4</v>
      </c>
      <c r="X138">
        <v>4</v>
      </c>
      <c r="Y138">
        <v>0.22</v>
      </c>
      <c r="Z138">
        <v>2560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228</v>
      </c>
      <c r="D139" t="s">
        <v>229</v>
      </c>
      <c r="E139" t="s">
        <v>41</v>
      </c>
      <c r="F139" t="s">
        <v>168</v>
      </c>
      <c r="G139">
        <v>3</v>
      </c>
      <c r="H139" s="2" t="str">
        <f t="shared" si="18"/>
        <v>1</v>
      </c>
      <c r="I139" s="2" t="str">
        <f t="shared" si="19"/>
        <v>0</v>
      </c>
      <c r="J139" s="2" t="str">
        <f t="shared" si="20"/>
        <v>2</v>
      </c>
      <c r="K139" s="2" t="str">
        <f t="shared" si="21"/>
        <v>1</v>
      </c>
      <c r="L139" t="s">
        <v>35</v>
      </c>
      <c r="M139" t="s">
        <v>181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5</v>
      </c>
      <c r="U139">
        <v>0</v>
      </c>
      <c r="V139">
        <v>0</v>
      </c>
      <c r="W139">
        <v>5</v>
      </c>
      <c r="X139">
        <v>5</v>
      </c>
      <c r="Y139">
        <v>0.28000000000000003</v>
      </c>
      <c r="Z139">
        <v>2560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228</v>
      </c>
      <c r="D140" t="s">
        <v>229</v>
      </c>
      <c r="E140" t="s">
        <v>41</v>
      </c>
      <c r="F140" t="s">
        <v>168</v>
      </c>
      <c r="G140">
        <v>9</v>
      </c>
      <c r="H140" s="2" t="str">
        <f t="shared" si="18"/>
        <v>1</v>
      </c>
      <c r="I140" s="2" t="str">
        <f t="shared" si="19"/>
        <v>0</v>
      </c>
      <c r="J140" s="2" t="str">
        <f t="shared" si="20"/>
        <v>2</v>
      </c>
      <c r="K140" s="2" t="str">
        <f t="shared" si="21"/>
        <v>1</v>
      </c>
      <c r="L140" t="s">
        <v>35</v>
      </c>
      <c r="M140" t="s">
        <v>44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</v>
      </c>
      <c r="U140">
        <v>0</v>
      </c>
      <c r="V140">
        <v>0</v>
      </c>
      <c r="W140">
        <v>3</v>
      </c>
      <c r="X140">
        <v>3</v>
      </c>
      <c r="Y140">
        <v>0.17</v>
      </c>
      <c r="Z140">
        <v>2560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228</v>
      </c>
      <c r="D141" t="s">
        <v>229</v>
      </c>
      <c r="E141" t="s">
        <v>41</v>
      </c>
      <c r="F141" t="s">
        <v>168</v>
      </c>
      <c r="G141">
        <v>8</v>
      </c>
      <c r="H141" s="2" t="str">
        <f t="shared" si="18"/>
        <v>1</v>
      </c>
      <c r="I141" s="2" t="str">
        <f t="shared" si="19"/>
        <v>0</v>
      </c>
      <c r="J141" s="2" t="str">
        <f t="shared" si="20"/>
        <v>2</v>
      </c>
      <c r="K141" s="2" t="str">
        <f t="shared" si="21"/>
        <v>1</v>
      </c>
      <c r="L141" t="s">
        <v>35</v>
      </c>
      <c r="M141" t="s">
        <v>169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</v>
      </c>
      <c r="U141">
        <v>0</v>
      </c>
      <c r="V141">
        <v>0</v>
      </c>
      <c r="W141">
        <v>3</v>
      </c>
      <c r="X141">
        <v>3</v>
      </c>
      <c r="Y141">
        <v>0.17</v>
      </c>
      <c r="Z141">
        <v>2560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230</v>
      </c>
      <c r="D142" t="s">
        <v>231</v>
      </c>
      <c r="E142" t="s">
        <v>41</v>
      </c>
      <c r="F142" t="s">
        <v>168</v>
      </c>
      <c r="G142">
        <v>1</v>
      </c>
      <c r="H142" s="2" t="str">
        <f t="shared" si="18"/>
        <v>2</v>
      </c>
      <c r="I142" s="2" t="str">
        <f t="shared" si="19"/>
        <v>1</v>
      </c>
      <c r="J142" s="2" t="str">
        <f t="shared" si="20"/>
        <v>2</v>
      </c>
      <c r="K142" s="2" t="str">
        <f t="shared" si="21"/>
        <v>3</v>
      </c>
      <c r="L142" t="s">
        <v>31</v>
      </c>
      <c r="M142" t="s">
        <v>181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1</v>
      </c>
      <c r="X142">
        <v>2</v>
      </c>
      <c r="Y142">
        <v>0.11</v>
      </c>
      <c r="Z142">
        <v>2560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232</v>
      </c>
      <c r="D143" t="s">
        <v>233</v>
      </c>
      <c r="E143" t="s">
        <v>41</v>
      </c>
      <c r="F143" t="s">
        <v>168</v>
      </c>
      <c r="G143">
        <v>11</v>
      </c>
      <c r="H143" s="2" t="str">
        <f t="shared" si="18"/>
        <v>2</v>
      </c>
      <c r="I143" s="2" t="str">
        <f t="shared" si="19"/>
        <v>1</v>
      </c>
      <c r="J143" s="2" t="str">
        <f t="shared" si="20"/>
        <v>2</v>
      </c>
      <c r="K143" s="2" t="str">
        <f t="shared" si="21"/>
        <v>3</v>
      </c>
      <c r="L143" t="s">
        <v>31</v>
      </c>
      <c r="M143" t="s">
        <v>180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0</v>
      </c>
      <c r="W143">
        <v>2</v>
      </c>
      <c r="X143">
        <v>4</v>
      </c>
      <c r="Y143">
        <v>0.22</v>
      </c>
      <c r="Z143">
        <v>2560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232</v>
      </c>
      <c r="D144" t="s">
        <v>233</v>
      </c>
      <c r="E144" t="s">
        <v>41</v>
      </c>
      <c r="F144" t="s">
        <v>168</v>
      </c>
      <c r="G144">
        <v>9</v>
      </c>
      <c r="H144" s="2" t="str">
        <f t="shared" si="18"/>
        <v>2</v>
      </c>
      <c r="I144" s="2" t="str">
        <f t="shared" si="19"/>
        <v>1</v>
      </c>
      <c r="J144" s="2" t="str">
        <f t="shared" si="20"/>
        <v>2</v>
      </c>
      <c r="K144" s="2" t="str">
        <f t="shared" si="21"/>
        <v>3</v>
      </c>
      <c r="L144" t="s">
        <v>31</v>
      </c>
      <c r="M144" t="s">
        <v>177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5</v>
      </c>
      <c r="U144">
        <v>0</v>
      </c>
      <c r="V144">
        <v>0</v>
      </c>
      <c r="W144">
        <v>5</v>
      </c>
      <c r="X144">
        <v>10</v>
      </c>
      <c r="Y144">
        <v>0.56000000000000005</v>
      </c>
      <c r="Z144">
        <v>2560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232</v>
      </c>
      <c r="D145" t="s">
        <v>233</v>
      </c>
      <c r="E145" t="s">
        <v>41</v>
      </c>
      <c r="F145" t="s">
        <v>168</v>
      </c>
      <c r="G145">
        <v>8</v>
      </c>
      <c r="H145" s="2" t="str">
        <f t="shared" si="18"/>
        <v>2</v>
      </c>
      <c r="I145" s="2" t="str">
        <f t="shared" si="19"/>
        <v>1</v>
      </c>
      <c r="J145" s="2" t="str">
        <f t="shared" si="20"/>
        <v>2</v>
      </c>
      <c r="K145" s="2" t="str">
        <f t="shared" si="21"/>
        <v>3</v>
      </c>
      <c r="L145" t="s">
        <v>31</v>
      </c>
      <c r="M145" t="s">
        <v>184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5</v>
      </c>
      <c r="U145">
        <v>0</v>
      </c>
      <c r="V145">
        <v>0</v>
      </c>
      <c r="W145">
        <v>5</v>
      </c>
      <c r="X145">
        <v>10</v>
      </c>
      <c r="Y145">
        <v>0.56000000000000005</v>
      </c>
      <c r="Z145">
        <v>2560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232</v>
      </c>
      <c r="D146" t="s">
        <v>233</v>
      </c>
      <c r="E146" t="s">
        <v>41</v>
      </c>
      <c r="F146" t="s">
        <v>168</v>
      </c>
      <c r="G146">
        <v>7</v>
      </c>
      <c r="H146" s="2" t="str">
        <f t="shared" si="18"/>
        <v>2</v>
      </c>
      <c r="I146" s="2" t="str">
        <f t="shared" si="19"/>
        <v>1</v>
      </c>
      <c r="J146" s="2" t="str">
        <f t="shared" si="20"/>
        <v>2</v>
      </c>
      <c r="K146" s="2" t="str">
        <f t="shared" si="21"/>
        <v>3</v>
      </c>
      <c r="L146" t="s">
        <v>31</v>
      </c>
      <c r="M146" t="s">
        <v>44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</v>
      </c>
      <c r="U146">
        <v>0</v>
      </c>
      <c r="V146">
        <v>0</v>
      </c>
      <c r="W146">
        <v>2</v>
      </c>
      <c r="X146">
        <v>4</v>
      </c>
      <c r="Y146">
        <v>0.22</v>
      </c>
      <c r="Z146">
        <v>2560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232</v>
      </c>
      <c r="D147" t="s">
        <v>233</v>
      </c>
      <c r="E147" t="s">
        <v>41</v>
      </c>
      <c r="F147" t="s">
        <v>168</v>
      </c>
      <c r="G147">
        <v>5</v>
      </c>
      <c r="H147" s="2" t="str">
        <f t="shared" si="18"/>
        <v>2</v>
      </c>
      <c r="I147" s="2" t="str">
        <f t="shared" si="19"/>
        <v>1</v>
      </c>
      <c r="J147" s="2" t="str">
        <f t="shared" si="20"/>
        <v>2</v>
      </c>
      <c r="K147" s="2" t="str">
        <f t="shared" si="21"/>
        <v>3</v>
      </c>
      <c r="L147" t="s">
        <v>31</v>
      </c>
      <c r="M147" t="s">
        <v>181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>
        <v>0</v>
      </c>
      <c r="V147">
        <v>0</v>
      </c>
      <c r="W147">
        <v>3</v>
      </c>
      <c r="X147">
        <v>6</v>
      </c>
      <c r="Y147">
        <v>0.33</v>
      </c>
      <c r="Z147">
        <v>2560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232</v>
      </c>
      <c r="D148" t="s">
        <v>233</v>
      </c>
      <c r="E148" t="s">
        <v>41</v>
      </c>
      <c r="F148" t="s">
        <v>168</v>
      </c>
      <c r="G148">
        <v>3</v>
      </c>
      <c r="H148" s="2" t="str">
        <f t="shared" si="18"/>
        <v>2</v>
      </c>
      <c r="I148" s="2" t="str">
        <f t="shared" si="19"/>
        <v>1</v>
      </c>
      <c r="J148" s="2" t="str">
        <f t="shared" si="20"/>
        <v>2</v>
      </c>
      <c r="K148" s="2" t="str">
        <f t="shared" si="21"/>
        <v>3</v>
      </c>
      <c r="L148" t="s">
        <v>31</v>
      </c>
      <c r="M148" t="s">
        <v>216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1</v>
      </c>
      <c r="X148">
        <v>2</v>
      </c>
      <c r="Y148">
        <v>0.11</v>
      </c>
      <c r="Z148">
        <v>2560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232</v>
      </c>
      <c r="D149" t="s">
        <v>233</v>
      </c>
      <c r="E149" t="s">
        <v>41</v>
      </c>
      <c r="F149" t="s">
        <v>168</v>
      </c>
      <c r="G149">
        <v>1</v>
      </c>
      <c r="H149" s="2" t="str">
        <f t="shared" si="18"/>
        <v>2</v>
      </c>
      <c r="I149" s="2" t="str">
        <f t="shared" si="19"/>
        <v>1</v>
      </c>
      <c r="J149" s="2" t="str">
        <f t="shared" si="20"/>
        <v>2</v>
      </c>
      <c r="K149" s="2" t="str">
        <f t="shared" si="21"/>
        <v>3</v>
      </c>
      <c r="L149" t="s">
        <v>31</v>
      </c>
      <c r="M149" t="s">
        <v>172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</v>
      </c>
      <c r="U149">
        <v>0</v>
      </c>
      <c r="V149">
        <v>0</v>
      </c>
      <c r="W149">
        <v>3</v>
      </c>
      <c r="X149">
        <v>6</v>
      </c>
      <c r="Y149">
        <v>0.33</v>
      </c>
      <c r="Z149">
        <v>2560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232</v>
      </c>
      <c r="D150" t="s">
        <v>233</v>
      </c>
      <c r="E150" t="s">
        <v>41</v>
      </c>
      <c r="F150" t="s">
        <v>168</v>
      </c>
      <c r="G150">
        <v>2</v>
      </c>
      <c r="H150" s="2" t="str">
        <f t="shared" si="18"/>
        <v>2</v>
      </c>
      <c r="I150" s="2" t="str">
        <f t="shared" si="19"/>
        <v>1</v>
      </c>
      <c r="J150" s="2" t="str">
        <f t="shared" si="20"/>
        <v>2</v>
      </c>
      <c r="K150" s="2" t="str">
        <f t="shared" si="21"/>
        <v>3</v>
      </c>
      <c r="L150" t="s">
        <v>31</v>
      </c>
      <c r="M150" t="s">
        <v>169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</v>
      </c>
      <c r="U150">
        <v>0</v>
      </c>
      <c r="V150">
        <v>0</v>
      </c>
      <c r="W150">
        <v>2</v>
      </c>
      <c r="X150">
        <v>4</v>
      </c>
      <c r="Y150">
        <v>0.22</v>
      </c>
      <c r="Z150">
        <v>2560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232</v>
      </c>
      <c r="D151" t="s">
        <v>233</v>
      </c>
      <c r="E151" t="s">
        <v>41</v>
      </c>
      <c r="F151" t="s">
        <v>168</v>
      </c>
      <c r="G151">
        <v>4</v>
      </c>
      <c r="H151" s="2" t="str">
        <f t="shared" si="18"/>
        <v>2</v>
      </c>
      <c r="I151" s="2" t="str">
        <f t="shared" si="19"/>
        <v>1</v>
      </c>
      <c r="J151" s="2" t="str">
        <f t="shared" si="20"/>
        <v>2</v>
      </c>
      <c r="K151" s="2" t="str">
        <f t="shared" si="21"/>
        <v>3</v>
      </c>
      <c r="L151" t="s">
        <v>31</v>
      </c>
      <c r="M151" t="s">
        <v>182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7</v>
      </c>
      <c r="U151">
        <v>0</v>
      </c>
      <c r="V151">
        <v>0</v>
      </c>
      <c r="W151">
        <v>7</v>
      </c>
      <c r="X151">
        <v>14</v>
      </c>
      <c r="Y151">
        <v>0.78</v>
      </c>
      <c r="Z151">
        <v>2560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232</v>
      </c>
      <c r="D152" t="s">
        <v>233</v>
      </c>
      <c r="E152" t="s">
        <v>41</v>
      </c>
      <c r="F152" t="s">
        <v>168</v>
      </c>
      <c r="G152">
        <v>6</v>
      </c>
      <c r="H152" s="2" t="str">
        <f t="shared" si="18"/>
        <v>2</v>
      </c>
      <c r="I152" s="2" t="str">
        <f t="shared" si="19"/>
        <v>1</v>
      </c>
      <c r="J152" s="2" t="str">
        <f t="shared" si="20"/>
        <v>2</v>
      </c>
      <c r="K152" s="2" t="str">
        <f t="shared" si="21"/>
        <v>3</v>
      </c>
      <c r="L152" t="s">
        <v>31</v>
      </c>
      <c r="M152" t="s">
        <v>183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0</v>
      </c>
      <c r="W152">
        <v>3</v>
      </c>
      <c r="X152">
        <v>6</v>
      </c>
      <c r="Y152">
        <v>0.33</v>
      </c>
      <c r="Z152">
        <v>2560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234</v>
      </c>
      <c r="D153" t="s">
        <v>235</v>
      </c>
      <c r="E153" t="s">
        <v>41</v>
      </c>
      <c r="F153" t="s">
        <v>168</v>
      </c>
      <c r="G153">
        <v>1</v>
      </c>
      <c r="H153" s="2" t="str">
        <f t="shared" si="18"/>
        <v>2</v>
      </c>
      <c r="I153" s="2" t="str">
        <f t="shared" si="19"/>
        <v>1</v>
      </c>
      <c r="J153" s="2" t="str">
        <f t="shared" si="20"/>
        <v>2</v>
      </c>
      <c r="K153" s="2" t="str">
        <f t="shared" si="21"/>
        <v>3</v>
      </c>
      <c r="L153" t="s">
        <v>31</v>
      </c>
      <c r="M153" t="s">
        <v>182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2</v>
      </c>
      <c r="Y153">
        <v>0.11</v>
      </c>
      <c r="Z153">
        <v>2560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236</v>
      </c>
      <c r="D154" t="s">
        <v>237</v>
      </c>
      <c r="E154" t="s">
        <v>41</v>
      </c>
      <c r="F154" t="s">
        <v>168</v>
      </c>
      <c r="G154">
        <v>1</v>
      </c>
      <c r="H154" s="2" t="str">
        <f t="shared" si="18"/>
        <v>2</v>
      </c>
      <c r="I154" s="2" t="str">
        <f t="shared" si="19"/>
        <v>2</v>
      </c>
      <c r="J154" s="2" t="str">
        <f t="shared" si="20"/>
        <v>0</v>
      </c>
      <c r="K154" s="2" t="str">
        <f t="shared" si="21"/>
        <v>4</v>
      </c>
      <c r="L154" t="s">
        <v>30</v>
      </c>
      <c r="M154" t="s">
        <v>182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7</v>
      </c>
      <c r="U154">
        <v>0</v>
      </c>
      <c r="V154">
        <v>0</v>
      </c>
      <c r="W154">
        <v>7</v>
      </c>
      <c r="X154">
        <v>14</v>
      </c>
      <c r="Y154">
        <v>0.78</v>
      </c>
      <c r="Z154">
        <v>2560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238</v>
      </c>
      <c r="D155" t="s">
        <v>239</v>
      </c>
      <c r="E155" t="s">
        <v>41</v>
      </c>
      <c r="F155" t="s">
        <v>168</v>
      </c>
      <c r="G155">
        <v>1</v>
      </c>
      <c r="H155" s="2" t="str">
        <f t="shared" si="18"/>
        <v>2</v>
      </c>
      <c r="I155" s="2" t="str">
        <f t="shared" si="19"/>
        <v>2</v>
      </c>
      <c r="J155" s="2" t="str">
        <f t="shared" si="20"/>
        <v>0</v>
      </c>
      <c r="K155" s="2" t="str">
        <f t="shared" si="21"/>
        <v>4</v>
      </c>
      <c r="L155" t="s">
        <v>30</v>
      </c>
      <c r="M155" t="s">
        <v>162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46</v>
      </c>
      <c r="U155">
        <v>0</v>
      </c>
      <c r="V155">
        <v>0</v>
      </c>
      <c r="W155">
        <v>46</v>
      </c>
      <c r="X155">
        <v>92</v>
      </c>
      <c r="Y155">
        <v>5.1100000000000003</v>
      </c>
      <c r="Z155">
        <v>2560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240</v>
      </c>
      <c r="D156" t="s">
        <v>241</v>
      </c>
      <c r="E156" t="s">
        <v>41</v>
      </c>
      <c r="F156" t="s">
        <v>168</v>
      </c>
      <c r="G156">
        <v>1</v>
      </c>
      <c r="H156" s="2" t="str">
        <f t="shared" si="18"/>
        <v>2</v>
      </c>
      <c r="I156" s="2" t="str">
        <f t="shared" si="19"/>
        <v>2</v>
      </c>
      <c r="J156" s="2" t="str">
        <f t="shared" si="20"/>
        <v>0</v>
      </c>
      <c r="K156" s="2" t="str">
        <f t="shared" si="21"/>
        <v>4</v>
      </c>
      <c r="L156" t="s">
        <v>30</v>
      </c>
      <c r="M156" t="s">
        <v>213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>
        <v>0</v>
      </c>
      <c r="W156">
        <v>1</v>
      </c>
      <c r="X156">
        <v>2</v>
      </c>
      <c r="Y156">
        <v>0.11</v>
      </c>
      <c r="Z156">
        <v>2560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242</v>
      </c>
      <c r="D157" t="s">
        <v>243</v>
      </c>
      <c r="E157" t="s">
        <v>41</v>
      </c>
      <c r="F157" t="s">
        <v>168</v>
      </c>
      <c r="G157">
        <v>1</v>
      </c>
      <c r="H157" s="2" t="str">
        <f t="shared" si="18"/>
        <v>2</v>
      </c>
      <c r="I157" s="2" t="str">
        <f t="shared" si="19"/>
        <v>2</v>
      </c>
      <c r="J157" s="2" t="str">
        <f t="shared" si="20"/>
        <v>0</v>
      </c>
      <c r="K157" s="2" t="str">
        <f t="shared" si="21"/>
        <v>4</v>
      </c>
      <c r="L157" t="s">
        <v>30</v>
      </c>
      <c r="M157" t="s">
        <v>213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</v>
      </c>
      <c r="U157">
        <v>0</v>
      </c>
      <c r="V157">
        <v>0</v>
      </c>
      <c r="W157">
        <v>4</v>
      </c>
      <c r="X157">
        <v>8</v>
      </c>
      <c r="Y157">
        <v>0.44</v>
      </c>
      <c r="Z157">
        <v>2560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244</v>
      </c>
      <c r="D158" t="s">
        <v>245</v>
      </c>
      <c r="E158" t="s">
        <v>41</v>
      </c>
      <c r="F158" t="s">
        <v>168</v>
      </c>
      <c r="G158">
        <v>1</v>
      </c>
      <c r="H158" s="2" t="str">
        <f t="shared" si="18"/>
        <v>2</v>
      </c>
      <c r="I158" s="2" t="str">
        <f t="shared" si="19"/>
        <v>2</v>
      </c>
      <c r="J158" s="2" t="str">
        <f t="shared" si="20"/>
        <v>0</v>
      </c>
      <c r="K158" s="2" t="str">
        <f t="shared" si="21"/>
        <v>4</v>
      </c>
      <c r="L158" t="s">
        <v>30</v>
      </c>
      <c r="M158" t="s">
        <v>180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</v>
      </c>
      <c r="U158">
        <v>0</v>
      </c>
      <c r="V158">
        <v>0</v>
      </c>
      <c r="W158">
        <v>4</v>
      </c>
      <c r="X158">
        <v>8</v>
      </c>
      <c r="Y158">
        <v>0.44</v>
      </c>
      <c r="Z158">
        <v>2560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246</v>
      </c>
      <c r="D159" t="s">
        <v>247</v>
      </c>
      <c r="E159" t="s">
        <v>41</v>
      </c>
      <c r="F159" t="s">
        <v>168</v>
      </c>
      <c r="G159">
        <v>1</v>
      </c>
      <c r="H159" s="2" t="str">
        <f t="shared" si="18"/>
        <v>2</v>
      </c>
      <c r="I159" s="2" t="str">
        <f t="shared" si="19"/>
        <v>2</v>
      </c>
      <c r="J159" s="2" t="str">
        <f t="shared" si="20"/>
        <v>0</v>
      </c>
      <c r="K159" s="2" t="str">
        <f t="shared" si="21"/>
        <v>4</v>
      </c>
      <c r="L159" t="s">
        <v>30</v>
      </c>
      <c r="M159" t="s">
        <v>180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5</v>
      </c>
      <c r="U159">
        <v>0</v>
      </c>
      <c r="V159">
        <v>0</v>
      </c>
      <c r="W159">
        <v>5</v>
      </c>
      <c r="X159">
        <v>10</v>
      </c>
      <c r="Y159">
        <v>0.56000000000000005</v>
      </c>
      <c r="Z159">
        <v>2560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248</v>
      </c>
      <c r="D160" t="s">
        <v>249</v>
      </c>
      <c r="E160" t="s">
        <v>41</v>
      </c>
      <c r="F160" t="s">
        <v>168</v>
      </c>
      <c r="G160">
        <v>1</v>
      </c>
      <c r="H160" s="2" t="str">
        <f t="shared" si="18"/>
        <v>2</v>
      </c>
      <c r="I160" s="2" t="str">
        <f t="shared" si="19"/>
        <v>2</v>
      </c>
      <c r="J160" s="2" t="str">
        <f t="shared" si="20"/>
        <v>0</v>
      </c>
      <c r="K160" s="2" t="str">
        <f t="shared" si="21"/>
        <v>4</v>
      </c>
      <c r="L160" t="s">
        <v>30</v>
      </c>
      <c r="M160" t="s">
        <v>184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40</v>
      </c>
      <c r="U160">
        <v>0</v>
      </c>
      <c r="V160">
        <v>0</v>
      </c>
      <c r="W160">
        <v>40</v>
      </c>
      <c r="X160">
        <v>80</v>
      </c>
      <c r="Y160">
        <v>4.4400000000000004</v>
      </c>
      <c r="Z160">
        <v>2560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1" t="s">
        <v>250</v>
      </c>
      <c r="D161" t="s">
        <v>251</v>
      </c>
      <c r="E161" t="s">
        <v>41</v>
      </c>
      <c r="F161" t="s">
        <v>168</v>
      </c>
      <c r="G161">
        <v>1</v>
      </c>
      <c r="H161" s="2" t="str">
        <f t="shared" si="18"/>
        <v>3</v>
      </c>
      <c r="I161" s="2" t="str">
        <f t="shared" si="19"/>
        <v>2</v>
      </c>
      <c r="J161" s="2" t="str">
        <f t="shared" si="20"/>
        <v>2</v>
      </c>
      <c r="K161" s="2" t="str">
        <f t="shared" si="21"/>
        <v>5</v>
      </c>
      <c r="L161" t="s">
        <v>33</v>
      </c>
      <c r="M161" t="s">
        <v>252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44</v>
      </c>
      <c r="U161">
        <v>0</v>
      </c>
      <c r="V161">
        <v>0</v>
      </c>
      <c r="W161">
        <v>44</v>
      </c>
      <c r="X161">
        <v>132</v>
      </c>
      <c r="Y161">
        <v>7.33</v>
      </c>
      <c r="Z161">
        <v>2560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1" t="s">
        <v>253</v>
      </c>
      <c r="D162" t="s">
        <v>254</v>
      </c>
      <c r="E162" t="s">
        <v>41</v>
      </c>
      <c r="F162" t="s">
        <v>168</v>
      </c>
      <c r="G162">
        <v>1</v>
      </c>
      <c r="H162" s="2" t="str">
        <f t="shared" si="18"/>
        <v>3</v>
      </c>
      <c r="I162" s="2" t="str">
        <f t="shared" si="19"/>
        <v>3</v>
      </c>
      <c r="J162" s="2" t="str">
        <f t="shared" si="20"/>
        <v>0</v>
      </c>
      <c r="K162" s="2" t="str">
        <f t="shared" si="21"/>
        <v>6</v>
      </c>
      <c r="L162" t="s">
        <v>29</v>
      </c>
      <c r="M162" t="s">
        <v>216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1</v>
      </c>
      <c r="X162">
        <v>3</v>
      </c>
      <c r="Y162">
        <v>0.17</v>
      </c>
      <c r="Z162">
        <v>2560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1" t="s">
        <v>255</v>
      </c>
      <c r="D163" t="s">
        <v>256</v>
      </c>
      <c r="E163" t="s">
        <v>41</v>
      </c>
      <c r="F163" t="s">
        <v>168</v>
      </c>
      <c r="G163">
        <v>1</v>
      </c>
      <c r="H163" s="2" t="str">
        <f t="shared" si="18"/>
        <v>2</v>
      </c>
      <c r="I163" s="2" t="str">
        <f t="shared" si="19"/>
        <v>2</v>
      </c>
      <c r="J163" s="2" t="str">
        <f t="shared" si="20"/>
        <v>0</v>
      </c>
      <c r="K163" s="2" t="str">
        <f t="shared" si="21"/>
        <v>4</v>
      </c>
      <c r="L163" t="s">
        <v>30</v>
      </c>
      <c r="M163" t="s">
        <v>213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37</v>
      </c>
      <c r="U163">
        <v>0</v>
      </c>
      <c r="V163">
        <v>0</v>
      </c>
      <c r="W163">
        <v>37</v>
      </c>
      <c r="X163">
        <v>74</v>
      </c>
      <c r="Y163">
        <v>4.1100000000000003</v>
      </c>
      <c r="Z163">
        <v>2560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1" t="s">
        <v>257</v>
      </c>
      <c r="D164" t="s">
        <v>258</v>
      </c>
      <c r="E164" t="s">
        <v>41</v>
      </c>
      <c r="F164" t="s">
        <v>168</v>
      </c>
      <c r="G164">
        <v>1</v>
      </c>
      <c r="H164" s="2" t="str">
        <f t="shared" si="18"/>
        <v>2</v>
      </c>
      <c r="I164" s="2" t="str">
        <f t="shared" si="19"/>
        <v>2</v>
      </c>
      <c r="J164" s="2" t="str">
        <f t="shared" si="20"/>
        <v>0</v>
      </c>
      <c r="K164" s="2" t="str">
        <f t="shared" si="21"/>
        <v>4</v>
      </c>
      <c r="L164" t="s">
        <v>30</v>
      </c>
      <c r="M164" t="s">
        <v>259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37</v>
      </c>
      <c r="U164">
        <v>0</v>
      </c>
      <c r="V164">
        <v>0</v>
      </c>
      <c r="W164">
        <v>37</v>
      </c>
      <c r="X164">
        <v>74</v>
      </c>
      <c r="Y164">
        <v>4.1100000000000003</v>
      </c>
      <c r="Z164">
        <v>2560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1" t="s">
        <v>260</v>
      </c>
      <c r="D165" t="s">
        <v>261</v>
      </c>
      <c r="E165" t="s">
        <v>41</v>
      </c>
      <c r="F165" t="s">
        <v>262</v>
      </c>
      <c r="G165">
        <v>1</v>
      </c>
      <c r="H165" s="2" t="str">
        <f t="shared" si="18"/>
        <v>3</v>
      </c>
      <c r="I165" s="2" t="str">
        <f t="shared" si="19"/>
        <v>3</v>
      </c>
      <c r="J165" s="2" t="str">
        <f t="shared" si="20"/>
        <v>0</v>
      </c>
      <c r="K165" s="2" t="str">
        <f t="shared" si="21"/>
        <v>6</v>
      </c>
      <c r="L165" t="s">
        <v>29</v>
      </c>
      <c r="M165" t="s">
        <v>263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40</v>
      </c>
      <c r="U165">
        <v>0</v>
      </c>
      <c r="V165">
        <v>0</v>
      </c>
      <c r="W165">
        <v>40</v>
      </c>
      <c r="X165">
        <v>120</v>
      </c>
      <c r="Y165">
        <v>6.67</v>
      </c>
      <c r="Z165">
        <v>2560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264</v>
      </c>
      <c r="D166" t="s">
        <v>265</v>
      </c>
      <c r="E166" t="s">
        <v>41</v>
      </c>
      <c r="F166" t="s">
        <v>262</v>
      </c>
      <c r="G166">
        <v>1</v>
      </c>
      <c r="H166" s="2" t="str">
        <f t="shared" si="18"/>
        <v>3</v>
      </c>
      <c r="I166" s="2" t="str">
        <f t="shared" si="19"/>
        <v>3</v>
      </c>
      <c r="J166" s="2" t="str">
        <f t="shared" si="20"/>
        <v>0</v>
      </c>
      <c r="K166" s="2" t="str">
        <f t="shared" si="21"/>
        <v>6</v>
      </c>
      <c r="L166" t="s">
        <v>29</v>
      </c>
      <c r="M166" t="s">
        <v>266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41</v>
      </c>
      <c r="U166">
        <v>0</v>
      </c>
      <c r="V166">
        <v>0</v>
      </c>
      <c r="W166">
        <v>41</v>
      </c>
      <c r="X166">
        <v>123</v>
      </c>
      <c r="Y166">
        <v>6.83</v>
      </c>
      <c r="Z166">
        <v>2560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267</v>
      </c>
      <c r="D167" t="s">
        <v>268</v>
      </c>
      <c r="E167" t="s">
        <v>41</v>
      </c>
      <c r="F167" t="s">
        <v>262</v>
      </c>
      <c r="G167">
        <v>2</v>
      </c>
      <c r="H167" s="2" t="str">
        <f t="shared" si="18"/>
        <v>2</v>
      </c>
      <c r="I167" s="2" t="str">
        <f t="shared" si="19"/>
        <v>2</v>
      </c>
      <c r="J167" s="2" t="str">
        <f t="shared" si="20"/>
        <v>0</v>
      </c>
      <c r="K167" s="2" t="str">
        <f t="shared" si="21"/>
        <v>4</v>
      </c>
      <c r="L167" t="s">
        <v>30</v>
      </c>
      <c r="M167" t="s">
        <v>269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5</v>
      </c>
      <c r="U167">
        <v>0</v>
      </c>
      <c r="V167">
        <v>0</v>
      </c>
      <c r="W167">
        <v>5</v>
      </c>
      <c r="X167">
        <v>10</v>
      </c>
      <c r="Y167">
        <v>0.56000000000000005</v>
      </c>
      <c r="Z167">
        <v>2560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267</v>
      </c>
      <c r="D168" t="s">
        <v>268</v>
      </c>
      <c r="E168" t="s">
        <v>41</v>
      </c>
      <c r="F168" t="s">
        <v>262</v>
      </c>
      <c r="G168">
        <v>1</v>
      </c>
      <c r="H168" s="2" t="str">
        <f t="shared" si="18"/>
        <v>2</v>
      </c>
      <c r="I168" s="2" t="str">
        <f t="shared" si="19"/>
        <v>2</v>
      </c>
      <c r="J168" s="2" t="str">
        <f t="shared" si="20"/>
        <v>0</v>
      </c>
      <c r="K168" s="2" t="str">
        <f t="shared" si="21"/>
        <v>4</v>
      </c>
      <c r="L168" t="s">
        <v>30</v>
      </c>
      <c r="M168" t="s">
        <v>269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40</v>
      </c>
      <c r="U168">
        <v>0</v>
      </c>
      <c r="V168">
        <v>0</v>
      </c>
      <c r="W168">
        <v>40</v>
      </c>
      <c r="X168">
        <v>80</v>
      </c>
      <c r="Y168">
        <v>4.4400000000000004</v>
      </c>
      <c r="Z168">
        <v>2560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270</v>
      </c>
      <c r="D169" t="s">
        <v>271</v>
      </c>
      <c r="E169" t="s">
        <v>41</v>
      </c>
      <c r="F169" t="s">
        <v>262</v>
      </c>
      <c r="G169">
        <v>1</v>
      </c>
      <c r="H169" s="2" t="str">
        <f t="shared" si="18"/>
        <v>3</v>
      </c>
      <c r="I169" s="2" t="str">
        <f t="shared" si="19"/>
        <v>2</v>
      </c>
      <c r="J169" s="2" t="str">
        <f t="shared" si="20"/>
        <v>2</v>
      </c>
      <c r="K169" s="2" t="str">
        <f t="shared" si="21"/>
        <v>5</v>
      </c>
      <c r="L169" t="s">
        <v>33</v>
      </c>
      <c r="M169" t="s">
        <v>266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36</v>
      </c>
      <c r="U169">
        <v>0</v>
      </c>
      <c r="V169">
        <v>0</v>
      </c>
      <c r="W169">
        <v>36</v>
      </c>
      <c r="X169">
        <v>108</v>
      </c>
      <c r="Y169">
        <v>6</v>
      </c>
      <c r="Z169">
        <v>2560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272</v>
      </c>
      <c r="D170" t="s">
        <v>273</v>
      </c>
      <c r="E170" t="s">
        <v>41</v>
      </c>
      <c r="F170" t="s">
        <v>262</v>
      </c>
      <c r="G170">
        <v>2</v>
      </c>
      <c r="H170" s="2" t="str">
        <f t="shared" si="18"/>
        <v>3</v>
      </c>
      <c r="I170" s="2" t="str">
        <f t="shared" si="19"/>
        <v>2</v>
      </c>
      <c r="J170" s="2" t="str">
        <f t="shared" si="20"/>
        <v>2</v>
      </c>
      <c r="K170" s="2" t="str">
        <f t="shared" si="21"/>
        <v>5</v>
      </c>
      <c r="L170" t="s">
        <v>33</v>
      </c>
      <c r="M170" t="s">
        <v>274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8</v>
      </c>
      <c r="U170">
        <v>0</v>
      </c>
      <c r="V170">
        <v>0</v>
      </c>
      <c r="W170">
        <v>8</v>
      </c>
      <c r="X170">
        <v>24</v>
      </c>
      <c r="Y170">
        <v>1.33</v>
      </c>
      <c r="Z170">
        <v>2560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272</v>
      </c>
      <c r="D171" t="s">
        <v>273</v>
      </c>
      <c r="E171" t="s">
        <v>41</v>
      </c>
      <c r="F171" t="s">
        <v>262</v>
      </c>
      <c r="G171">
        <v>1</v>
      </c>
      <c r="H171" s="2" t="str">
        <f t="shared" si="18"/>
        <v>3</v>
      </c>
      <c r="I171" s="2" t="str">
        <f t="shared" si="19"/>
        <v>2</v>
      </c>
      <c r="J171" s="2" t="str">
        <f t="shared" si="20"/>
        <v>2</v>
      </c>
      <c r="K171" s="2" t="str">
        <f t="shared" si="21"/>
        <v>5</v>
      </c>
      <c r="L171" t="s">
        <v>33</v>
      </c>
      <c r="M171" t="s">
        <v>274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34</v>
      </c>
      <c r="U171">
        <v>0</v>
      </c>
      <c r="V171">
        <v>0</v>
      </c>
      <c r="W171">
        <v>34</v>
      </c>
      <c r="X171">
        <v>102</v>
      </c>
      <c r="Y171">
        <v>5.67</v>
      </c>
      <c r="Z171">
        <v>2560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275</v>
      </c>
      <c r="D172" t="s">
        <v>276</v>
      </c>
      <c r="E172" t="s">
        <v>41</v>
      </c>
      <c r="F172" t="s">
        <v>262</v>
      </c>
      <c r="G172">
        <v>1</v>
      </c>
      <c r="H172" s="2" t="str">
        <f t="shared" si="18"/>
        <v>3</v>
      </c>
      <c r="I172" s="2" t="str">
        <f t="shared" si="19"/>
        <v>2</v>
      </c>
      <c r="J172" s="2" t="str">
        <f t="shared" si="20"/>
        <v>2</v>
      </c>
      <c r="K172" s="2" t="str">
        <f t="shared" si="21"/>
        <v>5</v>
      </c>
      <c r="L172" t="s">
        <v>33</v>
      </c>
      <c r="M172" t="s">
        <v>277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35</v>
      </c>
      <c r="U172">
        <v>0</v>
      </c>
      <c r="V172">
        <v>0</v>
      </c>
      <c r="W172">
        <v>35</v>
      </c>
      <c r="X172">
        <v>105</v>
      </c>
      <c r="Y172">
        <v>5.83</v>
      </c>
      <c r="Z172">
        <v>2560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278</v>
      </c>
      <c r="D173" t="s">
        <v>279</v>
      </c>
      <c r="E173" t="s">
        <v>41</v>
      </c>
      <c r="F173" t="s">
        <v>262</v>
      </c>
      <c r="G173">
        <v>1</v>
      </c>
      <c r="H173" s="2" t="str">
        <f t="shared" si="18"/>
        <v>3</v>
      </c>
      <c r="I173" s="2" t="str">
        <f t="shared" si="19"/>
        <v>2</v>
      </c>
      <c r="J173" s="2" t="str">
        <f t="shared" si="20"/>
        <v>2</v>
      </c>
      <c r="K173" s="2" t="str">
        <f t="shared" si="21"/>
        <v>5</v>
      </c>
      <c r="L173" t="s">
        <v>33</v>
      </c>
      <c r="M173" t="s">
        <v>280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37</v>
      </c>
      <c r="U173">
        <v>0</v>
      </c>
      <c r="V173">
        <v>0</v>
      </c>
      <c r="W173">
        <v>37</v>
      </c>
      <c r="X173">
        <v>111</v>
      </c>
      <c r="Y173">
        <v>6.17</v>
      </c>
      <c r="Z173">
        <v>2560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281</v>
      </c>
      <c r="D174" t="s">
        <v>282</v>
      </c>
      <c r="E174" t="s">
        <v>41</v>
      </c>
      <c r="F174" t="s">
        <v>262</v>
      </c>
      <c r="G174">
        <v>1</v>
      </c>
      <c r="H174" s="2" t="str">
        <f t="shared" si="18"/>
        <v>3</v>
      </c>
      <c r="I174" s="2" t="str">
        <f t="shared" si="19"/>
        <v>2</v>
      </c>
      <c r="J174" s="2" t="str">
        <f t="shared" si="20"/>
        <v>2</v>
      </c>
      <c r="K174" s="2" t="str">
        <f t="shared" si="21"/>
        <v>5</v>
      </c>
      <c r="L174" t="s">
        <v>33</v>
      </c>
      <c r="M174" t="s">
        <v>283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0</v>
      </c>
      <c r="W174">
        <v>1</v>
      </c>
      <c r="X174">
        <v>3</v>
      </c>
      <c r="Y174">
        <v>0.17</v>
      </c>
      <c r="Z174">
        <v>2560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284</v>
      </c>
      <c r="D175" t="s">
        <v>285</v>
      </c>
      <c r="E175" t="s">
        <v>41</v>
      </c>
      <c r="F175" t="s">
        <v>262</v>
      </c>
      <c r="G175">
        <v>1</v>
      </c>
      <c r="H175" s="2" t="str">
        <f t="shared" si="18"/>
        <v>3</v>
      </c>
      <c r="I175" s="2" t="str">
        <f t="shared" si="19"/>
        <v>2</v>
      </c>
      <c r="J175" s="2" t="str">
        <f t="shared" si="20"/>
        <v>2</v>
      </c>
      <c r="K175" s="2" t="str">
        <f t="shared" si="21"/>
        <v>5</v>
      </c>
      <c r="L175" t="s">
        <v>33</v>
      </c>
      <c r="M175" t="s">
        <v>283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27</v>
      </c>
      <c r="U175">
        <v>0</v>
      </c>
      <c r="V175">
        <v>0</v>
      </c>
      <c r="W175">
        <v>27</v>
      </c>
      <c r="X175">
        <v>81</v>
      </c>
      <c r="Y175">
        <v>4.5</v>
      </c>
      <c r="Z175">
        <v>2560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1" t="s">
        <v>286</v>
      </c>
      <c r="D176" t="s">
        <v>287</v>
      </c>
      <c r="E176" t="s">
        <v>41</v>
      </c>
      <c r="F176" t="s">
        <v>262</v>
      </c>
      <c r="G176">
        <v>1</v>
      </c>
      <c r="H176" s="2" t="str">
        <f t="shared" si="18"/>
        <v>3</v>
      </c>
      <c r="I176" s="2" t="str">
        <f t="shared" si="19"/>
        <v>2</v>
      </c>
      <c r="J176" s="2" t="str">
        <f t="shared" si="20"/>
        <v>2</v>
      </c>
      <c r="K176" s="2" t="str">
        <f t="shared" si="21"/>
        <v>5</v>
      </c>
      <c r="L176" t="s">
        <v>33</v>
      </c>
      <c r="M176" t="s">
        <v>274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7</v>
      </c>
      <c r="U176">
        <v>0</v>
      </c>
      <c r="V176">
        <v>0</v>
      </c>
      <c r="W176">
        <v>7</v>
      </c>
      <c r="X176">
        <v>21</v>
      </c>
      <c r="Y176">
        <v>1.17</v>
      </c>
      <c r="Z176">
        <v>2560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1" t="s">
        <v>288</v>
      </c>
      <c r="D177" t="s">
        <v>289</v>
      </c>
      <c r="E177" t="s">
        <v>41</v>
      </c>
      <c r="F177" t="s">
        <v>262</v>
      </c>
      <c r="G177">
        <v>1</v>
      </c>
      <c r="H177" s="2" t="str">
        <f t="shared" si="18"/>
        <v>3</v>
      </c>
      <c r="I177" s="2" t="str">
        <f t="shared" si="19"/>
        <v>2</v>
      </c>
      <c r="J177" s="2" t="str">
        <f t="shared" si="20"/>
        <v>2</v>
      </c>
      <c r="K177" s="2" t="str">
        <f t="shared" si="21"/>
        <v>5</v>
      </c>
      <c r="L177" t="s">
        <v>33</v>
      </c>
      <c r="M177" t="s">
        <v>274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7</v>
      </c>
      <c r="U177">
        <v>0</v>
      </c>
      <c r="V177">
        <v>0</v>
      </c>
      <c r="W177">
        <v>7</v>
      </c>
      <c r="X177">
        <v>21</v>
      </c>
      <c r="Y177">
        <v>1.17</v>
      </c>
      <c r="Z177">
        <v>2560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1" t="s">
        <v>290</v>
      </c>
      <c r="D178" t="s">
        <v>291</v>
      </c>
      <c r="E178" t="s">
        <v>41</v>
      </c>
      <c r="F178" t="s">
        <v>262</v>
      </c>
      <c r="G178">
        <v>1</v>
      </c>
      <c r="H178" s="2" t="str">
        <f t="shared" si="18"/>
        <v>3</v>
      </c>
      <c r="I178" s="2" t="str">
        <f t="shared" si="19"/>
        <v>2</v>
      </c>
      <c r="J178" s="2" t="str">
        <f t="shared" si="20"/>
        <v>2</v>
      </c>
      <c r="K178" s="2" t="str">
        <f t="shared" si="21"/>
        <v>5</v>
      </c>
      <c r="L178" t="s">
        <v>33</v>
      </c>
      <c r="M178" t="s">
        <v>292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27</v>
      </c>
      <c r="U178">
        <v>0</v>
      </c>
      <c r="V178">
        <v>0</v>
      </c>
      <c r="W178">
        <v>27</v>
      </c>
      <c r="X178">
        <v>81</v>
      </c>
      <c r="Y178">
        <v>4.5</v>
      </c>
      <c r="Z178">
        <v>2560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1" t="s">
        <v>293</v>
      </c>
      <c r="D179" t="s">
        <v>294</v>
      </c>
      <c r="E179" t="s">
        <v>41</v>
      </c>
      <c r="F179" t="s">
        <v>262</v>
      </c>
      <c r="G179">
        <v>1</v>
      </c>
      <c r="H179" s="2" t="str">
        <f t="shared" si="18"/>
        <v>3</v>
      </c>
      <c r="I179" s="2" t="str">
        <f t="shared" si="19"/>
        <v>2</v>
      </c>
      <c r="J179" s="2" t="str">
        <f t="shared" si="20"/>
        <v>2</v>
      </c>
      <c r="K179" s="2" t="str">
        <f t="shared" si="21"/>
        <v>5</v>
      </c>
      <c r="L179" t="s">
        <v>33</v>
      </c>
      <c r="M179" t="s">
        <v>266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18</v>
      </c>
      <c r="U179">
        <v>0</v>
      </c>
      <c r="V179">
        <v>0</v>
      </c>
      <c r="W179">
        <v>18</v>
      </c>
      <c r="X179">
        <v>54</v>
      </c>
      <c r="Y179">
        <v>3</v>
      </c>
      <c r="Z179">
        <v>2560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1" t="s">
        <v>295</v>
      </c>
      <c r="D180" t="s">
        <v>296</v>
      </c>
      <c r="E180" t="s">
        <v>41</v>
      </c>
      <c r="F180" t="s">
        <v>262</v>
      </c>
      <c r="G180">
        <v>1</v>
      </c>
      <c r="H180" s="2" t="str">
        <f t="shared" si="18"/>
        <v>3</v>
      </c>
      <c r="I180" s="2" t="str">
        <f t="shared" si="19"/>
        <v>2</v>
      </c>
      <c r="J180" s="2" t="str">
        <f t="shared" si="20"/>
        <v>2</v>
      </c>
      <c r="K180" s="2" t="str">
        <f t="shared" si="21"/>
        <v>5</v>
      </c>
      <c r="L180" t="s">
        <v>33</v>
      </c>
      <c r="M180" t="s">
        <v>292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18</v>
      </c>
      <c r="U180">
        <v>0</v>
      </c>
      <c r="V180">
        <v>0</v>
      </c>
      <c r="W180">
        <v>18</v>
      </c>
      <c r="X180">
        <v>54</v>
      </c>
      <c r="Y180">
        <v>3</v>
      </c>
      <c r="Z180">
        <v>2560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1" t="s">
        <v>297</v>
      </c>
      <c r="D181" t="s">
        <v>298</v>
      </c>
      <c r="E181" t="s">
        <v>41</v>
      </c>
      <c r="F181" t="s">
        <v>262</v>
      </c>
      <c r="G181">
        <v>1</v>
      </c>
      <c r="H181" s="2" t="str">
        <f t="shared" si="18"/>
        <v>3</v>
      </c>
      <c r="I181" s="2" t="str">
        <f t="shared" si="19"/>
        <v>2</v>
      </c>
      <c r="J181" s="2" t="str">
        <f t="shared" si="20"/>
        <v>2</v>
      </c>
      <c r="K181" s="2" t="str">
        <f t="shared" si="21"/>
        <v>5</v>
      </c>
      <c r="L181" t="s">
        <v>33</v>
      </c>
      <c r="M181" t="s">
        <v>280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3</v>
      </c>
      <c r="U181">
        <v>0</v>
      </c>
      <c r="V181">
        <v>0</v>
      </c>
      <c r="W181">
        <v>3</v>
      </c>
      <c r="X181">
        <v>9</v>
      </c>
      <c r="Y181">
        <v>0.5</v>
      </c>
      <c r="Z181">
        <v>2560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1" t="s">
        <v>299</v>
      </c>
      <c r="D182" t="s">
        <v>300</v>
      </c>
      <c r="E182" t="s">
        <v>41</v>
      </c>
      <c r="F182" t="s">
        <v>262</v>
      </c>
      <c r="G182">
        <v>1</v>
      </c>
      <c r="H182" s="2" t="str">
        <f t="shared" ref="H182:H218" si="22">LEFT(L182,1)</f>
        <v>3</v>
      </c>
      <c r="I182" s="2" t="str">
        <f t="shared" ref="I182:I218" si="23">MID(L182,4,1)</f>
        <v>2</v>
      </c>
      <c r="J182" s="2" t="str">
        <f t="shared" si="20"/>
        <v>2</v>
      </c>
      <c r="K182" s="2" t="str">
        <f t="shared" si="21"/>
        <v>5</v>
      </c>
      <c r="L182" t="s">
        <v>33</v>
      </c>
      <c r="M182" t="s">
        <v>283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2</v>
      </c>
      <c r="U182">
        <v>0</v>
      </c>
      <c r="V182">
        <v>0</v>
      </c>
      <c r="W182">
        <v>2</v>
      </c>
      <c r="X182">
        <v>6</v>
      </c>
      <c r="Y182">
        <v>0.33</v>
      </c>
      <c r="Z182">
        <v>2560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1" t="s">
        <v>301</v>
      </c>
      <c r="D183" t="s">
        <v>302</v>
      </c>
      <c r="E183" t="s">
        <v>41</v>
      </c>
      <c r="F183" t="s">
        <v>262</v>
      </c>
      <c r="G183">
        <v>1</v>
      </c>
      <c r="H183" s="2" t="str">
        <f t="shared" si="22"/>
        <v>3</v>
      </c>
      <c r="I183" s="2" t="str">
        <f t="shared" si="23"/>
        <v>2</v>
      </c>
      <c r="J183" s="2" t="str">
        <f t="shared" si="20"/>
        <v>2</v>
      </c>
      <c r="K183" s="2" t="str">
        <f t="shared" si="21"/>
        <v>5</v>
      </c>
      <c r="L183" t="s">
        <v>33</v>
      </c>
      <c r="M183" t="s">
        <v>280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3</v>
      </c>
      <c r="Y183">
        <v>0.17</v>
      </c>
      <c r="Z183">
        <v>2560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1" t="s">
        <v>303</v>
      </c>
      <c r="D184" t="s">
        <v>304</v>
      </c>
      <c r="E184" t="s">
        <v>41</v>
      </c>
      <c r="F184" t="s">
        <v>262</v>
      </c>
      <c r="G184">
        <v>1</v>
      </c>
      <c r="H184" s="2" t="str">
        <f t="shared" si="22"/>
        <v>3</v>
      </c>
      <c r="I184" s="2" t="str">
        <f t="shared" si="23"/>
        <v>2</v>
      </c>
      <c r="J184" s="2" t="str">
        <f t="shared" ref="J184:J218" si="24">MID(L184,6,1)</f>
        <v>2</v>
      </c>
      <c r="K184" s="2" t="str">
        <f t="shared" ref="K184:K218" si="25">MID(L184,8,1)</f>
        <v>5</v>
      </c>
      <c r="L184" t="s">
        <v>33</v>
      </c>
      <c r="M184" t="s">
        <v>283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27</v>
      </c>
      <c r="U184">
        <v>0</v>
      </c>
      <c r="V184">
        <v>0</v>
      </c>
      <c r="W184">
        <v>27</v>
      </c>
      <c r="X184">
        <v>81</v>
      </c>
      <c r="Y184">
        <v>4.5</v>
      </c>
      <c r="Z184">
        <v>2560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1" t="s">
        <v>305</v>
      </c>
      <c r="D185" t="s">
        <v>306</v>
      </c>
      <c r="E185" t="s">
        <v>41</v>
      </c>
      <c r="F185" t="s">
        <v>262</v>
      </c>
      <c r="G185">
        <v>1</v>
      </c>
      <c r="H185" s="2" t="str">
        <f t="shared" si="22"/>
        <v>3</v>
      </c>
      <c r="I185" s="2" t="str">
        <f t="shared" si="23"/>
        <v>2</v>
      </c>
      <c r="J185" s="2" t="str">
        <f t="shared" si="24"/>
        <v>2</v>
      </c>
      <c r="K185" s="2" t="str">
        <f t="shared" si="25"/>
        <v>5</v>
      </c>
      <c r="L185" t="s">
        <v>33</v>
      </c>
      <c r="M185" t="s">
        <v>283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1</v>
      </c>
      <c r="X185">
        <v>3</v>
      </c>
      <c r="Y185">
        <v>0.17</v>
      </c>
      <c r="Z185">
        <v>2560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1" t="s">
        <v>307</v>
      </c>
      <c r="D186" t="s">
        <v>308</v>
      </c>
      <c r="E186" t="s">
        <v>41</v>
      </c>
      <c r="F186" t="s">
        <v>262</v>
      </c>
      <c r="G186">
        <v>1</v>
      </c>
      <c r="H186" s="2" t="str">
        <f t="shared" si="22"/>
        <v>2</v>
      </c>
      <c r="I186" s="2" t="str">
        <f t="shared" si="23"/>
        <v>2</v>
      </c>
      <c r="J186" s="2" t="str">
        <f t="shared" si="24"/>
        <v>0</v>
      </c>
      <c r="K186" s="2" t="str">
        <f t="shared" si="25"/>
        <v>4</v>
      </c>
      <c r="L186" t="s">
        <v>30</v>
      </c>
      <c r="M186" t="s">
        <v>309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21</v>
      </c>
      <c r="U186">
        <v>0</v>
      </c>
      <c r="V186">
        <v>0</v>
      </c>
      <c r="W186">
        <v>21</v>
      </c>
      <c r="X186">
        <v>42</v>
      </c>
      <c r="Y186">
        <v>2.33</v>
      </c>
      <c r="Z186">
        <v>2560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1" t="s">
        <v>310</v>
      </c>
      <c r="D187" t="s">
        <v>311</v>
      </c>
      <c r="E187" t="s">
        <v>41</v>
      </c>
      <c r="F187" t="s">
        <v>262</v>
      </c>
      <c r="G187">
        <v>1</v>
      </c>
      <c r="H187" s="2" t="str">
        <f t="shared" si="22"/>
        <v>3</v>
      </c>
      <c r="I187" s="2" t="str">
        <f t="shared" si="23"/>
        <v>3</v>
      </c>
      <c r="J187" s="2" t="str">
        <f t="shared" si="24"/>
        <v>0</v>
      </c>
      <c r="K187" s="2" t="str">
        <f t="shared" si="25"/>
        <v>6</v>
      </c>
      <c r="L187" t="s">
        <v>29</v>
      </c>
      <c r="M187" t="s">
        <v>283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20</v>
      </c>
      <c r="U187">
        <v>0</v>
      </c>
      <c r="V187">
        <v>0</v>
      </c>
      <c r="W187">
        <v>20</v>
      </c>
      <c r="X187">
        <v>60</v>
      </c>
      <c r="Y187">
        <v>3.33</v>
      </c>
      <c r="Z187">
        <v>2560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1" t="s">
        <v>312</v>
      </c>
      <c r="D188" t="s">
        <v>313</v>
      </c>
      <c r="E188" t="s">
        <v>41</v>
      </c>
      <c r="F188" t="s">
        <v>262</v>
      </c>
      <c r="G188">
        <v>1</v>
      </c>
      <c r="H188" s="2" t="str">
        <f t="shared" si="22"/>
        <v>2</v>
      </c>
      <c r="I188" s="2" t="str">
        <f t="shared" si="23"/>
        <v>1</v>
      </c>
      <c r="J188" s="2" t="str">
        <f t="shared" si="24"/>
        <v>2</v>
      </c>
      <c r="K188" s="2" t="str">
        <f t="shared" si="25"/>
        <v>3</v>
      </c>
      <c r="L188" t="s">
        <v>31</v>
      </c>
      <c r="M188" t="s">
        <v>280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21</v>
      </c>
      <c r="U188">
        <v>0</v>
      </c>
      <c r="V188">
        <v>0</v>
      </c>
      <c r="W188">
        <v>21</v>
      </c>
      <c r="X188">
        <v>42</v>
      </c>
      <c r="Y188">
        <v>2.33</v>
      </c>
      <c r="Z188">
        <v>2560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1" t="s">
        <v>314</v>
      </c>
      <c r="D189" t="s">
        <v>315</v>
      </c>
      <c r="E189" t="s">
        <v>41</v>
      </c>
      <c r="F189" t="s">
        <v>262</v>
      </c>
      <c r="G189">
        <v>1</v>
      </c>
      <c r="H189" s="2" t="str">
        <f t="shared" si="22"/>
        <v>3</v>
      </c>
      <c r="I189" s="2" t="str">
        <f t="shared" si="23"/>
        <v>2</v>
      </c>
      <c r="J189" s="2" t="str">
        <f t="shared" si="24"/>
        <v>2</v>
      </c>
      <c r="K189" s="2" t="str">
        <f t="shared" si="25"/>
        <v>5</v>
      </c>
      <c r="L189" t="s">
        <v>33</v>
      </c>
      <c r="M189" t="s">
        <v>266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15</v>
      </c>
      <c r="U189">
        <v>0</v>
      </c>
      <c r="V189">
        <v>0</v>
      </c>
      <c r="W189">
        <v>15</v>
      </c>
      <c r="X189">
        <v>45</v>
      </c>
      <c r="Y189">
        <v>2.5</v>
      </c>
      <c r="Z189">
        <v>2560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1" t="s">
        <v>316</v>
      </c>
      <c r="D190" t="s">
        <v>317</v>
      </c>
      <c r="E190" t="s">
        <v>41</v>
      </c>
      <c r="F190" t="s">
        <v>262</v>
      </c>
      <c r="G190">
        <v>1</v>
      </c>
      <c r="H190" s="2" t="str">
        <f t="shared" si="22"/>
        <v>3</v>
      </c>
      <c r="I190" s="2" t="str">
        <f t="shared" si="23"/>
        <v>2</v>
      </c>
      <c r="J190" s="2" t="str">
        <f t="shared" si="24"/>
        <v>2</v>
      </c>
      <c r="K190" s="2" t="str">
        <f t="shared" si="25"/>
        <v>5</v>
      </c>
      <c r="L190" t="s">
        <v>33</v>
      </c>
      <c r="M190" t="s">
        <v>292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15</v>
      </c>
      <c r="U190">
        <v>0</v>
      </c>
      <c r="V190">
        <v>0</v>
      </c>
      <c r="W190">
        <v>15</v>
      </c>
      <c r="X190">
        <v>45</v>
      </c>
      <c r="Y190">
        <v>2.5</v>
      </c>
      <c r="Z190">
        <v>2560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1" t="s">
        <v>318</v>
      </c>
      <c r="D191" t="s">
        <v>319</v>
      </c>
      <c r="E191" t="s">
        <v>41</v>
      </c>
      <c r="F191" t="s">
        <v>262</v>
      </c>
      <c r="G191">
        <v>1</v>
      </c>
      <c r="H191" s="2" t="str">
        <f t="shared" si="22"/>
        <v>3</v>
      </c>
      <c r="I191" s="2" t="str">
        <f t="shared" si="23"/>
        <v>1</v>
      </c>
      <c r="J191" s="2" t="str">
        <f t="shared" si="24"/>
        <v>4</v>
      </c>
      <c r="K191" s="2" t="str">
        <f t="shared" si="25"/>
        <v>4</v>
      </c>
      <c r="L191" t="s">
        <v>37</v>
      </c>
      <c r="M191" t="s">
        <v>280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1</v>
      </c>
      <c r="X191">
        <v>3</v>
      </c>
      <c r="Y191">
        <v>0.17</v>
      </c>
      <c r="Z191">
        <v>2560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1" t="s">
        <v>320</v>
      </c>
      <c r="D192" t="s">
        <v>321</v>
      </c>
      <c r="E192" t="s">
        <v>41</v>
      </c>
      <c r="F192" t="s">
        <v>262</v>
      </c>
      <c r="G192">
        <v>1</v>
      </c>
      <c r="H192" s="2" t="str">
        <f t="shared" si="22"/>
        <v>3</v>
      </c>
      <c r="I192" s="2" t="str">
        <f t="shared" si="23"/>
        <v>1</v>
      </c>
      <c r="J192" s="2" t="str">
        <f t="shared" si="24"/>
        <v>4</v>
      </c>
      <c r="K192" s="2" t="str">
        <f t="shared" si="25"/>
        <v>4</v>
      </c>
      <c r="L192" t="s">
        <v>37</v>
      </c>
      <c r="M192" t="s">
        <v>280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0</v>
      </c>
      <c r="W192">
        <v>2</v>
      </c>
      <c r="X192">
        <v>6</v>
      </c>
      <c r="Y192">
        <v>0.33</v>
      </c>
      <c r="Z192">
        <v>2560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1" t="s">
        <v>322</v>
      </c>
      <c r="D193" t="s">
        <v>323</v>
      </c>
      <c r="E193" t="s">
        <v>41</v>
      </c>
      <c r="F193" t="s">
        <v>262</v>
      </c>
      <c r="G193">
        <v>1</v>
      </c>
      <c r="H193" s="2" t="str">
        <f t="shared" si="22"/>
        <v>3</v>
      </c>
      <c r="I193" s="2" t="str">
        <f t="shared" si="23"/>
        <v>2</v>
      </c>
      <c r="J193" s="2" t="str">
        <f t="shared" si="24"/>
        <v>2</v>
      </c>
      <c r="K193" s="2" t="str">
        <f t="shared" si="25"/>
        <v>5</v>
      </c>
      <c r="L193" t="s">
        <v>33</v>
      </c>
      <c r="M193" t="s">
        <v>44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6</v>
      </c>
      <c r="U193">
        <v>0</v>
      </c>
      <c r="V193">
        <v>0</v>
      </c>
      <c r="W193">
        <v>6</v>
      </c>
      <c r="X193">
        <v>18</v>
      </c>
      <c r="Y193">
        <v>1</v>
      </c>
      <c r="Z193">
        <v>2560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1" t="s">
        <v>324</v>
      </c>
      <c r="D194" t="s">
        <v>325</v>
      </c>
      <c r="E194" t="s">
        <v>41</v>
      </c>
      <c r="F194" t="s">
        <v>262</v>
      </c>
      <c r="G194">
        <v>1</v>
      </c>
      <c r="H194" s="2" t="str">
        <f t="shared" si="22"/>
        <v>3</v>
      </c>
      <c r="I194" s="2" t="str">
        <f t="shared" si="23"/>
        <v>2</v>
      </c>
      <c r="J194" s="2" t="str">
        <f t="shared" si="24"/>
        <v>2</v>
      </c>
      <c r="K194" s="2" t="str">
        <f t="shared" si="25"/>
        <v>5</v>
      </c>
      <c r="L194" t="s">
        <v>33</v>
      </c>
      <c r="M194" t="s">
        <v>283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1</v>
      </c>
      <c r="X194">
        <v>3</v>
      </c>
      <c r="Y194">
        <v>0.17</v>
      </c>
      <c r="Z194">
        <v>2560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1" t="s">
        <v>326</v>
      </c>
      <c r="D195" t="s">
        <v>46</v>
      </c>
      <c r="E195" t="s">
        <v>41</v>
      </c>
      <c r="F195" t="s">
        <v>327</v>
      </c>
      <c r="G195">
        <v>1</v>
      </c>
      <c r="H195" s="2" t="str">
        <f t="shared" si="22"/>
        <v>3</v>
      </c>
      <c r="I195" s="2" t="str">
        <f t="shared" si="23"/>
        <v>2</v>
      </c>
      <c r="J195" s="2" t="str">
        <f t="shared" si="24"/>
        <v>3</v>
      </c>
      <c r="K195" s="2" t="str">
        <f t="shared" si="25"/>
        <v>4</v>
      </c>
      <c r="L195" t="s">
        <v>34</v>
      </c>
      <c r="M195" t="s">
        <v>328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30</v>
      </c>
      <c r="U195">
        <v>0</v>
      </c>
      <c r="V195">
        <v>0</v>
      </c>
      <c r="W195">
        <v>30</v>
      </c>
      <c r="X195">
        <v>90</v>
      </c>
      <c r="Y195">
        <v>5</v>
      </c>
      <c r="Z195">
        <v>2560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1" t="s">
        <v>329</v>
      </c>
      <c r="D196" t="s">
        <v>330</v>
      </c>
      <c r="E196" t="s">
        <v>41</v>
      </c>
      <c r="F196" t="s">
        <v>327</v>
      </c>
      <c r="G196">
        <v>1</v>
      </c>
      <c r="H196" s="2" t="str">
        <f t="shared" si="22"/>
        <v>3</v>
      </c>
      <c r="I196" s="2" t="str">
        <f t="shared" si="23"/>
        <v>2</v>
      </c>
      <c r="J196" s="2" t="str">
        <f t="shared" si="24"/>
        <v>3</v>
      </c>
      <c r="K196" s="2" t="str">
        <f t="shared" si="25"/>
        <v>4</v>
      </c>
      <c r="L196" t="s">
        <v>34</v>
      </c>
      <c r="M196" t="s">
        <v>92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30</v>
      </c>
      <c r="U196">
        <v>0</v>
      </c>
      <c r="V196">
        <v>0</v>
      </c>
      <c r="W196">
        <v>30</v>
      </c>
      <c r="X196">
        <v>90</v>
      </c>
      <c r="Y196">
        <v>5</v>
      </c>
      <c r="Z196">
        <v>2560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1" t="s">
        <v>331</v>
      </c>
      <c r="D197" t="s">
        <v>332</v>
      </c>
      <c r="E197" t="s">
        <v>41</v>
      </c>
      <c r="F197" t="s">
        <v>327</v>
      </c>
      <c r="G197">
        <v>1</v>
      </c>
      <c r="H197" s="2" t="str">
        <f t="shared" si="22"/>
        <v>3</v>
      </c>
      <c r="I197" s="2" t="str">
        <f t="shared" si="23"/>
        <v>2</v>
      </c>
      <c r="J197" s="2" t="str">
        <f t="shared" si="24"/>
        <v>3</v>
      </c>
      <c r="K197" s="2" t="str">
        <f t="shared" si="25"/>
        <v>4</v>
      </c>
      <c r="L197" t="s">
        <v>34</v>
      </c>
      <c r="M197" t="s">
        <v>333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30</v>
      </c>
      <c r="U197">
        <v>0</v>
      </c>
      <c r="V197">
        <v>0</v>
      </c>
      <c r="W197">
        <v>30</v>
      </c>
      <c r="X197">
        <v>90</v>
      </c>
      <c r="Y197">
        <v>5</v>
      </c>
      <c r="Z197">
        <v>2560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1" t="s">
        <v>334</v>
      </c>
      <c r="D198" t="s">
        <v>335</v>
      </c>
      <c r="E198" t="s">
        <v>41</v>
      </c>
      <c r="F198" t="s">
        <v>327</v>
      </c>
      <c r="G198">
        <v>1</v>
      </c>
      <c r="H198" s="2" t="str">
        <f t="shared" si="22"/>
        <v>3</v>
      </c>
      <c r="I198" s="2" t="str">
        <f t="shared" si="23"/>
        <v>2</v>
      </c>
      <c r="J198" s="2" t="str">
        <f t="shared" si="24"/>
        <v>3</v>
      </c>
      <c r="K198" s="2" t="str">
        <f t="shared" si="25"/>
        <v>4</v>
      </c>
      <c r="L198" t="s">
        <v>34</v>
      </c>
      <c r="M198" t="s">
        <v>336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30</v>
      </c>
      <c r="U198">
        <v>0</v>
      </c>
      <c r="V198">
        <v>0</v>
      </c>
      <c r="W198">
        <v>30</v>
      </c>
      <c r="X198">
        <v>90</v>
      </c>
      <c r="Y198">
        <v>5</v>
      </c>
      <c r="Z198">
        <v>2560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1" t="s">
        <v>337</v>
      </c>
      <c r="D199" t="s">
        <v>338</v>
      </c>
      <c r="E199" t="s">
        <v>41</v>
      </c>
      <c r="F199" t="s">
        <v>327</v>
      </c>
      <c r="G199">
        <v>1</v>
      </c>
      <c r="H199" s="2" t="str">
        <f t="shared" si="22"/>
        <v>3</v>
      </c>
      <c r="I199" s="2" t="str">
        <f t="shared" si="23"/>
        <v>2</v>
      </c>
      <c r="J199" s="2" t="str">
        <f t="shared" si="24"/>
        <v>3</v>
      </c>
      <c r="K199" s="2" t="str">
        <f t="shared" si="25"/>
        <v>4</v>
      </c>
      <c r="L199" t="s">
        <v>34</v>
      </c>
      <c r="M199" t="s">
        <v>333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27</v>
      </c>
      <c r="U199">
        <v>0</v>
      </c>
      <c r="V199">
        <v>0</v>
      </c>
      <c r="W199">
        <v>27</v>
      </c>
      <c r="X199">
        <v>81</v>
      </c>
      <c r="Y199">
        <v>4.5</v>
      </c>
      <c r="Z199">
        <v>2560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1" t="s">
        <v>339</v>
      </c>
      <c r="D200" t="s">
        <v>340</v>
      </c>
      <c r="E200" t="s">
        <v>41</v>
      </c>
      <c r="F200" t="s">
        <v>327</v>
      </c>
      <c r="G200">
        <v>1</v>
      </c>
      <c r="H200" s="2" t="str">
        <f t="shared" si="22"/>
        <v>3</v>
      </c>
      <c r="I200" s="2" t="str">
        <f t="shared" si="23"/>
        <v>3</v>
      </c>
      <c r="J200" s="2" t="str">
        <f t="shared" si="24"/>
        <v>0</v>
      </c>
      <c r="K200" s="2" t="str">
        <f t="shared" si="25"/>
        <v>6</v>
      </c>
      <c r="L200" t="s">
        <v>29</v>
      </c>
      <c r="M200" t="s">
        <v>333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27</v>
      </c>
      <c r="U200">
        <v>0</v>
      </c>
      <c r="V200">
        <v>0</v>
      </c>
      <c r="W200">
        <v>27</v>
      </c>
      <c r="X200">
        <v>81</v>
      </c>
      <c r="Y200">
        <v>4.5</v>
      </c>
      <c r="Z200">
        <v>2560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1" t="s">
        <v>341</v>
      </c>
      <c r="D201" t="s">
        <v>342</v>
      </c>
      <c r="E201" t="s">
        <v>41</v>
      </c>
      <c r="F201" t="s">
        <v>327</v>
      </c>
      <c r="G201">
        <v>1</v>
      </c>
      <c r="H201" s="2" t="str">
        <f t="shared" si="22"/>
        <v>3</v>
      </c>
      <c r="I201" s="2" t="str">
        <f t="shared" si="23"/>
        <v>1</v>
      </c>
      <c r="J201" s="2" t="str">
        <f t="shared" si="24"/>
        <v>4</v>
      </c>
      <c r="K201" s="2" t="str">
        <f t="shared" si="25"/>
        <v>4</v>
      </c>
      <c r="L201" t="s">
        <v>37</v>
      </c>
      <c r="M201" t="s">
        <v>336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27</v>
      </c>
      <c r="U201">
        <v>0</v>
      </c>
      <c r="V201">
        <v>0</v>
      </c>
      <c r="W201">
        <v>27</v>
      </c>
      <c r="X201">
        <v>81</v>
      </c>
      <c r="Y201">
        <v>4.5</v>
      </c>
      <c r="Z201">
        <v>2560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1" t="s">
        <v>343</v>
      </c>
      <c r="D202" t="s">
        <v>344</v>
      </c>
      <c r="E202" t="s">
        <v>41</v>
      </c>
      <c r="F202" t="s">
        <v>327</v>
      </c>
      <c r="G202">
        <v>1</v>
      </c>
      <c r="H202" s="2" t="str">
        <f t="shared" si="22"/>
        <v>3</v>
      </c>
      <c r="I202" s="2" t="str">
        <f t="shared" si="23"/>
        <v>1</v>
      </c>
      <c r="J202" s="2" t="str">
        <f t="shared" si="24"/>
        <v>4</v>
      </c>
      <c r="K202" s="2" t="str">
        <f t="shared" si="25"/>
        <v>4</v>
      </c>
      <c r="L202" t="s">
        <v>37</v>
      </c>
      <c r="M202" t="s">
        <v>333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27</v>
      </c>
      <c r="U202">
        <v>0</v>
      </c>
      <c r="V202">
        <v>0</v>
      </c>
      <c r="W202">
        <v>27</v>
      </c>
      <c r="X202">
        <v>81</v>
      </c>
      <c r="Y202">
        <v>4.5</v>
      </c>
      <c r="Z202">
        <v>2560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1" t="s">
        <v>345</v>
      </c>
      <c r="D203" t="s">
        <v>346</v>
      </c>
      <c r="E203" t="s">
        <v>41</v>
      </c>
      <c r="F203" t="s">
        <v>327</v>
      </c>
      <c r="G203">
        <v>1</v>
      </c>
      <c r="H203" s="2" t="str">
        <f t="shared" si="22"/>
        <v>3</v>
      </c>
      <c r="I203" s="2" t="str">
        <f t="shared" si="23"/>
        <v>1</v>
      </c>
      <c r="J203" s="2" t="str">
        <f t="shared" si="24"/>
        <v>4</v>
      </c>
      <c r="K203" s="2" t="str">
        <f t="shared" si="25"/>
        <v>4</v>
      </c>
      <c r="L203" t="s">
        <v>37</v>
      </c>
      <c r="M203" t="s">
        <v>347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21</v>
      </c>
      <c r="U203">
        <v>0</v>
      </c>
      <c r="V203">
        <v>0</v>
      </c>
      <c r="W203">
        <v>21</v>
      </c>
      <c r="X203">
        <v>63</v>
      </c>
      <c r="Y203">
        <v>3.5</v>
      </c>
      <c r="Z203">
        <v>2560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1" t="s">
        <v>348</v>
      </c>
      <c r="D204" t="s">
        <v>349</v>
      </c>
      <c r="E204" t="s">
        <v>41</v>
      </c>
      <c r="F204" t="s">
        <v>327</v>
      </c>
      <c r="G204">
        <v>1</v>
      </c>
      <c r="H204" s="2" t="str">
        <f t="shared" si="22"/>
        <v>3</v>
      </c>
      <c r="I204" s="2" t="str">
        <f t="shared" si="23"/>
        <v>1</v>
      </c>
      <c r="J204" s="2" t="str">
        <f t="shared" si="24"/>
        <v>4</v>
      </c>
      <c r="K204" s="2" t="str">
        <f t="shared" si="25"/>
        <v>4</v>
      </c>
      <c r="L204" t="s">
        <v>37</v>
      </c>
      <c r="M204" t="s">
        <v>347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21</v>
      </c>
      <c r="U204">
        <v>0</v>
      </c>
      <c r="V204">
        <v>0</v>
      </c>
      <c r="W204">
        <v>21</v>
      </c>
      <c r="X204">
        <v>63</v>
      </c>
      <c r="Y204">
        <v>3.5</v>
      </c>
      <c r="Z204">
        <v>2560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1" t="s">
        <v>350</v>
      </c>
      <c r="D205" t="s">
        <v>351</v>
      </c>
      <c r="E205" t="s">
        <v>41</v>
      </c>
      <c r="F205" t="s">
        <v>327</v>
      </c>
      <c r="G205">
        <v>1</v>
      </c>
      <c r="H205" s="2" t="str">
        <f t="shared" si="22"/>
        <v>3</v>
      </c>
      <c r="I205" s="2" t="str">
        <f t="shared" si="23"/>
        <v>1</v>
      </c>
      <c r="J205" s="2" t="str">
        <f t="shared" si="24"/>
        <v>4</v>
      </c>
      <c r="K205" s="2" t="str">
        <f t="shared" si="25"/>
        <v>4</v>
      </c>
      <c r="L205" t="s">
        <v>37</v>
      </c>
      <c r="M205" t="s">
        <v>347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21</v>
      </c>
      <c r="U205">
        <v>0</v>
      </c>
      <c r="V205">
        <v>0</v>
      </c>
      <c r="W205">
        <v>21</v>
      </c>
      <c r="X205">
        <v>63</v>
      </c>
      <c r="Y205">
        <v>3.5</v>
      </c>
      <c r="Z205">
        <v>2560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1" t="s">
        <v>352</v>
      </c>
      <c r="D206" t="s">
        <v>353</v>
      </c>
      <c r="E206" t="s">
        <v>41</v>
      </c>
      <c r="F206" t="s">
        <v>327</v>
      </c>
      <c r="G206">
        <v>1</v>
      </c>
      <c r="H206" s="2" t="str">
        <f t="shared" si="22"/>
        <v>2</v>
      </c>
      <c r="I206" s="2" t="str">
        <f t="shared" si="23"/>
        <v>1</v>
      </c>
      <c r="J206" s="2" t="str">
        <f t="shared" si="24"/>
        <v>2</v>
      </c>
      <c r="K206" s="2" t="str">
        <f t="shared" si="25"/>
        <v>3</v>
      </c>
      <c r="L206" t="s">
        <v>31</v>
      </c>
      <c r="M206" t="s">
        <v>333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21</v>
      </c>
      <c r="U206">
        <v>0</v>
      </c>
      <c r="V206">
        <v>0</v>
      </c>
      <c r="W206">
        <v>21</v>
      </c>
      <c r="X206">
        <v>42</v>
      </c>
      <c r="Y206">
        <v>2.33</v>
      </c>
      <c r="Z206">
        <v>2560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1" t="s">
        <v>354</v>
      </c>
      <c r="D207" t="s">
        <v>355</v>
      </c>
      <c r="E207" t="s">
        <v>41</v>
      </c>
      <c r="F207" t="s">
        <v>327</v>
      </c>
      <c r="G207">
        <v>1</v>
      </c>
      <c r="H207" s="2" t="str">
        <f t="shared" si="22"/>
        <v>2</v>
      </c>
      <c r="I207" s="2" t="str">
        <f t="shared" si="23"/>
        <v>1</v>
      </c>
      <c r="J207" s="2" t="str">
        <f t="shared" si="24"/>
        <v>2</v>
      </c>
      <c r="K207" s="2" t="str">
        <f t="shared" si="25"/>
        <v>3</v>
      </c>
      <c r="L207" t="s">
        <v>31</v>
      </c>
      <c r="M207" t="s">
        <v>347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21</v>
      </c>
      <c r="U207">
        <v>0</v>
      </c>
      <c r="V207">
        <v>0</v>
      </c>
      <c r="W207">
        <v>21</v>
      </c>
      <c r="X207">
        <v>42</v>
      </c>
      <c r="Y207">
        <v>2.33</v>
      </c>
      <c r="Z207">
        <v>2560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1" t="s">
        <v>356</v>
      </c>
      <c r="D208" t="s">
        <v>357</v>
      </c>
      <c r="E208" t="s">
        <v>41</v>
      </c>
      <c r="F208" t="s">
        <v>327</v>
      </c>
      <c r="G208">
        <v>1</v>
      </c>
      <c r="H208" s="2" t="str">
        <f t="shared" si="22"/>
        <v>3</v>
      </c>
      <c r="I208" s="2" t="str">
        <f t="shared" si="23"/>
        <v>3</v>
      </c>
      <c r="J208" s="2" t="str">
        <f t="shared" si="24"/>
        <v>0</v>
      </c>
      <c r="K208" s="2" t="str">
        <f t="shared" si="25"/>
        <v>6</v>
      </c>
      <c r="L208" t="s">
        <v>29</v>
      </c>
      <c r="M208" t="s">
        <v>358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21</v>
      </c>
      <c r="U208">
        <v>0</v>
      </c>
      <c r="V208">
        <v>0</v>
      </c>
      <c r="W208">
        <v>21</v>
      </c>
      <c r="X208">
        <v>63</v>
      </c>
      <c r="Y208">
        <v>3.5</v>
      </c>
      <c r="Z208">
        <v>2560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1" t="s">
        <v>359</v>
      </c>
      <c r="D209" t="s">
        <v>360</v>
      </c>
      <c r="E209" t="s">
        <v>41</v>
      </c>
      <c r="F209" t="s">
        <v>327</v>
      </c>
      <c r="G209">
        <v>1</v>
      </c>
      <c r="H209" s="2" t="str">
        <f t="shared" si="22"/>
        <v>3</v>
      </c>
      <c r="I209" s="2" t="str">
        <f t="shared" si="23"/>
        <v>3</v>
      </c>
      <c r="J209" s="2" t="str">
        <f t="shared" si="24"/>
        <v>0</v>
      </c>
      <c r="K209" s="2" t="str">
        <f t="shared" si="25"/>
        <v>6</v>
      </c>
      <c r="L209" t="s">
        <v>29</v>
      </c>
      <c r="M209" t="s">
        <v>347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21</v>
      </c>
      <c r="U209">
        <v>0</v>
      </c>
      <c r="V209">
        <v>0</v>
      </c>
      <c r="W209">
        <v>21</v>
      </c>
      <c r="X209">
        <v>63</v>
      </c>
      <c r="Y209">
        <v>3.5</v>
      </c>
      <c r="Z209">
        <v>2560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1" t="s">
        <v>361</v>
      </c>
      <c r="D210" t="s">
        <v>362</v>
      </c>
      <c r="E210" t="s">
        <v>41</v>
      </c>
      <c r="F210" t="s">
        <v>327</v>
      </c>
      <c r="G210">
        <v>1</v>
      </c>
      <c r="H210" s="2" t="str">
        <f t="shared" si="22"/>
        <v>2</v>
      </c>
      <c r="I210" s="2" t="str">
        <f t="shared" si="23"/>
        <v>1</v>
      </c>
      <c r="J210" s="2" t="str">
        <f t="shared" si="24"/>
        <v>2</v>
      </c>
      <c r="K210" s="2" t="str">
        <f t="shared" si="25"/>
        <v>3</v>
      </c>
      <c r="L210" t="s">
        <v>31</v>
      </c>
      <c r="M210" t="s">
        <v>336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22</v>
      </c>
      <c r="U210">
        <v>0</v>
      </c>
      <c r="V210">
        <v>0</v>
      </c>
      <c r="W210">
        <v>22</v>
      </c>
      <c r="X210">
        <v>44</v>
      </c>
      <c r="Y210">
        <v>2.44</v>
      </c>
      <c r="Z210">
        <v>2560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1" t="s">
        <v>363</v>
      </c>
      <c r="D211" t="s">
        <v>364</v>
      </c>
      <c r="E211" t="s">
        <v>41</v>
      </c>
      <c r="F211" t="s">
        <v>327</v>
      </c>
      <c r="G211">
        <v>1</v>
      </c>
      <c r="H211" s="2" t="str">
        <f t="shared" si="22"/>
        <v>3</v>
      </c>
      <c r="I211" s="2" t="str">
        <f t="shared" si="23"/>
        <v>1</v>
      </c>
      <c r="J211" s="2" t="str">
        <f t="shared" si="24"/>
        <v>4</v>
      </c>
      <c r="K211" s="2" t="str">
        <f t="shared" si="25"/>
        <v>4</v>
      </c>
      <c r="L211" t="s">
        <v>37</v>
      </c>
      <c r="M211" t="s">
        <v>365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24</v>
      </c>
      <c r="U211">
        <v>0</v>
      </c>
      <c r="V211">
        <v>0</v>
      </c>
      <c r="W211">
        <v>24</v>
      </c>
      <c r="X211">
        <v>72</v>
      </c>
      <c r="Y211">
        <v>4</v>
      </c>
      <c r="Z211">
        <v>2560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1" t="s">
        <v>366</v>
      </c>
      <c r="D212" t="s">
        <v>46</v>
      </c>
      <c r="E212" t="s">
        <v>41</v>
      </c>
      <c r="F212" t="s">
        <v>36</v>
      </c>
      <c r="G212">
        <v>1</v>
      </c>
      <c r="H212" s="2" t="str">
        <f t="shared" si="22"/>
        <v>2</v>
      </c>
      <c r="I212" s="2" t="str">
        <f t="shared" si="23"/>
        <v>1</v>
      </c>
      <c r="J212" s="2" t="str">
        <f t="shared" si="24"/>
        <v>2</v>
      </c>
      <c r="K212" s="2" t="str">
        <f t="shared" si="25"/>
        <v>3</v>
      </c>
      <c r="L212" t="s">
        <v>31</v>
      </c>
      <c r="M212" t="s">
        <v>48</v>
      </c>
      <c r="N212">
        <v>0</v>
      </c>
      <c r="O212">
        <v>0</v>
      </c>
      <c r="P212">
        <v>0</v>
      </c>
      <c r="Q212">
        <v>33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33</v>
      </c>
      <c r="X212">
        <v>66</v>
      </c>
      <c r="Y212">
        <v>3.67</v>
      </c>
      <c r="Z212">
        <v>2560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1" t="s">
        <v>367</v>
      </c>
      <c r="D213" t="s">
        <v>368</v>
      </c>
      <c r="E213" t="s">
        <v>41</v>
      </c>
      <c r="F213" t="s">
        <v>36</v>
      </c>
      <c r="G213">
        <v>1</v>
      </c>
      <c r="H213" s="2" t="str">
        <f t="shared" si="22"/>
        <v>2</v>
      </c>
      <c r="I213" s="2" t="str">
        <f t="shared" si="23"/>
        <v>1</v>
      </c>
      <c r="J213" s="2" t="str">
        <f t="shared" si="24"/>
        <v>2</v>
      </c>
      <c r="K213" s="2" t="str">
        <f t="shared" si="25"/>
        <v>3</v>
      </c>
      <c r="L213" t="s">
        <v>31</v>
      </c>
      <c r="M213" t="s">
        <v>92</v>
      </c>
      <c r="N213">
        <v>0</v>
      </c>
      <c r="O213">
        <v>0</v>
      </c>
      <c r="P213">
        <v>0</v>
      </c>
      <c r="Q213">
        <v>33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33</v>
      </c>
      <c r="X213">
        <v>66</v>
      </c>
      <c r="Y213">
        <v>3.67</v>
      </c>
      <c r="Z213">
        <v>2560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1" t="s">
        <v>369</v>
      </c>
      <c r="D214" t="s">
        <v>332</v>
      </c>
      <c r="E214" t="s">
        <v>41</v>
      </c>
      <c r="F214" t="s">
        <v>36</v>
      </c>
      <c r="G214">
        <v>1</v>
      </c>
      <c r="H214" s="2" t="str">
        <f t="shared" si="22"/>
        <v>3</v>
      </c>
      <c r="I214" s="2" t="str">
        <f t="shared" si="23"/>
        <v>2</v>
      </c>
      <c r="J214" s="2" t="str">
        <f t="shared" si="24"/>
        <v>3</v>
      </c>
      <c r="K214" s="2" t="str">
        <f t="shared" si="25"/>
        <v>4</v>
      </c>
      <c r="L214" t="s">
        <v>34</v>
      </c>
      <c r="M214" t="s">
        <v>347</v>
      </c>
      <c r="N214">
        <v>0</v>
      </c>
      <c r="O214">
        <v>0</v>
      </c>
      <c r="P214">
        <v>0</v>
      </c>
      <c r="Q214">
        <v>33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33</v>
      </c>
      <c r="X214">
        <v>99</v>
      </c>
      <c r="Y214">
        <v>5.5</v>
      </c>
      <c r="Z214">
        <v>2560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1" t="s">
        <v>370</v>
      </c>
      <c r="D215" t="s">
        <v>371</v>
      </c>
      <c r="E215" t="s">
        <v>41</v>
      </c>
      <c r="F215" t="s">
        <v>36</v>
      </c>
      <c r="G215">
        <v>1</v>
      </c>
      <c r="H215" s="2" t="str">
        <f t="shared" si="22"/>
        <v>2</v>
      </c>
      <c r="I215" s="2" t="str">
        <f t="shared" si="23"/>
        <v>2</v>
      </c>
      <c r="J215" s="2" t="str">
        <f t="shared" si="24"/>
        <v>0</v>
      </c>
      <c r="K215" s="2" t="str">
        <f t="shared" si="25"/>
        <v>4</v>
      </c>
      <c r="L215" t="s">
        <v>30</v>
      </c>
      <c r="M215" t="s">
        <v>38</v>
      </c>
      <c r="N215">
        <v>0</v>
      </c>
      <c r="O215">
        <v>0</v>
      </c>
      <c r="P215">
        <v>0</v>
      </c>
      <c r="Q215">
        <v>21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21</v>
      </c>
      <c r="X215">
        <v>42</v>
      </c>
      <c r="Y215">
        <v>2.33</v>
      </c>
      <c r="Z215">
        <v>2560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1" t="s">
        <v>372</v>
      </c>
      <c r="D216" t="s">
        <v>353</v>
      </c>
      <c r="E216" t="s">
        <v>41</v>
      </c>
      <c r="F216" t="s">
        <v>36</v>
      </c>
      <c r="G216">
        <v>1</v>
      </c>
      <c r="H216" s="2" t="str">
        <f t="shared" si="22"/>
        <v>2</v>
      </c>
      <c r="I216" s="2" t="str">
        <f t="shared" si="23"/>
        <v>1</v>
      </c>
      <c r="J216" s="2" t="str">
        <f t="shared" si="24"/>
        <v>2</v>
      </c>
      <c r="K216" s="2" t="str">
        <f t="shared" si="25"/>
        <v>3</v>
      </c>
      <c r="L216" t="s">
        <v>31</v>
      </c>
      <c r="M216" t="s">
        <v>347</v>
      </c>
      <c r="N216">
        <v>0</v>
      </c>
      <c r="O216">
        <v>0</v>
      </c>
      <c r="P216">
        <v>0</v>
      </c>
      <c r="Q216">
        <v>23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23</v>
      </c>
      <c r="X216">
        <v>46</v>
      </c>
      <c r="Y216">
        <v>2.56</v>
      </c>
      <c r="Z216">
        <v>2560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1" t="s">
        <v>373</v>
      </c>
      <c r="D217" t="s">
        <v>374</v>
      </c>
      <c r="E217" t="s">
        <v>41</v>
      </c>
      <c r="F217" t="s">
        <v>36</v>
      </c>
      <c r="G217">
        <v>1</v>
      </c>
      <c r="H217" s="2" t="str">
        <f t="shared" si="22"/>
        <v>3</v>
      </c>
      <c r="I217" s="2" t="str">
        <f t="shared" si="23"/>
        <v>1</v>
      </c>
      <c r="J217" s="2" t="str">
        <f t="shared" si="24"/>
        <v>4</v>
      </c>
      <c r="K217" s="2" t="str">
        <f t="shared" si="25"/>
        <v>4</v>
      </c>
      <c r="L217" t="s">
        <v>37</v>
      </c>
      <c r="M217" t="s">
        <v>38</v>
      </c>
      <c r="N217">
        <v>0</v>
      </c>
      <c r="O217">
        <v>0</v>
      </c>
      <c r="P217">
        <v>0</v>
      </c>
      <c r="Q217">
        <v>21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21</v>
      </c>
      <c r="X217">
        <v>63</v>
      </c>
      <c r="Y217">
        <v>3.5</v>
      </c>
      <c r="Z217">
        <v>2560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1" t="s">
        <v>375</v>
      </c>
      <c r="D218" t="s">
        <v>376</v>
      </c>
      <c r="E218" t="s">
        <v>41</v>
      </c>
      <c r="F218" t="s">
        <v>36</v>
      </c>
      <c r="G218">
        <v>1</v>
      </c>
      <c r="H218" s="2" t="str">
        <f t="shared" si="22"/>
        <v>2</v>
      </c>
      <c r="I218" s="2" t="str">
        <f t="shared" si="23"/>
        <v>1</v>
      </c>
      <c r="J218" s="2" t="str">
        <f t="shared" si="24"/>
        <v>2</v>
      </c>
      <c r="K218" s="2" t="str">
        <f t="shared" si="25"/>
        <v>3</v>
      </c>
      <c r="L218" t="s">
        <v>31</v>
      </c>
      <c r="M218" t="s">
        <v>38</v>
      </c>
      <c r="N218">
        <v>0</v>
      </c>
      <c r="O218">
        <v>0</v>
      </c>
      <c r="P218">
        <v>0</v>
      </c>
      <c r="Q218">
        <v>21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21</v>
      </c>
      <c r="X218">
        <v>42</v>
      </c>
      <c r="Y218">
        <v>2.33</v>
      </c>
      <c r="Z218">
        <v>2560</v>
      </c>
      <c r="AA2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0"/>
  <sheetViews>
    <sheetView workbookViewId="0">
      <selection activeCell="C256" sqref="C256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379</v>
      </c>
      <c r="D2" t="s">
        <v>380</v>
      </c>
      <c r="E2" t="s">
        <v>377</v>
      </c>
      <c r="F2" t="s">
        <v>378</v>
      </c>
      <c r="G2">
        <v>1</v>
      </c>
      <c r="H2" s="2" t="str">
        <f t="shared" ref="H2" si="0">LEFT(L2,1)</f>
        <v>2</v>
      </c>
      <c r="I2" s="2" t="str">
        <f t="shared" ref="I2" si="1">MID(L2,4,1)</f>
        <v>2</v>
      </c>
      <c r="J2" s="2" t="str">
        <f t="shared" ref="J2" si="2">MID(L2,6,1)</f>
        <v>0</v>
      </c>
      <c r="K2" s="2" t="str">
        <f t="shared" ref="K2" si="3">MID(L2,8,1)</f>
        <v>4</v>
      </c>
      <c r="L2" t="s">
        <v>30</v>
      </c>
      <c r="M2" t="s">
        <v>143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148</v>
      </c>
      <c r="W2">
        <v>148</v>
      </c>
      <c r="X2">
        <v>296</v>
      </c>
      <c r="Y2">
        <v>16.440000000000001</v>
      </c>
      <c r="Z2">
        <v>2560</v>
      </c>
      <c r="AA2">
        <v>2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27</v>
      </c>
      <c r="B4" t="s">
        <v>28</v>
      </c>
      <c r="C4" s="1" t="s">
        <v>39</v>
      </c>
      <c r="D4" t="s">
        <v>40</v>
      </c>
      <c r="E4" t="s">
        <v>41</v>
      </c>
      <c r="F4" t="s">
        <v>42</v>
      </c>
      <c r="G4">
        <v>2</v>
      </c>
      <c r="H4" s="2" t="str">
        <f t="shared" ref="H4:H35" si="4">LEFT(L4,1)</f>
        <v>3</v>
      </c>
      <c r="I4" s="2" t="str">
        <f t="shared" ref="I4:I35" si="5">MID(L4,4,1)</f>
        <v>2</v>
      </c>
      <c r="J4" s="2" t="str">
        <f t="shared" ref="J4:J35" si="6">MID(L4,6,1)</f>
        <v>2</v>
      </c>
      <c r="K4" s="2" t="str">
        <f t="shared" ref="K4:K35" si="7">MID(L4,8,1)</f>
        <v>5</v>
      </c>
      <c r="L4" t="s">
        <v>33</v>
      </c>
      <c r="M4" t="s">
        <v>44</v>
      </c>
      <c r="N4">
        <v>0</v>
      </c>
      <c r="O4">
        <v>0</v>
      </c>
      <c r="P4">
        <v>0</v>
      </c>
      <c r="Q4">
        <v>79</v>
      </c>
      <c r="R4">
        <v>0</v>
      </c>
      <c r="S4">
        <v>0</v>
      </c>
      <c r="T4">
        <v>0</v>
      </c>
      <c r="U4">
        <v>175</v>
      </c>
      <c r="V4">
        <v>0</v>
      </c>
      <c r="W4">
        <v>254</v>
      </c>
      <c r="X4">
        <v>762</v>
      </c>
      <c r="Y4">
        <v>42.33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39</v>
      </c>
      <c r="D5" t="s">
        <v>40</v>
      </c>
      <c r="E5" t="s">
        <v>41</v>
      </c>
      <c r="F5" t="s">
        <v>42</v>
      </c>
      <c r="G5">
        <v>3</v>
      </c>
      <c r="H5" s="2" t="str">
        <f t="shared" si="4"/>
        <v>3</v>
      </c>
      <c r="I5" s="2" t="str">
        <f t="shared" si="5"/>
        <v>2</v>
      </c>
      <c r="J5" s="2" t="str">
        <f t="shared" si="6"/>
        <v>2</v>
      </c>
      <c r="K5" s="2" t="str">
        <f t="shared" si="7"/>
        <v>5</v>
      </c>
      <c r="L5" t="s">
        <v>33</v>
      </c>
      <c r="M5" t="s">
        <v>128</v>
      </c>
      <c r="N5">
        <v>0</v>
      </c>
      <c r="O5">
        <v>0</v>
      </c>
      <c r="P5">
        <v>0</v>
      </c>
      <c r="Q5">
        <v>41</v>
      </c>
      <c r="R5">
        <v>0</v>
      </c>
      <c r="S5">
        <v>0</v>
      </c>
      <c r="T5">
        <v>0</v>
      </c>
      <c r="U5">
        <v>185</v>
      </c>
      <c r="V5">
        <v>0</v>
      </c>
      <c r="W5">
        <v>226</v>
      </c>
      <c r="X5">
        <v>678</v>
      </c>
      <c r="Y5">
        <v>37.67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39</v>
      </c>
      <c r="D6" t="s">
        <v>40</v>
      </c>
      <c r="E6" t="s">
        <v>41</v>
      </c>
      <c r="F6" t="s">
        <v>42</v>
      </c>
      <c r="G6">
        <v>1</v>
      </c>
      <c r="H6" s="2" t="str">
        <f t="shared" si="4"/>
        <v>3</v>
      </c>
      <c r="I6" s="2" t="str">
        <f t="shared" si="5"/>
        <v>2</v>
      </c>
      <c r="J6" s="2" t="str">
        <f t="shared" si="6"/>
        <v>2</v>
      </c>
      <c r="K6" s="2" t="str">
        <f t="shared" si="7"/>
        <v>5</v>
      </c>
      <c r="L6" t="s">
        <v>33</v>
      </c>
      <c r="M6" t="s">
        <v>43</v>
      </c>
      <c r="N6">
        <v>0</v>
      </c>
      <c r="O6">
        <v>1</v>
      </c>
      <c r="P6">
        <v>0</v>
      </c>
      <c r="Q6">
        <v>226</v>
      </c>
      <c r="R6">
        <v>0</v>
      </c>
      <c r="S6">
        <v>0</v>
      </c>
      <c r="T6">
        <v>0</v>
      </c>
      <c r="U6">
        <v>0</v>
      </c>
      <c r="V6">
        <v>3</v>
      </c>
      <c r="W6">
        <v>230</v>
      </c>
      <c r="X6">
        <v>690</v>
      </c>
      <c r="Y6">
        <v>38.33</v>
      </c>
      <c r="Z6">
        <v>2560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160</v>
      </c>
      <c r="D7" t="s">
        <v>161</v>
      </c>
      <c r="E7" t="s">
        <v>41</v>
      </c>
      <c r="F7" t="s">
        <v>42</v>
      </c>
      <c r="G7">
        <v>1</v>
      </c>
      <c r="H7" s="2" t="str">
        <f t="shared" si="4"/>
        <v>3</v>
      </c>
      <c r="I7" s="2" t="str">
        <f t="shared" si="5"/>
        <v>3</v>
      </c>
      <c r="J7" s="2" t="str">
        <f t="shared" si="6"/>
        <v>0</v>
      </c>
      <c r="K7" s="2" t="str">
        <f t="shared" si="7"/>
        <v>6</v>
      </c>
      <c r="L7" t="s">
        <v>29</v>
      </c>
      <c r="M7" t="s">
        <v>162</v>
      </c>
      <c r="N7">
        <v>0</v>
      </c>
      <c r="O7">
        <v>35</v>
      </c>
      <c r="P7">
        <v>0</v>
      </c>
      <c r="Q7">
        <v>4</v>
      </c>
      <c r="R7">
        <v>0</v>
      </c>
      <c r="S7">
        <v>0</v>
      </c>
      <c r="T7">
        <v>0</v>
      </c>
      <c r="U7">
        <v>0</v>
      </c>
      <c r="V7">
        <v>1</v>
      </c>
      <c r="W7">
        <v>40</v>
      </c>
      <c r="X7">
        <v>120</v>
      </c>
      <c r="Y7">
        <v>6.67</v>
      </c>
      <c r="Z7">
        <v>2560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163</v>
      </c>
      <c r="D8" t="s">
        <v>164</v>
      </c>
      <c r="E8" t="s">
        <v>41</v>
      </c>
      <c r="F8" t="s">
        <v>42</v>
      </c>
      <c r="G8">
        <v>1</v>
      </c>
      <c r="H8" s="2" t="str">
        <f t="shared" si="4"/>
        <v>3</v>
      </c>
      <c r="I8" s="2" t="str">
        <f t="shared" si="5"/>
        <v>2</v>
      </c>
      <c r="J8" s="2" t="str">
        <f t="shared" si="6"/>
        <v>2</v>
      </c>
      <c r="K8" s="2" t="str">
        <f t="shared" si="7"/>
        <v>5</v>
      </c>
      <c r="L8" t="s">
        <v>33</v>
      </c>
      <c r="M8" t="s">
        <v>165</v>
      </c>
      <c r="N8">
        <v>0</v>
      </c>
      <c r="O8">
        <v>3</v>
      </c>
      <c r="P8">
        <v>0</v>
      </c>
      <c r="Q8">
        <v>0</v>
      </c>
      <c r="R8">
        <v>0</v>
      </c>
      <c r="S8">
        <v>0</v>
      </c>
      <c r="T8">
        <v>5</v>
      </c>
      <c r="U8">
        <v>9</v>
      </c>
      <c r="V8">
        <v>0</v>
      </c>
      <c r="W8">
        <v>17</v>
      </c>
      <c r="X8">
        <v>51</v>
      </c>
      <c r="Y8">
        <v>2.83</v>
      </c>
      <c r="Z8">
        <v>2560</v>
      </c>
      <c r="AA8">
        <v>2</v>
      </c>
    </row>
    <row r="9" spans="1:27" ht="16.5" customHeight="1" x14ac:dyDescent="0.2">
      <c r="C9" s="1"/>
      <c r="H9" s="2"/>
      <c r="I9" s="2"/>
      <c r="J9" s="2"/>
      <c r="K9" s="2"/>
    </row>
    <row r="10" spans="1:27" ht="16.5" customHeight="1" x14ac:dyDescent="0.2">
      <c r="A10" t="s">
        <v>27</v>
      </c>
      <c r="B10" t="s">
        <v>32</v>
      </c>
      <c r="C10" s="1" t="s">
        <v>39</v>
      </c>
      <c r="D10" t="s">
        <v>40</v>
      </c>
      <c r="E10" t="s">
        <v>41</v>
      </c>
      <c r="F10" t="s">
        <v>42</v>
      </c>
      <c r="G10">
        <v>2101</v>
      </c>
      <c r="H10" s="2" t="str">
        <f t="shared" si="4"/>
        <v>3</v>
      </c>
      <c r="I10" s="2" t="str">
        <f t="shared" si="5"/>
        <v>2</v>
      </c>
      <c r="J10" s="2" t="str">
        <f t="shared" si="6"/>
        <v>2</v>
      </c>
      <c r="K10" s="2" t="str">
        <f t="shared" si="7"/>
        <v>5</v>
      </c>
      <c r="L10" t="s">
        <v>33</v>
      </c>
      <c r="M10" t="s">
        <v>128</v>
      </c>
      <c r="N10">
        <v>0</v>
      </c>
      <c r="O10">
        <v>0</v>
      </c>
      <c r="P10">
        <v>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7</v>
      </c>
      <c r="X10">
        <v>21</v>
      </c>
      <c r="Y10">
        <v>1.17</v>
      </c>
      <c r="Z10">
        <v>2560</v>
      </c>
      <c r="AA10">
        <v>2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A12" t="s">
        <v>27</v>
      </c>
      <c r="B12" t="s">
        <v>28</v>
      </c>
      <c r="C12" s="1" t="s">
        <v>384</v>
      </c>
      <c r="D12" t="s">
        <v>60</v>
      </c>
      <c r="E12" t="s">
        <v>41</v>
      </c>
      <c r="F12" t="s">
        <v>47</v>
      </c>
      <c r="G12">
        <v>1</v>
      </c>
      <c r="H12" s="2" t="str">
        <f t="shared" si="4"/>
        <v>2</v>
      </c>
      <c r="I12" s="2" t="str">
        <f t="shared" si="5"/>
        <v>2</v>
      </c>
      <c r="J12" s="2" t="str">
        <f t="shared" si="6"/>
        <v>0</v>
      </c>
      <c r="K12" s="2" t="str">
        <f t="shared" si="7"/>
        <v>4</v>
      </c>
      <c r="L12" t="s">
        <v>30</v>
      </c>
      <c r="M12" t="s">
        <v>43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13</v>
      </c>
      <c r="U12">
        <v>0</v>
      </c>
      <c r="V12">
        <v>0</v>
      </c>
      <c r="W12">
        <v>13</v>
      </c>
      <c r="X12">
        <v>26</v>
      </c>
      <c r="Y12">
        <v>1.44</v>
      </c>
      <c r="Z12">
        <v>2560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385</v>
      </c>
      <c r="D13" t="s">
        <v>50</v>
      </c>
      <c r="E13" t="s">
        <v>41</v>
      </c>
      <c r="F13" t="s">
        <v>47</v>
      </c>
      <c r="G13">
        <v>1</v>
      </c>
      <c r="H13" s="2" t="str">
        <f t="shared" si="4"/>
        <v>2</v>
      </c>
      <c r="I13" s="2" t="str">
        <f t="shared" si="5"/>
        <v>1</v>
      </c>
      <c r="J13" s="2" t="str">
        <f t="shared" si="6"/>
        <v>2</v>
      </c>
      <c r="K13" s="2" t="str">
        <f t="shared" si="7"/>
        <v>3</v>
      </c>
      <c r="L13" t="s">
        <v>31</v>
      </c>
      <c r="M13" t="s">
        <v>48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12</v>
      </c>
      <c r="U13">
        <v>0</v>
      </c>
      <c r="V13">
        <v>0</v>
      </c>
      <c r="W13">
        <v>12</v>
      </c>
      <c r="X13">
        <v>24</v>
      </c>
      <c r="Y13">
        <v>1.33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386</v>
      </c>
      <c r="D14" t="s">
        <v>387</v>
      </c>
      <c r="E14" t="s">
        <v>41</v>
      </c>
      <c r="F14" t="s">
        <v>47</v>
      </c>
      <c r="G14">
        <v>1</v>
      </c>
      <c r="H14" s="2" t="str">
        <f t="shared" si="4"/>
        <v>3</v>
      </c>
      <c r="I14" s="2" t="str">
        <f t="shared" si="5"/>
        <v>1</v>
      </c>
      <c r="J14" s="2" t="str">
        <f t="shared" si="6"/>
        <v>4</v>
      </c>
      <c r="K14" s="2" t="str">
        <f t="shared" si="7"/>
        <v>4</v>
      </c>
      <c r="L14" t="s">
        <v>37</v>
      </c>
      <c r="M14" t="s">
        <v>48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13</v>
      </c>
      <c r="U14">
        <v>0</v>
      </c>
      <c r="V14">
        <v>0</v>
      </c>
      <c r="W14">
        <v>13</v>
      </c>
      <c r="X14">
        <v>39</v>
      </c>
      <c r="Y14">
        <v>2.17</v>
      </c>
      <c r="Z14">
        <v>2560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388</v>
      </c>
      <c r="D15" t="s">
        <v>389</v>
      </c>
      <c r="E15" t="s">
        <v>41</v>
      </c>
      <c r="F15" t="s">
        <v>47</v>
      </c>
      <c r="G15">
        <v>1</v>
      </c>
      <c r="H15" s="2" t="str">
        <f t="shared" si="4"/>
        <v>2</v>
      </c>
      <c r="I15" s="2" t="str">
        <f t="shared" si="5"/>
        <v>1</v>
      </c>
      <c r="J15" s="2" t="str">
        <f t="shared" si="6"/>
        <v>2</v>
      </c>
      <c r="K15" s="2" t="str">
        <f t="shared" si="7"/>
        <v>3</v>
      </c>
      <c r="L15" t="s">
        <v>31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2560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390</v>
      </c>
      <c r="D16" t="s">
        <v>52</v>
      </c>
      <c r="E16" t="s">
        <v>41</v>
      </c>
      <c r="F16" t="s">
        <v>47</v>
      </c>
      <c r="G16">
        <v>1</v>
      </c>
      <c r="H16" s="2" t="str">
        <f t="shared" si="4"/>
        <v>2</v>
      </c>
      <c r="I16" s="2" t="str">
        <f t="shared" si="5"/>
        <v>1</v>
      </c>
      <c r="J16" s="2" t="str">
        <f t="shared" si="6"/>
        <v>2</v>
      </c>
      <c r="K16" s="2" t="str">
        <f t="shared" si="7"/>
        <v>3</v>
      </c>
      <c r="L16" t="s">
        <v>31</v>
      </c>
      <c r="M16" t="s">
        <v>78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13</v>
      </c>
      <c r="U16">
        <v>0</v>
      </c>
      <c r="V16">
        <v>0</v>
      </c>
      <c r="W16">
        <v>13</v>
      </c>
      <c r="X16">
        <v>26</v>
      </c>
      <c r="Y16">
        <v>1.44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391</v>
      </c>
      <c r="D17" t="s">
        <v>392</v>
      </c>
      <c r="E17" t="s">
        <v>41</v>
      </c>
      <c r="F17" t="s">
        <v>47</v>
      </c>
      <c r="G17">
        <v>1</v>
      </c>
      <c r="H17" s="2" t="str">
        <f t="shared" si="4"/>
        <v>2</v>
      </c>
      <c r="I17" s="2" t="str">
        <f t="shared" si="5"/>
        <v>1</v>
      </c>
      <c r="J17" s="2" t="str">
        <f t="shared" si="6"/>
        <v>2</v>
      </c>
      <c r="K17" s="2" t="str">
        <f t="shared" si="7"/>
        <v>3</v>
      </c>
      <c r="L17" t="s">
        <v>31</v>
      </c>
      <c r="M17" t="s">
        <v>48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13</v>
      </c>
      <c r="U17">
        <v>0</v>
      </c>
      <c r="V17">
        <v>0</v>
      </c>
      <c r="W17">
        <v>13</v>
      </c>
      <c r="X17">
        <v>26</v>
      </c>
      <c r="Y17">
        <v>1.44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393</v>
      </c>
      <c r="D18" t="s">
        <v>389</v>
      </c>
      <c r="E18" t="s">
        <v>41</v>
      </c>
      <c r="F18" t="s">
        <v>47</v>
      </c>
      <c r="G18">
        <v>1</v>
      </c>
      <c r="H18" s="2" t="str">
        <f t="shared" si="4"/>
        <v>2</v>
      </c>
      <c r="I18" s="2" t="str">
        <f t="shared" si="5"/>
        <v>1</v>
      </c>
      <c r="J18" s="2" t="str">
        <f t="shared" si="6"/>
        <v>2</v>
      </c>
      <c r="K18" s="2" t="str">
        <f t="shared" si="7"/>
        <v>3</v>
      </c>
      <c r="L18" t="s">
        <v>31</v>
      </c>
      <c r="M18" t="s">
        <v>328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24</v>
      </c>
      <c r="U18">
        <v>0</v>
      </c>
      <c r="V18">
        <v>0</v>
      </c>
      <c r="W18">
        <v>24</v>
      </c>
      <c r="X18">
        <v>48</v>
      </c>
      <c r="Y18">
        <v>2.67</v>
      </c>
      <c r="Z18">
        <v>2560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394</v>
      </c>
      <c r="D19" t="s">
        <v>371</v>
      </c>
      <c r="E19" t="s">
        <v>41</v>
      </c>
      <c r="F19" t="s">
        <v>47</v>
      </c>
      <c r="G19">
        <v>1</v>
      </c>
      <c r="H19" s="2" t="str">
        <f t="shared" si="4"/>
        <v>2</v>
      </c>
      <c r="I19" s="2" t="str">
        <f t="shared" si="5"/>
        <v>2</v>
      </c>
      <c r="J19" s="2" t="str">
        <f t="shared" si="6"/>
        <v>0</v>
      </c>
      <c r="K19" s="2" t="str">
        <f t="shared" si="7"/>
        <v>4</v>
      </c>
      <c r="L19" t="s">
        <v>30</v>
      </c>
      <c r="M19" t="s">
        <v>104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24</v>
      </c>
      <c r="U19">
        <v>0</v>
      </c>
      <c r="V19">
        <v>0</v>
      </c>
      <c r="W19">
        <v>24</v>
      </c>
      <c r="X19">
        <v>48</v>
      </c>
      <c r="Y19">
        <v>2.67</v>
      </c>
      <c r="Z19">
        <v>2560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395</v>
      </c>
      <c r="D20" t="s">
        <v>396</v>
      </c>
      <c r="E20" t="s">
        <v>41</v>
      </c>
      <c r="F20" t="s">
        <v>47</v>
      </c>
      <c r="G20">
        <v>1</v>
      </c>
      <c r="H20" s="2" t="str">
        <f t="shared" si="4"/>
        <v>2</v>
      </c>
      <c r="I20" s="2" t="str">
        <f t="shared" si="5"/>
        <v>1</v>
      </c>
      <c r="J20" s="2" t="str">
        <f t="shared" si="6"/>
        <v>2</v>
      </c>
      <c r="K20" s="2" t="str">
        <f t="shared" si="7"/>
        <v>3</v>
      </c>
      <c r="L20" t="s">
        <v>31</v>
      </c>
      <c r="M20" t="s">
        <v>72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25</v>
      </c>
      <c r="U20">
        <v>0</v>
      </c>
      <c r="V20">
        <v>0</v>
      </c>
      <c r="W20">
        <v>25</v>
      </c>
      <c r="X20">
        <v>50</v>
      </c>
      <c r="Y20">
        <v>2.78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397</v>
      </c>
      <c r="D21" t="s">
        <v>398</v>
      </c>
      <c r="E21" t="s">
        <v>41</v>
      </c>
      <c r="F21" t="s">
        <v>47</v>
      </c>
      <c r="G21">
        <v>1</v>
      </c>
      <c r="H21" s="2" t="str">
        <f t="shared" si="4"/>
        <v>2</v>
      </c>
      <c r="I21" s="2" t="str">
        <f t="shared" si="5"/>
        <v>2</v>
      </c>
      <c r="J21" s="2" t="str">
        <f t="shared" si="6"/>
        <v>0</v>
      </c>
      <c r="K21" s="2" t="str">
        <f t="shared" si="7"/>
        <v>4</v>
      </c>
      <c r="L21" t="s">
        <v>30</v>
      </c>
      <c r="M21" t="s">
        <v>336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23</v>
      </c>
      <c r="U21">
        <v>0</v>
      </c>
      <c r="V21">
        <v>0</v>
      </c>
      <c r="W21">
        <v>23</v>
      </c>
      <c r="X21">
        <v>46</v>
      </c>
      <c r="Y21">
        <v>2.56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399</v>
      </c>
      <c r="D22" t="s">
        <v>400</v>
      </c>
      <c r="E22" t="s">
        <v>41</v>
      </c>
      <c r="F22" t="s">
        <v>47</v>
      </c>
      <c r="G22">
        <v>1</v>
      </c>
      <c r="H22" s="2" t="str">
        <f t="shared" si="4"/>
        <v>2</v>
      </c>
      <c r="I22" s="2" t="str">
        <f t="shared" si="5"/>
        <v>2</v>
      </c>
      <c r="J22" s="2" t="str">
        <f t="shared" si="6"/>
        <v>0</v>
      </c>
      <c r="K22" s="2" t="str">
        <f t="shared" si="7"/>
        <v>4</v>
      </c>
      <c r="L22" t="s">
        <v>30</v>
      </c>
      <c r="M22" t="s">
        <v>92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24</v>
      </c>
      <c r="U22">
        <v>0</v>
      </c>
      <c r="V22">
        <v>0</v>
      </c>
      <c r="W22">
        <v>24</v>
      </c>
      <c r="X22">
        <v>48</v>
      </c>
      <c r="Y22">
        <v>2.67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401</v>
      </c>
      <c r="D23" t="s">
        <v>402</v>
      </c>
      <c r="E23" t="s">
        <v>41</v>
      </c>
      <c r="F23" t="s">
        <v>47</v>
      </c>
      <c r="G23">
        <v>1</v>
      </c>
      <c r="H23" s="2" t="str">
        <f t="shared" si="4"/>
        <v>2</v>
      </c>
      <c r="I23" s="2" t="str">
        <f t="shared" si="5"/>
        <v>1</v>
      </c>
      <c r="J23" s="2" t="str">
        <f t="shared" si="6"/>
        <v>2</v>
      </c>
      <c r="K23" s="2" t="str">
        <f t="shared" si="7"/>
        <v>3</v>
      </c>
      <c r="L23" t="s">
        <v>31</v>
      </c>
      <c r="M23" t="s">
        <v>78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26</v>
      </c>
      <c r="U23">
        <v>0</v>
      </c>
      <c r="V23">
        <v>0</v>
      </c>
      <c r="W23">
        <v>26</v>
      </c>
      <c r="X23">
        <v>52</v>
      </c>
      <c r="Y23">
        <v>2.89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403</v>
      </c>
      <c r="D24" t="s">
        <v>404</v>
      </c>
      <c r="E24" t="s">
        <v>41</v>
      </c>
      <c r="F24" t="s">
        <v>47</v>
      </c>
      <c r="G24">
        <v>1</v>
      </c>
      <c r="H24" s="2" t="str">
        <f t="shared" si="4"/>
        <v>2</v>
      </c>
      <c r="I24" s="2" t="str">
        <f t="shared" si="5"/>
        <v>1</v>
      </c>
      <c r="J24" s="2" t="str">
        <f t="shared" si="6"/>
        <v>2</v>
      </c>
      <c r="K24" s="2" t="str">
        <f t="shared" si="7"/>
        <v>3</v>
      </c>
      <c r="L24" t="s">
        <v>31</v>
      </c>
      <c r="M24" t="s">
        <v>75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24</v>
      </c>
      <c r="U24">
        <v>0</v>
      </c>
      <c r="V24">
        <v>0</v>
      </c>
      <c r="W24">
        <v>24</v>
      </c>
      <c r="X24">
        <v>48</v>
      </c>
      <c r="Y24">
        <v>2.67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405</v>
      </c>
      <c r="D25" t="s">
        <v>406</v>
      </c>
      <c r="E25" t="s">
        <v>41</v>
      </c>
      <c r="F25" t="s">
        <v>47</v>
      </c>
      <c r="G25">
        <v>1</v>
      </c>
      <c r="H25" s="2" t="str">
        <f t="shared" si="4"/>
        <v>2</v>
      </c>
      <c r="I25" s="2" t="str">
        <f t="shared" si="5"/>
        <v>2</v>
      </c>
      <c r="J25" s="2" t="str">
        <f t="shared" si="6"/>
        <v>0</v>
      </c>
      <c r="K25" s="2" t="str">
        <f t="shared" si="7"/>
        <v>4</v>
      </c>
      <c r="L25" t="s">
        <v>30</v>
      </c>
      <c r="M25" t="s">
        <v>43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18</v>
      </c>
      <c r="U25">
        <v>0</v>
      </c>
      <c r="V25">
        <v>0</v>
      </c>
      <c r="W25">
        <v>18</v>
      </c>
      <c r="X25">
        <v>36</v>
      </c>
      <c r="Y25">
        <v>2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407</v>
      </c>
      <c r="D26" t="s">
        <v>408</v>
      </c>
      <c r="E26" t="s">
        <v>41</v>
      </c>
      <c r="F26" t="s">
        <v>47</v>
      </c>
      <c r="G26">
        <v>1</v>
      </c>
      <c r="H26" s="2" t="str">
        <f t="shared" si="4"/>
        <v>2</v>
      </c>
      <c r="I26" s="2" t="str">
        <f t="shared" si="5"/>
        <v>1</v>
      </c>
      <c r="J26" s="2" t="str">
        <f t="shared" si="6"/>
        <v>2</v>
      </c>
      <c r="K26" s="2" t="str">
        <f t="shared" si="7"/>
        <v>3</v>
      </c>
      <c r="L26" t="s">
        <v>31</v>
      </c>
      <c r="M26" t="s">
        <v>333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17</v>
      </c>
      <c r="U26">
        <v>0</v>
      </c>
      <c r="V26">
        <v>0</v>
      </c>
      <c r="W26">
        <v>17</v>
      </c>
      <c r="X26">
        <v>34</v>
      </c>
      <c r="Y26">
        <v>1.89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409</v>
      </c>
      <c r="D27" t="s">
        <v>410</v>
      </c>
      <c r="E27" t="s">
        <v>41</v>
      </c>
      <c r="F27" t="s">
        <v>47</v>
      </c>
      <c r="G27">
        <v>1</v>
      </c>
      <c r="H27" s="2" t="str">
        <f t="shared" si="4"/>
        <v>2</v>
      </c>
      <c r="I27" s="2" t="str">
        <f t="shared" si="5"/>
        <v>1</v>
      </c>
      <c r="J27" s="2" t="str">
        <f t="shared" si="6"/>
        <v>2</v>
      </c>
      <c r="K27" s="2" t="str">
        <f t="shared" si="7"/>
        <v>3</v>
      </c>
      <c r="L27" t="s">
        <v>31</v>
      </c>
      <c r="M27" t="s">
        <v>336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17</v>
      </c>
      <c r="U27">
        <v>0</v>
      </c>
      <c r="V27">
        <v>0</v>
      </c>
      <c r="W27">
        <v>17</v>
      </c>
      <c r="X27">
        <v>34</v>
      </c>
      <c r="Y27">
        <v>1.89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411</v>
      </c>
      <c r="D28" t="s">
        <v>412</v>
      </c>
      <c r="E28" t="s">
        <v>41</v>
      </c>
      <c r="F28" t="s">
        <v>47</v>
      </c>
      <c r="G28">
        <v>1</v>
      </c>
      <c r="H28" s="2" t="str">
        <f t="shared" si="4"/>
        <v>2</v>
      </c>
      <c r="I28" s="2" t="str">
        <f t="shared" si="5"/>
        <v>2</v>
      </c>
      <c r="J28" s="2" t="str">
        <f t="shared" si="6"/>
        <v>0</v>
      </c>
      <c r="K28" s="2" t="str">
        <f t="shared" si="7"/>
        <v>4</v>
      </c>
      <c r="L28" t="s">
        <v>30</v>
      </c>
      <c r="M28" t="s">
        <v>75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1</v>
      </c>
      <c r="X28">
        <v>2</v>
      </c>
      <c r="Y28">
        <v>0.11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413</v>
      </c>
      <c r="D29" t="s">
        <v>414</v>
      </c>
      <c r="E29" t="s">
        <v>41</v>
      </c>
      <c r="F29" t="s">
        <v>47</v>
      </c>
      <c r="G29">
        <v>1</v>
      </c>
      <c r="H29" s="2" t="str">
        <f t="shared" si="4"/>
        <v>4</v>
      </c>
      <c r="I29" s="2" t="str">
        <f t="shared" si="5"/>
        <v>1</v>
      </c>
      <c r="J29" s="2" t="str">
        <f t="shared" si="6"/>
        <v>6</v>
      </c>
      <c r="K29" s="2" t="str">
        <f t="shared" si="7"/>
        <v>5</v>
      </c>
      <c r="L29" t="s">
        <v>85</v>
      </c>
      <c r="M29" t="s">
        <v>92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1</v>
      </c>
      <c r="X29">
        <v>4</v>
      </c>
      <c r="Y29">
        <v>0.22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415</v>
      </c>
      <c r="D30" t="s">
        <v>416</v>
      </c>
      <c r="E30" t="s">
        <v>41</v>
      </c>
      <c r="F30" t="s">
        <v>47</v>
      </c>
      <c r="G30">
        <v>1</v>
      </c>
      <c r="H30" s="2" t="str">
        <f t="shared" si="4"/>
        <v>2</v>
      </c>
      <c r="I30" s="2" t="str">
        <f t="shared" si="5"/>
        <v>2</v>
      </c>
      <c r="J30" s="2" t="str">
        <f t="shared" si="6"/>
        <v>0</v>
      </c>
      <c r="K30" s="2" t="str">
        <f t="shared" si="7"/>
        <v>4</v>
      </c>
      <c r="L30" t="s">
        <v>30</v>
      </c>
      <c r="M30" t="s">
        <v>43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</v>
      </c>
      <c r="U30">
        <v>0</v>
      </c>
      <c r="V30">
        <v>0</v>
      </c>
      <c r="W30">
        <v>4</v>
      </c>
      <c r="X30">
        <v>8</v>
      </c>
      <c r="Y30">
        <v>0.44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417</v>
      </c>
      <c r="D31" t="s">
        <v>418</v>
      </c>
      <c r="E31" t="s">
        <v>41</v>
      </c>
      <c r="F31" t="s">
        <v>47</v>
      </c>
      <c r="G31">
        <v>1</v>
      </c>
      <c r="H31" s="2" t="str">
        <f t="shared" si="4"/>
        <v>4</v>
      </c>
      <c r="I31" s="2" t="str">
        <f t="shared" si="5"/>
        <v>1</v>
      </c>
      <c r="J31" s="2" t="str">
        <f t="shared" si="6"/>
        <v>6</v>
      </c>
      <c r="K31" s="2" t="str">
        <f t="shared" si="7"/>
        <v>5</v>
      </c>
      <c r="L31" t="s">
        <v>85</v>
      </c>
      <c r="M31" t="s">
        <v>116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4</v>
      </c>
      <c r="U31">
        <v>0</v>
      </c>
      <c r="V31">
        <v>0</v>
      </c>
      <c r="W31">
        <v>4</v>
      </c>
      <c r="X31">
        <v>16</v>
      </c>
      <c r="Y31">
        <v>0.89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419</v>
      </c>
      <c r="D32" t="s">
        <v>420</v>
      </c>
      <c r="E32" t="s">
        <v>41</v>
      </c>
      <c r="F32" t="s">
        <v>47</v>
      </c>
      <c r="G32">
        <v>1</v>
      </c>
      <c r="H32" s="2" t="str">
        <f t="shared" si="4"/>
        <v>2</v>
      </c>
      <c r="I32" s="2" t="str">
        <f t="shared" si="5"/>
        <v>2</v>
      </c>
      <c r="J32" s="2" t="str">
        <f t="shared" si="6"/>
        <v>0</v>
      </c>
      <c r="K32" s="2" t="str">
        <f t="shared" si="7"/>
        <v>4</v>
      </c>
      <c r="L32" t="s">
        <v>30</v>
      </c>
      <c r="M32" t="s">
        <v>328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>
        <v>0</v>
      </c>
      <c r="V32">
        <v>0</v>
      </c>
      <c r="W32">
        <v>3</v>
      </c>
      <c r="X32">
        <v>6</v>
      </c>
      <c r="Y32">
        <v>0.33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421</v>
      </c>
      <c r="D33" t="s">
        <v>422</v>
      </c>
      <c r="E33" t="s">
        <v>41</v>
      </c>
      <c r="F33" t="s">
        <v>47</v>
      </c>
      <c r="G33">
        <v>1</v>
      </c>
      <c r="H33" s="2" t="str">
        <f t="shared" si="4"/>
        <v>4</v>
      </c>
      <c r="I33" s="2" t="str">
        <f t="shared" si="5"/>
        <v>1</v>
      </c>
      <c r="J33" s="2" t="str">
        <f t="shared" si="6"/>
        <v>6</v>
      </c>
      <c r="K33" s="2" t="str">
        <f t="shared" si="7"/>
        <v>5</v>
      </c>
      <c r="L33" t="s">
        <v>85</v>
      </c>
      <c r="M33" t="s">
        <v>53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>
        <v>0</v>
      </c>
      <c r="V33">
        <v>0</v>
      </c>
      <c r="W33">
        <v>3</v>
      </c>
      <c r="X33">
        <v>12</v>
      </c>
      <c r="Y33">
        <v>0.67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423</v>
      </c>
      <c r="D34" t="s">
        <v>424</v>
      </c>
      <c r="E34" t="s">
        <v>41</v>
      </c>
      <c r="F34" t="s">
        <v>47</v>
      </c>
      <c r="G34">
        <v>1</v>
      </c>
      <c r="H34" s="2" t="str">
        <f t="shared" si="4"/>
        <v>2</v>
      </c>
      <c r="I34" s="2" t="str">
        <f t="shared" si="5"/>
        <v>2</v>
      </c>
      <c r="J34" s="2" t="str">
        <f t="shared" si="6"/>
        <v>0</v>
      </c>
      <c r="K34" s="2" t="str">
        <f t="shared" si="7"/>
        <v>4</v>
      </c>
      <c r="L34" t="s">
        <v>30</v>
      </c>
      <c r="M34" t="s">
        <v>63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9</v>
      </c>
      <c r="U34">
        <v>0</v>
      </c>
      <c r="V34">
        <v>0</v>
      </c>
      <c r="W34">
        <v>9</v>
      </c>
      <c r="X34">
        <v>18</v>
      </c>
      <c r="Y34">
        <v>1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425</v>
      </c>
      <c r="D35" t="s">
        <v>426</v>
      </c>
      <c r="E35" t="s">
        <v>41</v>
      </c>
      <c r="F35" t="s">
        <v>47</v>
      </c>
      <c r="G35">
        <v>1</v>
      </c>
      <c r="H35" s="2" t="str">
        <f t="shared" si="4"/>
        <v>4</v>
      </c>
      <c r="I35" s="2" t="str">
        <f t="shared" si="5"/>
        <v>1</v>
      </c>
      <c r="J35" s="2" t="str">
        <f t="shared" si="6"/>
        <v>6</v>
      </c>
      <c r="K35" s="2" t="str">
        <f t="shared" si="7"/>
        <v>5</v>
      </c>
      <c r="L35" t="s">
        <v>85</v>
      </c>
      <c r="M35" t="s">
        <v>107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0</v>
      </c>
      <c r="V35">
        <v>0</v>
      </c>
      <c r="W35">
        <v>9</v>
      </c>
      <c r="X35">
        <v>36</v>
      </c>
      <c r="Y35">
        <v>2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427</v>
      </c>
      <c r="D36" t="s">
        <v>428</v>
      </c>
      <c r="E36" t="s">
        <v>41</v>
      </c>
      <c r="F36" t="s">
        <v>47</v>
      </c>
      <c r="G36">
        <v>1</v>
      </c>
      <c r="H36" s="2" t="str">
        <f t="shared" ref="H36:H97" si="8">LEFT(L36,1)</f>
        <v>2</v>
      </c>
      <c r="I36" s="2" t="str">
        <f t="shared" ref="I36:I97" si="9">MID(L36,4,1)</f>
        <v>1</v>
      </c>
      <c r="J36" s="2" t="str">
        <f t="shared" ref="J36:J97" si="10">MID(L36,6,1)</f>
        <v>2</v>
      </c>
      <c r="K36" s="2" t="str">
        <f t="shared" ref="K36:K97" si="11">MID(L36,8,1)</f>
        <v>3</v>
      </c>
      <c r="L36" t="s">
        <v>31</v>
      </c>
      <c r="M36" t="s">
        <v>58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21</v>
      </c>
      <c r="U36">
        <v>0</v>
      </c>
      <c r="V36">
        <v>0</v>
      </c>
      <c r="W36">
        <v>21</v>
      </c>
      <c r="X36">
        <v>42</v>
      </c>
      <c r="Y36">
        <v>2.33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429</v>
      </c>
      <c r="D37" t="s">
        <v>430</v>
      </c>
      <c r="E37" t="s">
        <v>41</v>
      </c>
      <c r="F37" t="s">
        <v>47</v>
      </c>
      <c r="G37">
        <v>1</v>
      </c>
      <c r="H37" s="2" t="str">
        <f t="shared" si="8"/>
        <v>2</v>
      </c>
      <c r="I37" s="2" t="str">
        <f t="shared" si="9"/>
        <v>2</v>
      </c>
      <c r="J37" s="2" t="str">
        <f t="shared" si="10"/>
        <v>0</v>
      </c>
      <c r="K37" s="2" t="str">
        <f t="shared" si="11"/>
        <v>4</v>
      </c>
      <c r="L37" t="s">
        <v>30</v>
      </c>
      <c r="M37" t="s">
        <v>104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12</v>
      </c>
      <c r="U37">
        <v>0</v>
      </c>
      <c r="V37">
        <v>0</v>
      </c>
      <c r="W37">
        <v>12</v>
      </c>
      <c r="X37">
        <v>24</v>
      </c>
      <c r="Y37">
        <v>1.33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431</v>
      </c>
      <c r="D38" t="s">
        <v>432</v>
      </c>
      <c r="E38" t="s">
        <v>41</v>
      </c>
      <c r="F38" t="s">
        <v>47</v>
      </c>
      <c r="G38">
        <v>1</v>
      </c>
      <c r="H38" s="2" t="str">
        <f t="shared" si="8"/>
        <v>2</v>
      </c>
      <c r="I38" s="2" t="str">
        <f t="shared" si="9"/>
        <v>1</v>
      </c>
      <c r="J38" s="2" t="str">
        <f t="shared" si="10"/>
        <v>2</v>
      </c>
      <c r="K38" s="2" t="str">
        <f t="shared" si="11"/>
        <v>3</v>
      </c>
      <c r="L38" t="s">
        <v>31</v>
      </c>
      <c r="M38" t="s">
        <v>92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>
        <v>0</v>
      </c>
      <c r="V38">
        <v>0</v>
      </c>
      <c r="W38">
        <v>4</v>
      </c>
      <c r="X38">
        <v>8</v>
      </c>
      <c r="Y38">
        <v>0.44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433</v>
      </c>
      <c r="D39" t="s">
        <v>434</v>
      </c>
      <c r="E39" t="s">
        <v>41</v>
      </c>
      <c r="F39" t="s">
        <v>47</v>
      </c>
      <c r="G39">
        <v>1</v>
      </c>
      <c r="H39" s="2" t="str">
        <f>LEFT(L39,1)</f>
        <v>6</v>
      </c>
      <c r="I39" s="2" t="str">
        <f t="shared" si="9"/>
        <v>0</v>
      </c>
      <c r="J39" s="2" t="str">
        <f>MID(L39,6,2)</f>
        <v>18</v>
      </c>
      <c r="K39" s="2" t="str">
        <f>MID(L39,9,1)</f>
        <v>0</v>
      </c>
      <c r="L39" t="s">
        <v>381</v>
      </c>
      <c r="M39" t="s">
        <v>435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3</v>
      </c>
      <c r="U39">
        <v>0</v>
      </c>
      <c r="V39">
        <v>0</v>
      </c>
      <c r="W39">
        <v>3</v>
      </c>
      <c r="X39">
        <v>18</v>
      </c>
      <c r="Y39">
        <v>1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436</v>
      </c>
      <c r="D40" t="s">
        <v>437</v>
      </c>
      <c r="E40" t="s">
        <v>41</v>
      </c>
      <c r="F40" t="s">
        <v>47</v>
      </c>
      <c r="G40">
        <v>1</v>
      </c>
      <c r="H40" s="2" t="str">
        <f t="shared" si="8"/>
        <v>2</v>
      </c>
      <c r="I40" s="2" t="str">
        <f t="shared" si="9"/>
        <v>1</v>
      </c>
      <c r="J40" s="2" t="str">
        <f t="shared" si="10"/>
        <v>2</v>
      </c>
      <c r="K40" s="2" t="str">
        <f t="shared" si="11"/>
        <v>3</v>
      </c>
      <c r="L40" t="s">
        <v>31</v>
      </c>
      <c r="M40" t="s">
        <v>95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5</v>
      </c>
      <c r="U40">
        <v>0</v>
      </c>
      <c r="V40">
        <v>0</v>
      </c>
      <c r="W40">
        <v>5</v>
      </c>
      <c r="X40">
        <v>10</v>
      </c>
      <c r="Y40">
        <v>0.56000000000000005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438</v>
      </c>
      <c r="D41" t="s">
        <v>439</v>
      </c>
      <c r="E41" t="s">
        <v>41</v>
      </c>
      <c r="F41" t="s">
        <v>47</v>
      </c>
      <c r="G41">
        <v>1</v>
      </c>
      <c r="H41" s="2" t="str">
        <f>LEFT(L41,1)</f>
        <v>6</v>
      </c>
      <c r="I41" s="2" t="str">
        <f t="shared" si="9"/>
        <v>0</v>
      </c>
      <c r="J41" s="2" t="str">
        <f>MID(L41,6,2)</f>
        <v>18</v>
      </c>
      <c r="K41" s="2" t="str">
        <f>MID(L41,9,1)</f>
        <v>0</v>
      </c>
      <c r="L41" t="s">
        <v>381</v>
      </c>
      <c r="M41" t="s">
        <v>116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5</v>
      </c>
      <c r="U41">
        <v>0</v>
      </c>
      <c r="V41">
        <v>0</v>
      </c>
      <c r="W41">
        <v>5</v>
      </c>
      <c r="X41">
        <v>30</v>
      </c>
      <c r="Y41">
        <v>1.67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440</v>
      </c>
      <c r="D42" t="s">
        <v>441</v>
      </c>
      <c r="E42" t="s">
        <v>41</v>
      </c>
      <c r="F42" t="s">
        <v>47</v>
      </c>
      <c r="G42">
        <v>1</v>
      </c>
      <c r="H42" s="2" t="str">
        <f t="shared" si="8"/>
        <v>2</v>
      </c>
      <c r="I42" s="2" t="str">
        <f t="shared" si="9"/>
        <v>1</v>
      </c>
      <c r="J42" s="2" t="str">
        <f t="shared" si="10"/>
        <v>2</v>
      </c>
      <c r="K42" s="2" t="str">
        <f t="shared" si="11"/>
        <v>3</v>
      </c>
      <c r="L42" t="s">
        <v>31</v>
      </c>
      <c r="M42" t="s">
        <v>75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7</v>
      </c>
      <c r="U42">
        <v>0</v>
      </c>
      <c r="V42">
        <v>0</v>
      </c>
      <c r="W42">
        <v>7</v>
      </c>
      <c r="X42">
        <v>14</v>
      </c>
      <c r="Y42">
        <v>0.78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442</v>
      </c>
      <c r="D43" t="s">
        <v>443</v>
      </c>
      <c r="E43" t="s">
        <v>41</v>
      </c>
      <c r="F43" t="s">
        <v>47</v>
      </c>
      <c r="G43">
        <v>1</v>
      </c>
      <c r="H43" s="2" t="str">
        <f t="shared" si="8"/>
        <v>2</v>
      </c>
      <c r="I43" s="2" t="str">
        <f t="shared" si="9"/>
        <v>1</v>
      </c>
      <c r="J43" s="2" t="str">
        <f t="shared" si="10"/>
        <v>2</v>
      </c>
      <c r="K43" s="2" t="str">
        <f t="shared" si="11"/>
        <v>3</v>
      </c>
      <c r="L43" t="s">
        <v>31</v>
      </c>
      <c r="M43" t="s">
        <v>444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6</v>
      </c>
      <c r="U43">
        <v>0</v>
      </c>
      <c r="V43">
        <v>0</v>
      </c>
      <c r="W43">
        <v>6</v>
      </c>
      <c r="X43">
        <v>12</v>
      </c>
      <c r="Y43">
        <v>0.67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445</v>
      </c>
      <c r="D44" t="s">
        <v>446</v>
      </c>
      <c r="E44" t="s">
        <v>41</v>
      </c>
      <c r="F44" t="s">
        <v>47</v>
      </c>
      <c r="G44">
        <v>1</v>
      </c>
      <c r="H44" s="2" t="str">
        <f>LEFT(L44,1)</f>
        <v>6</v>
      </c>
      <c r="I44" s="2" t="str">
        <f t="shared" si="9"/>
        <v>0</v>
      </c>
      <c r="J44" s="2" t="str">
        <f>MID(L44,6,2)</f>
        <v>18</v>
      </c>
      <c r="K44" s="2" t="str">
        <f>MID(L44,9,1)</f>
        <v>0</v>
      </c>
      <c r="L44" t="s">
        <v>381</v>
      </c>
      <c r="M44" t="s">
        <v>53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6</v>
      </c>
      <c r="U44">
        <v>0</v>
      </c>
      <c r="V44">
        <v>0</v>
      </c>
      <c r="W44">
        <v>6</v>
      </c>
      <c r="X44">
        <v>36</v>
      </c>
      <c r="Y44">
        <v>2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447</v>
      </c>
      <c r="D45" t="s">
        <v>448</v>
      </c>
      <c r="E45" t="s">
        <v>41</v>
      </c>
      <c r="F45" t="s">
        <v>47</v>
      </c>
      <c r="G45">
        <v>1</v>
      </c>
      <c r="H45" s="2" t="str">
        <f t="shared" si="8"/>
        <v>2</v>
      </c>
      <c r="I45" s="2" t="str">
        <f t="shared" si="9"/>
        <v>1</v>
      </c>
      <c r="J45" s="2" t="str">
        <f t="shared" si="10"/>
        <v>2</v>
      </c>
      <c r="K45" s="2" t="str">
        <f t="shared" si="11"/>
        <v>3</v>
      </c>
      <c r="L45" t="s">
        <v>31</v>
      </c>
      <c r="M45" t="s">
        <v>107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10</v>
      </c>
      <c r="U45">
        <v>0</v>
      </c>
      <c r="V45">
        <v>0</v>
      </c>
      <c r="W45">
        <v>10</v>
      </c>
      <c r="X45">
        <v>20</v>
      </c>
      <c r="Y45">
        <v>1.1100000000000001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449</v>
      </c>
      <c r="D46" t="s">
        <v>450</v>
      </c>
      <c r="E46" t="s">
        <v>41</v>
      </c>
      <c r="F46" t="s">
        <v>47</v>
      </c>
      <c r="G46">
        <v>1</v>
      </c>
      <c r="H46" s="2" t="str">
        <f>LEFT(L46,1)</f>
        <v>6</v>
      </c>
      <c r="I46" s="2" t="str">
        <f t="shared" si="9"/>
        <v>0</v>
      </c>
      <c r="J46" s="2" t="str">
        <f>MID(L46,6,2)</f>
        <v>18</v>
      </c>
      <c r="K46" s="2" t="str">
        <f>MID(L46,9,1)</f>
        <v>0</v>
      </c>
      <c r="L46" t="s">
        <v>381</v>
      </c>
      <c r="M46" t="s">
        <v>107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10</v>
      </c>
      <c r="U46">
        <v>0</v>
      </c>
      <c r="V46">
        <v>0</v>
      </c>
      <c r="W46">
        <v>10</v>
      </c>
      <c r="X46">
        <v>60</v>
      </c>
      <c r="Y46">
        <v>3.33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451</v>
      </c>
      <c r="D47" t="s">
        <v>452</v>
      </c>
      <c r="E47" t="s">
        <v>41</v>
      </c>
      <c r="F47" t="s">
        <v>124</v>
      </c>
      <c r="G47">
        <v>1</v>
      </c>
      <c r="H47" s="2" t="str">
        <f t="shared" si="8"/>
        <v>3</v>
      </c>
      <c r="I47" s="2" t="str">
        <f t="shared" si="9"/>
        <v>3</v>
      </c>
      <c r="J47" s="2" t="str">
        <f t="shared" si="10"/>
        <v>0</v>
      </c>
      <c r="K47" s="2" t="str">
        <f t="shared" si="11"/>
        <v>6</v>
      </c>
      <c r="L47" t="s">
        <v>29</v>
      </c>
      <c r="M47" t="s">
        <v>128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  <c r="U47">
        <v>0</v>
      </c>
      <c r="V47">
        <v>0</v>
      </c>
      <c r="W47">
        <v>8</v>
      </c>
      <c r="X47">
        <v>24</v>
      </c>
      <c r="Y47">
        <v>1.33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453</v>
      </c>
      <c r="D48" t="s">
        <v>454</v>
      </c>
      <c r="E48" t="s">
        <v>41</v>
      </c>
      <c r="F48" t="s">
        <v>124</v>
      </c>
      <c r="G48">
        <v>3</v>
      </c>
      <c r="H48" s="2" t="str">
        <f t="shared" si="8"/>
        <v>3</v>
      </c>
      <c r="I48" s="2" t="str">
        <f t="shared" si="9"/>
        <v>1</v>
      </c>
      <c r="J48" s="2" t="str">
        <f t="shared" si="10"/>
        <v>4</v>
      </c>
      <c r="K48" s="2" t="str">
        <f t="shared" si="11"/>
        <v>4</v>
      </c>
      <c r="L48" t="s">
        <v>37</v>
      </c>
      <c r="M48" t="s">
        <v>128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6</v>
      </c>
      <c r="U48">
        <v>0</v>
      </c>
      <c r="V48">
        <v>0</v>
      </c>
      <c r="W48">
        <v>6</v>
      </c>
      <c r="X48">
        <v>18</v>
      </c>
      <c r="Y48">
        <v>1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453</v>
      </c>
      <c r="D49" t="s">
        <v>454</v>
      </c>
      <c r="E49" t="s">
        <v>41</v>
      </c>
      <c r="F49" t="s">
        <v>124</v>
      </c>
      <c r="G49">
        <v>1</v>
      </c>
      <c r="H49" s="2" t="str">
        <f t="shared" si="8"/>
        <v>3</v>
      </c>
      <c r="I49" s="2" t="str">
        <f t="shared" si="9"/>
        <v>1</v>
      </c>
      <c r="J49" s="2" t="str">
        <f t="shared" si="10"/>
        <v>4</v>
      </c>
      <c r="K49" s="2" t="str">
        <f t="shared" si="11"/>
        <v>4</v>
      </c>
      <c r="L49" t="s">
        <v>37</v>
      </c>
      <c r="M49" t="s">
        <v>129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17</v>
      </c>
      <c r="U49">
        <v>1</v>
      </c>
      <c r="V49">
        <v>1</v>
      </c>
      <c r="W49">
        <v>21</v>
      </c>
      <c r="X49">
        <v>63</v>
      </c>
      <c r="Y49">
        <v>3.5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453</v>
      </c>
      <c r="D50" t="s">
        <v>454</v>
      </c>
      <c r="E50" t="s">
        <v>41</v>
      </c>
      <c r="F50" t="s">
        <v>124</v>
      </c>
      <c r="G50">
        <v>2</v>
      </c>
      <c r="H50" s="2" t="str">
        <f t="shared" si="8"/>
        <v>3</v>
      </c>
      <c r="I50" s="2" t="str">
        <f t="shared" si="9"/>
        <v>1</v>
      </c>
      <c r="J50" s="2" t="str">
        <f t="shared" si="10"/>
        <v>4</v>
      </c>
      <c r="K50" s="2" t="str">
        <f t="shared" si="11"/>
        <v>4</v>
      </c>
      <c r="L50" t="s">
        <v>37</v>
      </c>
      <c r="M50" t="s">
        <v>125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2</v>
      </c>
      <c r="X50">
        <v>6</v>
      </c>
      <c r="Y50">
        <v>0.33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455</v>
      </c>
      <c r="D51" t="s">
        <v>456</v>
      </c>
      <c r="E51" t="s">
        <v>41</v>
      </c>
      <c r="F51" t="s">
        <v>124</v>
      </c>
      <c r="G51">
        <v>4</v>
      </c>
      <c r="H51" s="2" t="str">
        <f t="shared" si="8"/>
        <v>3</v>
      </c>
      <c r="I51" s="2" t="str">
        <f t="shared" si="9"/>
        <v>1</v>
      </c>
      <c r="J51" s="2" t="str">
        <f t="shared" si="10"/>
        <v>4</v>
      </c>
      <c r="K51" s="2" t="str">
        <f t="shared" si="11"/>
        <v>4</v>
      </c>
      <c r="L51" t="s">
        <v>37</v>
      </c>
      <c r="M51" t="s">
        <v>129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0</v>
      </c>
      <c r="V51">
        <v>0</v>
      </c>
      <c r="W51">
        <v>3</v>
      </c>
      <c r="X51">
        <v>9</v>
      </c>
      <c r="Y51">
        <v>0.5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455</v>
      </c>
      <c r="D52" t="s">
        <v>456</v>
      </c>
      <c r="E52" t="s">
        <v>41</v>
      </c>
      <c r="F52" t="s">
        <v>124</v>
      </c>
      <c r="G52">
        <v>3</v>
      </c>
      <c r="H52" s="2" t="str">
        <f t="shared" si="8"/>
        <v>3</v>
      </c>
      <c r="I52" s="2" t="str">
        <f t="shared" si="9"/>
        <v>1</v>
      </c>
      <c r="J52" s="2" t="str">
        <f t="shared" si="10"/>
        <v>4</v>
      </c>
      <c r="K52" s="2" t="str">
        <f t="shared" si="11"/>
        <v>4</v>
      </c>
      <c r="L52" t="s">
        <v>37</v>
      </c>
      <c r="M52" t="s">
        <v>128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4</v>
      </c>
      <c r="U52">
        <v>0</v>
      </c>
      <c r="V52">
        <v>0</v>
      </c>
      <c r="W52">
        <v>4</v>
      </c>
      <c r="X52">
        <v>12</v>
      </c>
      <c r="Y52">
        <v>0.67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455</v>
      </c>
      <c r="D53" t="s">
        <v>456</v>
      </c>
      <c r="E53" t="s">
        <v>41</v>
      </c>
      <c r="F53" t="s">
        <v>124</v>
      </c>
      <c r="G53">
        <v>2</v>
      </c>
      <c r="H53" s="2" t="str">
        <f t="shared" si="8"/>
        <v>3</v>
      </c>
      <c r="I53" s="2" t="str">
        <f t="shared" si="9"/>
        <v>1</v>
      </c>
      <c r="J53" s="2" t="str">
        <f t="shared" si="10"/>
        <v>4</v>
      </c>
      <c r="K53" s="2" t="str">
        <f t="shared" si="11"/>
        <v>4</v>
      </c>
      <c r="L53" t="s">
        <v>37</v>
      </c>
      <c r="M53" t="s">
        <v>125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4</v>
      </c>
      <c r="U53">
        <v>0</v>
      </c>
      <c r="V53">
        <v>0</v>
      </c>
      <c r="W53">
        <v>4</v>
      </c>
      <c r="X53">
        <v>12</v>
      </c>
      <c r="Y53">
        <v>0.67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455</v>
      </c>
      <c r="D54" t="s">
        <v>456</v>
      </c>
      <c r="E54" t="s">
        <v>41</v>
      </c>
      <c r="F54" t="s">
        <v>124</v>
      </c>
      <c r="G54">
        <v>1</v>
      </c>
      <c r="H54" s="2" t="str">
        <f t="shared" si="8"/>
        <v>3</v>
      </c>
      <c r="I54" s="2" t="str">
        <f t="shared" si="9"/>
        <v>1</v>
      </c>
      <c r="J54" s="2" t="str">
        <f t="shared" si="10"/>
        <v>4</v>
      </c>
      <c r="K54" s="2" t="str">
        <f t="shared" si="11"/>
        <v>4</v>
      </c>
      <c r="L54" t="s">
        <v>37</v>
      </c>
      <c r="M54" t="s">
        <v>457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3</v>
      </c>
      <c r="Y54">
        <v>0.17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458</v>
      </c>
      <c r="D55" t="s">
        <v>459</v>
      </c>
      <c r="E55" t="s">
        <v>41</v>
      </c>
      <c r="F55" t="s">
        <v>124</v>
      </c>
      <c r="G55">
        <v>1</v>
      </c>
      <c r="H55" s="2" t="str">
        <f t="shared" si="8"/>
        <v>3</v>
      </c>
      <c r="I55" s="2" t="str">
        <f t="shared" si="9"/>
        <v>2</v>
      </c>
      <c r="J55" s="2" t="str">
        <f t="shared" si="10"/>
        <v>2</v>
      </c>
      <c r="K55" s="2" t="str">
        <f t="shared" si="11"/>
        <v>5</v>
      </c>
      <c r="L55" t="s">
        <v>33</v>
      </c>
      <c r="M55" t="s">
        <v>460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19</v>
      </c>
      <c r="U55">
        <v>0</v>
      </c>
      <c r="V55">
        <v>0</v>
      </c>
      <c r="W55">
        <v>19</v>
      </c>
      <c r="X55">
        <v>57</v>
      </c>
      <c r="Y55">
        <v>3.17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461</v>
      </c>
      <c r="D56" t="s">
        <v>462</v>
      </c>
      <c r="E56" t="s">
        <v>41</v>
      </c>
      <c r="F56" t="s">
        <v>124</v>
      </c>
      <c r="G56">
        <v>1</v>
      </c>
      <c r="H56" s="2" t="str">
        <f t="shared" si="8"/>
        <v>3</v>
      </c>
      <c r="I56" s="2" t="str">
        <f t="shared" si="9"/>
        <v>2</v>
      </c>
      <c r="J56" s="2" t="str">
        <f t="shared" si="10"/>
        <v>2</v>
      </c>
      <c r="K56" s="2" t="str">
        <f t="shared" si="11"/>
        <v>5</v>
      </c>
      <c r="L56" t="s">
        <v>33</v>
      </c>
      <c r="M56" t="s">
        <v>125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11</v>
      </c>
      <c r="U56">
        <v>0</v>
      </c>
      <c r="V56">
        <v>0</v>
      </c>
      <c r="W56">
        <v>11</v>
      </c>
      <c r="X56">
        <v>33</v>
      </c>
      <c r="Y56">
        <v>1.83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463</v>
      </c>
      <c r="D57" t="s">
        <v>464</v>
      </c>
      <c r="E57" t="s">
        <v>41</v>
      </c>
      <c r="F57" t="s">
        <v>124</v>
      </c>
      <c r="G57">
        <v>1</v>
      </c>
      <c r="H57" s="2" t="str">
        <f t="shared" si="8"/>
        <v>3</v>
      </c>
      <c r="I57" s="2" t="str">
        <f t="shared" si="9"/>
        <v>2</v>
      </c>
      <c r="J57" s="2" t="str">
        <f t="shared" si="10"/>
        <v>2</v>
      </c>
      <c r="K57" s="2" t="str">
        <f t="shared" si="11"/>
        <v>5</v>
      </c>
      <c r="L57" t="s">
        <v>33</v>
      </c>
      <c r="M57" t="s">
        <v>465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11</v>
      </c>
      <c r="U57">
        <v>0</v>
      </c>
      <c r="V57">
        <v>0</v>
      </c>
      <c r="W57">
        <v>11</v>
      </c>
      <c r="X57">
        <v>33</v>
      </c>
      <c r="Y57">
        <v>1.83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466</v>
      </c>
      <c r="D58" t="s">
        <v>467</v>
      </c>
      <c r="E58" t="s">
        <v>41</v>
      </c>
      <c r="F58" t="s">
        <v>124</v>
      </c>
      <c r="G58">
        <v>1</v>
      </c>
      <c r="H58" s="2" t="str">
        <f t="shared" si="8"/>
        <v>3</v>
      </c>
      <c r="I58" s="2" t="str">
        <f t="shared" si="9"/>
        <v>3</v>
      </c>
      <c r="J58" s="2" t="str">
        <f t="shared" si="10"/>
        <v>0</v>
      </c>
      <c r="K58" s="2" t="str">
        <f t="shared" si="11"/>
        <v>6</v>
      </c>
      <c r="L58" t="s">
        <v>29</v>
      </c>
      <c r="M58" t="s">
        <v>143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11</v>
      </c>
      <c r="U58">
        <v>0</v>
      </c>
      <c r="V58">
        <v>0</v>
      </c>
      <c r="W58">
        <v>11</v>
      </c>
      <c r="X58">
        <v>33</v>
      </c>
      <c r="Y58">
        <v>1.83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468</v>
      </c>
      <c r="D59" t="s">
        <v>469</v>
      </c>
      <c r="E59" t="s">
        <v>41</v>
      </c>
      <c r="F59" t="s">
        <v>124</v>
      </c>
      <c r="G59">
        <v>4</v>
      </c>
      <c r="H59" s="2" t="str">
        <f t="shared" si="8"/>
        <v>3</v>
      </c>
      <c r="I59" s="2" t="str">
        <f t="shared" si="9"/>
        <v>1</v>
      </c>
      <c r="J59" s="2" t="str">
        <f t="shared" si="10"/>
        <v>4</v>
      </c>
      <c r="K59" s="2" t="str">
        <f t="shared" si="11"/>
        <v>4</v>
      </c>
      <c r="L59" t="s">
        <v>37</v>
      </c>
      <c r="M59" t="s">
        <v>129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>
        <v>0</v>
      </c>
      <c r="W59">
        <v>2</v>
      </c>
      <c r="X59">
        <v>6</v>
      </c>
      <c r="Y59">
        <v>0.33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468</v>
      </c>
      <c r="D60" t="s">
        <v>469</v>
      </c>
      <c r="E60" t="s">
        <v>41</v>
      </c>
      <c r="F60" t="s">
        <v>124</v>
      </c>
      <c r="G60">
        <v>1</v>
      </c>
      <c r="H60" s="2" t="str">
        <f t="shared" si="8"/>
        <v>3</v>
      </c>
      <c r="I60" s="2" t="str">
        <f t="shared" si="9"/>
        <v>1</v>
      </c>
      <c r="J60" s="2" t="str">
        <f t="shared" si="10"/>
        <v>4</v>
      </c>
      <c r="K60" s="2" t="str">
        <f t="shared" si="11"/>
        <v>4</v>
      </c>
      <c r="L60" t="s">
        <v>37</v>
      </c>
      <c r="M60" t="s">
        <v>457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>
        <v>0</v>
      </c>
      <c r="V60">
        <v>0</v>
      </c>
      <c r="W60">
        <v>2</v>
      </c>
      <c r="X60">
        <v>6</v>
      </c>
      <c r="Y60">
        <v>0.33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468</v>
      </c>
      <c r="D61" t="s">
        <v>469</v>
      </c>
      <c r="E61" t="s">
        <v>41</v>
      </c>
      <c r="F61" t="s">
        <v>124</v>
      </c>
      <c r="G61">
        <v>2</v>
      </c>
      <c r="H61" s="2" t="str">
        <f t="shared" si="8"/>
        <v>3</v>
      </c>
      <c r="I61" s="2" t="str">
        <f t="shared" si="9"/>
        <v>1</v>
      </c>
      <c r="J61" s="2" t="str">
        <f t="shared" si="10"/>
        <v>4</v>
      </c>
      <c r="K61" s="2" t="str">
        <f t="shared" si="11"/>
        <v>4</v>
      </c>
      <c r="L61" t="s">
        <v>37</v>
      </c>
      <c r="M61" t="s">
        <v>125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</v>
      </c>
      <c r="U61">
        <v>0</v>
      </c>
      <c r="V61">
        <v>0</v>
      </c>
      <c r="W61">
        <v>4</v>
      </c>
      <c r="X61">
        <v>12</v>
      </c>
      <c r="Y61">
        <v>0.67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468</v>
      </c>
      <c r="D62" t="s">
        <v>469</v>
      </c>
      <c r="E62" t="s">
        <v>41</v>
      </c>
      <c r="F62" t="s">
        <v>124</v>
      </c>
      <c r="G62">
        <v>3</v>
      </c>
      <c r="H62" s="2" t="str">
        <f t="shared" si="8"/>
        <v>3</v>
      </c>
      <c r="I62" s="2" t="str">
        <f t="shared" si="9"/>
        <v>1</v>
      </c>
      <c r="J62" s="2" t="str">
        <f t="shared" si="10"/>
        <v>4</v>
      </c>
      <c r="K62" s="2" t="str">
        <f t="shared" si="11"/>
        <v>4</v>
      </c>
      <c r="L62" t="s">
        <v>37</v>
      </c>
      <c r="M62" t="s">
        <v>143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0</v>
      </c>
      <c r="V62">
        <v>0</v>
      </c>
      <c r="W62">
        <v>3</v>
      </c>
      <c r="X62">
        <v>9</v>
      </c>
      <c r="Y62">
        <v>0.5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470</v>
      </c>
      <c r="D63" t="s">
        <v>471</v>
      </c>
      <c r="E63" t="s">
        <v>41</v>
      </c>
      <c r="F63" t="s">
        <v>124</v>
      </c>
      <c r="G63">
        <v>1</v>
      </c>
      <c r="H63" s="2" t="str">
        <f t="shared" si="8"/>
        <v>3</v>
      </c>
      <c r="I63" s="2" t="str">
        <f t="shared" si="9"/>
        <v>2</v>
      </c>
      <c r="J63" s="2" t="str">
        <f t="shared" si="10"/>
        <v>2</v>
      </c>
      <c r="K63" s="2" t="str">
        <f t="shared" si="11"/>
        <v>5</v>
      </c>
      <c r="L63" t="s">
        <v>33</v>
      </c>
      <c r="M63" t="s">
        <v>129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11</v>
      </c>
      <c r="U63">
        <v>0</v>
      </c>
      <c r="V63">
        <v>0</v>
      </c>
      <c r="W63">
        <v>11</v>
      </c>
      <c r="X63">
        <v>33</v>
      </c>
      <c r="Y63">
        <v>1.83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472</v>
      </c>
      <c r="D64" t="s">
        <v>473</v>
      </c>
      <c r="E64" t="s">
        <v>41</v>
      </c>
      <c r="F64" t="s">
        <v>124</v>
      </c>
      <c r="G64">
        <v>1</v>
      </c>
      <c r="H64" s="2" t="str">
        <f t="shared" si="8"/>
        <v>3</v>
      </c>
      <c r="I64" s="2" t="str">
        <f t="shared" si="9"/>
        <v>2</v>
      </c>
      <c r="J64" s="2" t="str">
        <f t="shared" si="10"/>
        <v>2</v>
      </c>
      <c r="K64" s="2" t="str">
        <f t="shared" si="11"/>
        <v>5</v>
      </c>
      <c r="L64" t="s">
        <v>33</v>
      </c>
      <c r="M64" t="s">
        <v>474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11</v>
      </c>
      <c r="U64">
        <v>0</v>
      </c>
      <c r="V64">
        <v>0</v>
      </c>
      <c r="W64">
        <v>11</v>
      </c>
      <c r="X64">
        <v>33</v>
      </c>
      <c r="Y64">
        <v>1.83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475</v>
      </c>
      <c r="D65" t="s">
        <v>476</v>
      </c>
      <c r="E65" t="s">
        <v>41</v>
      </c>
      <c r="F65" t="s">
        <v>124</v>
      </c>
      <c r="G65">
        <v>1</v>
      </c>
      <c r="H65" s="2" t="str">
        <f t="shared" si="8"/>
        <v>3</v>
      </c>
      <c r="I65" s="2" t="str">
        <f t="shared" si="9"/>
        <v>3</v>
      </c>
      <c r="J65" s="2" t="str">
        <f t="shared" si="10"/>
        <v>0</v>
      </c>
      <c r="K65" s="2" t="str">
        <f t="shared" si="11"/>
        <v>6</v>
      </c>
      <c r="L65" t="s">
        <v>29</v>
      </c>
      <c r="M65" t="s">
        <v>143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11</v>
      </c>
      <c r="U65">
        <v>0</v>
      </c>
      <c r="V65">
        <v>0</v>
      </c>
      <c r="W65">
        <v>11</v>
      </c>
      <c r="X65">
        <v>33</v>
      </c>
      <c r="Y65">
        <v>1.83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477</v>
      </c>
      <c r="D66" t="s">
        <v>478</v>
      </c>
      <c r="E66" t="s">
        <v>41</v>
      </c>
      <c r="F66" t="s">
        <v>124</v>
      </c>
      <c r="G66">
        <v>1</v>
      </c>
      <c r="H66" s="2" t="str">
        <f t="shared" si="8"/>
        <v>3</v>
      </c>
      <c r="I66" s="2" t="str">
        <f t="shared" si="9"/>
        <v>2</v>
      </c>
      <c r="J66" s="2" t="str">
        <f t="shared" si="10"/>
        <v>2</v>
      </c>
      <c r="K66" s="2" t="str">
        <f t="shared" si="11"/>
        <v>5</v>
      </c>
      <c r="L66" t="s">
        <v>33</v>
      </c>
      <c r="M66" t="s">
        <v>125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11</v>
      </c>
      <c r="U66">
        <v>0</v>
      </c>
      <c r="V66">
        <v>0</v>
      </c>
      <c r="W66">
        <v>11</v>
      </c>
      <c r="X66">
        <v>33</v>
      </c>
      <c r="Y66">
        <v>1.83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479</v>
      </c>
      <c r="D67" t="s">
        <v>480</v>
      </c>
      <c r="E67" t="s">
        <v>41</v>
      </c>
      <c r="F67" t="s">
        <v>124</v>
      </c>
      <c r="G67">
        <v>1</v>
      </c>
      <c r="H67" s="2" t="str">
        <f t="shared" si="8"/>
        <v>3</v>
      </c>
      <c r="I67" s="2" t="str">
        <f t="shared" si="9"/>
        <v>2</v>
      </c>
      <c r="J67" s="2" t="str">
        <f t="shared" si="10"/>
        <v>2</v>
      </c>
      <c r="K67" s="2" t="str">
        <f t="shared" si="11"/>
        <v>5</v>
      </c>
      <c r="L67" t="s">
        <v>33</v>
      </c>
      <c r="M67" t="s">
        <v>128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3</v>
      </c>
      <c r="U67">
        <v>0</v>
      </c>
      <c r="V67">
        <v>0</v>
      </c>
      <c r="W67">
        <v>3</v>
      </c>
      <c r="X67">
        <v>9</v>
      </c>
      <c r="Y67">
        <v>0.5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481</v>
      </c>
      <c r="D68" t="s">
        <v>482</v>
      </c>
      <c r="E68" t="s">
        <v>41</v>
      </c>
      <c r="F68" t="s">
        <v>124</v>
      </c>
      <c r="G68">
        <v>1</v>
      </c>
      <c r="H68" s="2" t="str">
        <f t="shared" si="8"/>
        <v>3</v>
      </c>
      <c r="I68" s="2" t="str">
        <f t="shared" si="9"/>
        <v>3</v>
      </c>
      <c r="J68" s="2" t="str">
        <f t="shared" si="10"/>
        <v>0</v>
      </c>
      <c r="K68" s="2" t="str">
        <f t="shared" si="11"/>
        <v>6</v>
      </c>
      <c r="L68" t="s">
        <v>29</v>
      </c>
      <c r="M68" t="s">
        <v>143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14</v>
      </c>
      <c r="U68">
        <v>0</v>
      </c>
      <c r="V68">
        <v>0</v>
      </c>
      <c r="W68">
        <v>14</v>
      </c>
      <c r="X68">
        <v>42</v>
      </c>
      <c r="Y68">
        <v>2.33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483</v>
      </c>
      <c r="D69" t="s">
        <v>484</v>
      </c>
      <c r="E69" t="s">
        <v>41</v>
      </c>
      <c r="F69" t="s">
        <v>124</v>
      </c>
      <c r="G69">
        <v>1</v>
      </c>
      <c r="H69" s="2" t="str">
        <f t="shared" si="8"/>
        <v>3</v>
      </c>
      <c r="I69" s="2" t="str">
        <f t="shared" si="9"/>
        <v>2</v>
      </c>
      <c r="J69" s="2" t="str">
        <f t="shared" si="10"/>
        <v>2</v>
      </c>
      <c r="K69" s="2" t="str">
        <f t="shared" si="11"/>
        <v>5</v>
      </c>
      <c r="L69" t="s">
        <v>33</v>
      </c>
      <c r="M69" t="s">
        <v>129</v>
      </c>
      <c r="N69">
        <v>0</v>
      </c>
      <c r="O69">
        <v>21</v>
      </c>
      <c r="P69">
        <v>0</v>
      </c>
      <c r="Q69">
        <v>0</v>
      </c>
      <c r="R69">
        <v>0</v>
      </c>
      <c r="S69">
        <v>0</v>
      </c>
      <c r="T69">
        <v>1</v>
      </c>
      <c r="U69">
        <v>42</v>
      </c>
      <c r="V69">
        <v>0</v>
      </c>
      <c r="W69">
        <v>64</v>
      </c>
      <c r="X69">
        <v>192</v>
      </c>
      <c r="Y69">
        <v>10.67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485</v>
      </c>
      <c r="D70" t="s">
        <v>486</v>
      </c>
      <c r="E70" t="s">
        <v>41</v>
      </c>
      <c r="F70" t="s">
        <v>124</v>
      </c>
      <c r="G70">
        <v>5</v>
      </c>
      <c r="H70" s="2" t="str">
        <f t="shared" si="8"/>
        <v>6</v>
      </c>
      <c r="I70" s="2" t="str">
        <f t="shared" si="9"/>
        <v>0</v>
      </c>
      <c r="J70" s="2" t="str">
        <f t="shared" ref="J70:J74" si="12">MID(L70,6,2)</f>
        <v>18</v>
      </c>
      <c r="K70" s="2" t="str">
        <f t="shared" ref="K70:K74" si="13">MID(L70,9,1)</f>
        <v>0</v>
      </c>
      <c r="L70" t="s">
        <v>381</v>
      </c>
      <c r="M70" t="s">
        <v>383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6</v>
      </c>
      <c r="Y70">
        <v>0.33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485</v>
      </c>
      <c r="D71" t="s">
        <v>486</v>
      </c>
      <c r="E71" t="s">
        <v>41</v>
      </c>
      <c r="F71" t="s">
        <v>124</v>
      </c>
      <c r="G71">
        <v>4</v>
      </c>
      <c r="H71" s="2" t="str">
        <f t="shared" si="8"/>
        <v>6</v>
      </c>
      <c r="I71" s="2" t="str">
        <f t="shared" si="9"/>
        <v>0</v>
      </c>
      <c r="J71" s="2" t="str">
        <f t="shared" si="12"/>
        <v>18</v>
      </c>
      <c r="K71" s="2" t="str">
        <f t="shared" si="13"/>
        <v>0</v>
      </c>
      <c r="L71" t="s">
        <v>381</v>
      </c>
      <c r="M71" t="s">
        <v>143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>
        <v>0</v>
      </c>
      <c r="V71">
        <v>0</v>
      </c>
      <c r="W71">
        <v>2</v>
      </c>
      <c r="X71">
        <v>12</v>
      </c>
      <c r="Y71">
        <v>0.67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485</v>
      </c>
      <c r="D72" t="s">
        <v>486</v>
      </c>
      <c r="E72" t="s">
        <v>41</v>
      </c>
      <c r="F72" t="s">
        <v>124</v>
      </c>
      <c r="G72">
        <v>2</v>
      </c>
      <c r="H72" s="2" t="str">
        <f t="shared" si="8"/>
        <v>6</v>
      </c>
      <c r="I72" s="2" t="str">
        <f t="shared" si="9"/>
        <v>0</v>
      </c>
      <c r="J72" s="2" t="str">
        <f t="shared" si="12"/>
        <v>18</v>
      </c>
      <c r="K72" s="2" t="str">
        <f t="shared" si="13"/>
        <v>0</v>
      </c>
      <c r="L72" t="s">
        <v>381</v>
      </c>
      <c r="M72" t="s">
        <v>125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0</v>
      </c>
      <c r="W72">
        <v>2</v>
      </c>
      <c r="X72">
        <v>12</v>
      </c>
      <c r="Y72">
        <v>0.67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485</v>
      </c>
      <c r="D73" t="s">
        <v>486</v>
      </c>
      <c r="E73" t="s">
        <v>41</v>
      </c>
      <c r="F73" t="s">
        <v>124</v>
      </c>
      <c r="G73">
        <v>1</v>
      </c>
      <c r="H73" s="2" t="str">
        <f t="shared" si="8"/>
        <v>6</v>
      </c>
      <c r="I73" s="2" t="str">
        <f t="shared" si="9"/>
        <v>0</v>
      </c>
      <c r="J73" s="2" t="str">
        <f t="shared" si="12"/>
        <v>18</v>
      </c>
      <c r="K73" s="2" t="str">
        <f t="shared" si="13"/>
        <v>0</v>
      </c>
      <c r="L73" t="s">
        <v>381</v>
      </c>
      <c r="M73" t="s">
        <v>129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</v>
      </c>
      <c r="U73">
        <v>0</v>
      </c>
      <c r="V73">
        <v>0</v>
      </c>
      <c r="W73">
        <v>2</v>
      </c>
      <c r="X73">
        <v>12</v>
      </c>
      <c r="Y73">
        <v>0.67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485</v>
      </c>
      <c r="D74" t="s">
        <v>486</v>
      </c>
      <c r="E74" t="s">
        <v>41</v>
      </c>
      <c r="F74" t="s">
        <v>124</v>
      </c>
      <c r="G74">
        <v>3</v>
      </c>
      <c r="H74" s="2" t="str">
        <f t="shared" si="8"/>
        <v>6</v>
      </c>
      <c r="I74" s="2" t="str">
        <f t="shared" si="9"/>
        <v>0</v>
      </c>
      <c r="J74" s="2" t="str">
        <f t="shared" si="12"/>
        <v>18</v>
      </c>
      <c r="K74" s="2" t="str">
        <f t="shared" si="13"/>
        <v>0</v>
      </c>
      <c r="L74" t="s">
        <v>381</v>
      </c>
      <c r="M74" t="s">
        <v>128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>
        <v>0</v>
      </c>
      <c r="V74">
        <v>0</v>
      </c>
      <c r="W74">
        <v>2</v>
      </c>
      <c r="X74">
        <v>12</v>
      </c>
      <c r="Y74">
        <v>0.67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487</v>
      </c>
      <c r="D75" t="s">
        <v>488</v>
      </c>
      <c r="E75" t="s">
        <v>41</v>
      </c>
      <c r="F75" t="s">
        <v>168</v>
      </c>
      <c r="G75">
        <v>1</v>
      </c>
      <c r="H75" s="2" t="str">
        <f t="shared" si="8"/>
        <v>2</v>
      </c>
      <c r="I75" s="2" t="str">
        <f t="shared" si="9"/>
        <v>2</v>
      </c>
      <c r="J75" s="2" t="str">
        <f t="shared" si="10"/>
        <v>0</v>
      </c>
      <c r="K75" s="2" t="str">
        <f t="shared" si="11"/>
        <v>4</v>
      </c>
      <c r="L75" t="s">
        <v>30</v>
      </c>
      <c r="M75" t="s">
        <v>169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46</v>
      </c>
      <c r="U75">
        <v>0</v>
      </c>
      <c r="V75">
        <v>0</v>
      </c>
      <c r="W75">
        <v>46</v>
      </c>
      <c r="X75">
        <v>92</v>
      </c>
      <c r="Y75">
        <v>5.1100000000000003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173</v>
      </c>
      <c r="D76" t="s">
        <v>489</v>
      </c>
      <c r="E76" t="s">
        <v>41</v>
      </c>
      <c r="F76" t="s">
        <v>168</v>
      </c>
      <c r="G76">
        <v>2</v>
      </c>
      <c r="H76" s="2" t="str">
        <f t="shared" si="8"/>
        <v>2</v>
      </c>
      <c r="I76" s="2" t="str">
        <f t="shared" si="9"/>
        <v>1</v>
      </c>
      <c r="J76" s="2" t="str">
        <f t="shared" si="10"/>
        <v>2</v>
      </c>
      <c r="K76" s="2" t="str">
        <f t="shared" si="11"/>
        <v>3</v>
      </c>
      <c r="L76" t="s">
        <v>31</v>
      </c>
      <c r="M76" t="s">
        <v>172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15</v>
      </c>
      <c r="U76">
        <v>0</v>
      </c>
      <c r="V76">
        <v>0</v>
      </c>
      <c r="W76">
        <v>15</v>
      </c>
      <c r="X76">
        <v>30</v>
      </c>
      <c r="Y76">
        <v>1.67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173</v>
      </c>
      <c r="D77" t="s">
        <v>489</v>
      </c>
      <c r="E77" t="s">
        <v>41</v>
      </c>
      <c r="F77" t="s">
        <v>168</v>
      </c>
      <c r="G77">
        <v>1</v>
      </c>
      <c r="H77" s="2" t="str">
        <f t="shared" si="8"/>
        <v>2</v>
      </c>
      <c r="I77" s="2" t="str">
        <f t="shared" si="9"/>
        <v>1</v>
      </c>
      <c r="J77" s="2" t="str">
        <f t="shared" si="10"/>
        <v>2</v>
      </c>
      <c r="K77" s="2" t="str">
        <f t="shared" si="11"/>
        <v>3</v>
      </c>
      <c r="L77" t="s">
        <v>31</v>
      </c>
      <c r="M77" t="s">
        <v>172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27</v>
      </c>
      <c r="U77">
        <v>0</v>
      </c>
      <c r="V77">
        <v>0</v>
      </c>
      <c r="W77">
        <v>27</v>
      </c>
      <c r="X77">
        <v>54</v>
      </c>
      <c r="Y77">
        <v>3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490</v>
      </c>
      <c r="D78" t="s">
        <v>491</v>
      </c>
      <c r="E78" t="s">
        <v>41</v>
      </c>
      <c r="F78" t="s">
        <v>168</v>
      </c>
      <c r="G78">
        <v>1</v>
      </c>
      <c r="H78" s="2" t="str">
        <f t="shared" si="8"/>
        <v>2</v>
      </c>
      <c r="I78" s="2" t="str">
        <f t="shared" si="9"/>
        <v>1</v>
      </c>
      <c r="J78" s="2" t="str">
        <f t="shared" si="10"/>
        <v>2</v>
      </c>
      <c r="K78" s="2" t="str">
        <f t="shared" si="11"/>
        <v>3</v>
      </c>
      <c r="L78" t="s">
        <v>31</v>
      </c>
      <c r="M78" t="s">
        <v>172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3</v>
      </c>
      <c r="U78">
        <v>0</v>
      </c>
      <c r="V78">
        <v>0</v>
      </c>
      <c r="W78">
        <v>3</v>
      </c>
      <c r="X78">
        <v>6</v>
      </c>
      <c r="Y78">
        <v>0.33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492</v>
      </c>
      <c r="D79" t="s">
        <v>493</v>
      </c>
      <c r="E79" t="s">
        <v>41</v>
      </c>
      <c r="F79" t="s">
        <v>168</v>
      </c>
      <c r="G79">
        <v>1</v>
      </c>
      <c r="H79" s="2" t="str">
        <f t="shared" si="8"/>
        <v>1</v>
      </c>
      <c r="I79" s="2" t="str">
        <f t="shared" si="9"/>
        <v>0</v>
      </c>
      <c r="J79" s="2" t="str">
        <f t="shared" si="10"/>
        <v>2</v>
      </c>
      <c r="K79" s="2" t="str">
        <f t="shared" si="11"/>
        <v>1</v>
      </c>
      <c r="L79" t="s">
        <v>35</v>
      </c>
      <c r="M79" t="s">
        <v>177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46</v>
      </c>
      <c r="U79">
        <v>0</v>
      </c>
      <c r="V79">
        <v>0</v>
      </c>
      <c r="W79">
        <v>46</v>
      </c>
      <c r="X79">
        <v>46</v>
      </c>
      <c r="Y79">
        <v>2.56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494</v>
      </c>
      <c r="D80" t="s">
        <v>495</v>
      </c>
      <c r="E80" t="s">
        <v>41</v>
      </c>
      <c r="F80" t="s">
        <v>168</v>
      </c>
      <c r="G80">
        <v>1</v>
      </c>
      <c r="H80" s="2" t="str">
        <f t="shared" si="8"/>
        <v>2</v>
      </c>
      <c r="I80" s="2" t="str">
        <f t="shared" si="9"/>
        <v>1</v>
      </c>
      <c r="J80" s="2" t="str">
        <f t="shared" si="10"/>
        <v>2</v>
      </c>
      <c r="K80" s="2" t="str">
        <f t="shared" si="11"/>
        <v>3</v>
      </c>
      <c r="L80" t="s">
        <v>31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494</v>
      </c>
      <c r="D81" t="s">
        <v>495</v>
      </c>
      <c r="E81" t="s">
        <v>41</v>
      </c>
      <c r="F81" t="s">
        <v>168</v>
      </c>
      <c r="G81">
        <v>11</v>
      </c>
      <c r="H81" s="2" t="str">
        <f t="shared" si="8"/>
        <v>3</v>
      </c>
      <c r="I81" s="2" t="str">
        <f t="shared" si="9"/>
        <v>2</v>
      </c>
      <c r="J81" s="2" t="str">
        <f t="shared" si="10"/>
        <v>2</v>
      </c>
      <c r="K81" s="2" t="str">
        <f t="shared" si="11"/>
        <v>5</v>
      </c>
      <c r="L81" t="s">
        <v>33</v>
      </c>
      <c r="M81" t="s">
        <v>180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3</v>
      </c>
      <c r="U81">
        <v>0</v>
      </c>
      <c r="V81">
        <v>0</v>
      </c>
      <c r="W81">
        <v>3</v>
      </c>
      <c r="X81">
        <v>9</v>
      </c>
      <c r="Y81">
        <v>0.5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494</v>
      </c>
      <c r="D82" t="s">
        <v>495</v>
      </c>
      <c r="E82" t="s">
        <v>41</v>
      </c>
      <c r="F82" t="s">
        <v>168</v>
      </c>
      <c r="G82">
        <v>10</v>
      </c>
      <c r="H82" s="2" t="str">
        <f t="shared" si="8"/>
        <v>3</v>
      </c>
      <c r="I82" s="2" t="str">
        <f t="shared" si="9"/>
        <v>2</v>
      </c>
      <c r="J82" s="2" t="str">
        <f t="shared" si="10"/>
        <v>2</v>
      </c>
      <c r="K82" s="2" t="str">
        <f t="shared" si="11"/>
        <v>5</v>
      </c>
      <c r="L82" t="s">
        <v>33</v>
      </c>
      <c r="M82" t="s">
        <v>165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0</v>
      </c>
      <c r="V82">
        <v>0</v>
      </c>
      <c r="W82">
        <v>2</v>
      </c>
      <c r="X82">
        <v>6</v>
      </c>
      <c r="Y82">
        <v>0.33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494</v>
      </c>
      <c r="D83" t="s">
        <v>495</v>
      </c>
      <c r="E83" t="s">
        <v>41</v>
      </c>
      <c r="F83" t="s">
        <v>168</v>
      </c>
      <c r="G83">
        <v>8</v>
      </c>
      <c r="H83" s="2" t="str">
        <f t="shared" si="8"/>
        <v>3</v>
      </c>
      <c r="I83" s="2" t="str">
        <f t="shared" si="9"/>
        <v>2</v>
      </c>
      <c r="J83" s="2" t="str">
        <f t="shared" si="10"/>
        <v>2</v>
      </c>
      <c r="K83" s="2" t="str">
        <f t="shared" si="11"/>
        <v>5</v>
      </c>
      <c r="L83" t="s">
        <v>33</v>
      </c>
      <c r="M83" t="s">
        <v>184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4</v>
      </c>
      <c r="U83">
        <v>0</v>
      </c>
      <c r="V83">
        <v>0</v>
      </c>
      <c r="W83">
        <v>4</v>
      </c>
      <c r="X83">
        <v>12</v>
      </c>
      <c r="Y83">
        <v>0.67</v>
      </c>
      <c r="Z83">
        <v>2560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494</v>
      </c>
      <c r="D84" t="s">
        <v>495</v>
      </c>
      <c r="E84" t="s">
        <v>41</v>
      </c>
      <c r="F84" t="s">
        <v>168</v>
      </c>
      <c r="G84">
        <v>6</v>
      </c>
      <c r="H84" s="2" t="str">
        <f t="shared" si="8"/>
        <v>3</v>
      </c>
      <c r="I84" s="2" t="str">
        <f t="shared" si="9"/>
        <v>2</v>
      </c>
      <c r="J84" s="2" t="str">
        <f t="shared" si="10"/>
        <v>2</v>
      </c>
      <c r="K84" s="2" t="str">
        <f t="shared" si="11"/>
        <v>5</v>
      </c>
      <c r="L84" t="s">
        <v>33</v>
      </c>
      <c r="M84" t="s">
        <v>183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4</v>
      </c>
      <c r="U84">
        <v>0</v>
      </c>
      <c r="V84">
        <v>0</v>
      </c>
      <c r="W84">
        <v>4</v>
      </c>
      <c r="X84">
        <v>12</v>
      </c>
      <c r="Y84">
        <v>0.67</v>
      </c>
      <c r="Z84">
        <v>2560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494</v>
      </c>
      <c r="D85" t="s">
        <v>495</v>
      </c>
      <c r="E85" t="s">
        <v>41</v>
      </c>
      <c r="F85" t="s">
        <v>168</v>
      </c>
      <c r="G85">
        <v>4</v>
      </c>
      <c r="H85" s="2" t="str">
        <f t="shared" si="8"/>
        <v>3</v>
      </c>
      <c r="I85" s="2" t="str">
        <f t="shared" si="9"/>
        <v>2</v>
      </c>
      <c r="J85" s="2" t="str">
        <f t="shared" si="10"/>
        <v>2</v>
      </c>
      <c r="K85" s="2" t="str">
        <f t="shared" si="11"/>
        <v>5</v>
      </c>
      <c r="L85" t="s">
        <v>33</v>
      </c>
      <c r="M85" t="s">
        <v>182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6</v>
      </c>
      <c r="U85">
        <v>0</v>
      </c>
      <c r="V85">
        <v>0</v>
      </c>
      <c r="W85">
        <v>6</v>
      </c>
      <c r="X85">
        <v>18</v>
      </c>
      <c r="Y85">
        <v>1</v>
      </c>
      <c r="Z85">
        <v>2560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494</v>
      </c>
      <c r="D86" t="s">
        <v>495</v>
      </c>
      <c r="E86" t="s">
        <v>41</v>
      </c>
      <c r="F86" t="s">
        <v>168</v>
      </c>
      <c r="G86">
        <v>2</v>
      </c>
      <c r="H86" s="2" t="str">
        <f t="shared" si="8"/>
        <v>3</v>
      </c>
      <c r="I86" s="2" t="str">
        <f t="shared" si="9"/>
        <v>2</v>
      </c>
      <c r="J86" s="2" t="str">
        <f t="shared" si="10"/>
        <v>2</v>
      </c>
      <c r="K86" s="2" t="str">
        <f t="shared" si="11"/>
        <v>5</v>
      </c>
      <c r="L86" t="s">
        <v>33</v>
      </c>
      <c r="M86" t="s">
        <v>169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1</v>
      </c>
      <c r="X86">
        <v>3</v>
      </c>
      <c r="Y86">
        <v>0.17</v>
      </c>
      <c r="Z86">
        <v>2560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494</v>
      </c>
      <c r="D87" t="s">
        <v>495</v>
      </c>
      <c r="E87" t="s">
        <v>41</v>
      </c>
      <c r="F87" t="s">
        <v>168</v>
      </c>
      <c r="G87">
        <v>1</v>
      </c>
      <c r="H87" s="2" t="str">
        <f t="shared" si="8"/>
        <v>3</v>
      </c>
      <c r="I87" s="2" t="str">
        <f t="shared" si="9"/>
        <v>2</v>
      </c>
      <c r="J87" s="2" t="str">
        <f t="shared" si="10"/>
        <v>2</v>
      </c>
      <c r="K87" s="2" t="str">
        <f t="shared" si="11"/>
        <v>5</v>
      </c>
      <c r="L87" t="s">
        <v>33</v>
      </c>
      <c r="M87" t="s">
        <v>172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3</v>
      </c>
      <c r="U87">
        <v>0</v>
      </c>
      <c r="V87">
        <v>0</v>
      </c>
      <c r="W87">
        <v>3</v>
      </c>
      <c r="X87">
        <v>9</v>
      </c>
      <c r="Y87">
        <v>0.5</v>
      </c>
      <c r="Z87">
        <v>2560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494</v>
      </c>
      <c r="D88" t="s">
        <v>495</v>
      </c>
      <c r="E88" t="s">
        <v>41</v>
      </c>
      <c r="F88" t="s">
        <v>168</v>
      </c>
      <c r="G88">
        <v>3</v>
      </c>
      <c r="H88" s="2" t="str">
        <f t="shared" si="8"/>
        <v>3</v>
      </c>
      <c r="I88" s="2" t="str">
        <f t="shared" si="9"/>
        <v>2</v>
      </c>
      <c r="J88" s="2" t="str">
        <f t="shared" si="10"/>
        <v>2</v>
      </c>
      <c r="K88" s="2" t="str">
        <f t="shared" si="11"/>
        <v>5</v>
      </c>
      <c r="L88" t="s">
        <v>33</v>
      </c>
      <c r="M88" t="s">
        <v>216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1</v>
      </c>
      <c r="X88">
        <v>3</v>
      </c>
      <c r="Y88">
        <v>0.17</v>
      </c>
      <c r="Z88">
        <v>2560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494</v>
      </c>
      <c r="D89" t="s">
        <v>495</v>
      </c>
      <c r="E89" t="s">
        <v>41</v>
      </c>
      <c r="F89" t="s">
        <v>168</v>
      </c>
      <c r="G89">
        <v>5</v>
      </c>
      <c r="H89" s="2" t="str">
        <f t="shared" si="8"/>
        <v>3</v>
      </c>
      <c r="I89" s="2" t="str">
        <f t="shared" si="9"/>
        <v>2</v>
      </c>
      <c r="J89" s="2" t="str">
        <f t="shared" si="10"/>
        <v>2</v>
      </c>
      <c r="K89" s="2" t="str">
        <f t="shared" si="11"/>
        <v>5</v>
      </c>
      <c r="L89" t="s">
        <v>33</v>
      </c>
      <c r="M89" t="s">
        <v>181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10</v>
      </c>
      <c r="U89">
        <v>0</v>
      </c>
      <c r="V89">
        <v>0</v>
      </c>
      <c r="W89">
        <v>10</v>
      </c>
      <c r="X89">
        <v>30</v>
      </c>
      <c r="Y89">
        <v>1.67</v>
      </c>
      <c r="Z89">
        <v>2560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494</v>
      </c>
      <c r="D90" t="s">
        <v>495</v>
      </c>
      <c r="E90" t="s">
        <v>41</v>
      </c>
      <c r="F90" t="s">
        <v>168</v>
      </c>
      <c r="G90">
        <v>7</v>
      </c>
      <c r="H90" s="2" t="str">
        <f t="shared" si="8"/>
        <v>3</v>
      </c>
      <c r="I90" s="2" t="str">
        <f t="shared" si="9"/>
        <v>2</v>
      </c>
      <c r="J90" s="2" t="str">
        <f t="shared" si="10"/>
        <v>2</v>
      </c>
      <c r="K90" s="2" t="str">
        <f t="shared" si="11"/>
        <v>5</v>
      </c>
      <c r="L90" t="s">
        <v>33</v>
      </c>
      <c r="M90" t="s">
        <v>44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5</v>
      </c>
      <c r="U90">
        <v>0</v>
      </c>
      <c r="V90">
        <v>0</v>
      </c>
      <c r="W90">
        <v>5</v>
      </c>
      <c r="X90">
        <v>15</v>
      </c>
      <c r="Y90">
        <v>0.83</v>
      </c>
      <c r="Z90">
        <v>2560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494</v>
      </c>
      <c r="D91" t="s">
        <v>495</v>
      </c>
      <c r="E91" t="s">
        <v>41</v>
      </c>
      <c r="F91" t="s">
        <v>168</v>
      </c>
      <c r="G91">
        <v>9</v>
      </c>
      <c r="H91" s="2" t="str">
        <f t="shared" si="8"/>
        <v>3</v>
      </c>
      <c r="I91" s="2" t="str">
        <f t="shared" si="9"/>
        <v>2</v>
      </c>
      <c r="J91" s="2" t="str">
        <f t="shared" si="10"/>
        <v>2</v>
      </c>
      <c r="K91" s="2" t="str">
        <f t="shared" si="11"/>
        <v>5</v>
      </c>
      <c r="L91" t="s">
        <v>33</v>
      </c>
      <c r="M91" t="s">
        <v>177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6</v>
      </c>
      <c r="U91">
        <v>0</v>
      </c>
      <c r="V91">
        <v>0</v>
      </c>
      <c r="W91">
        <v>6</v>
      </c>
      <c r="X91">
        <v>18</v>
      </c>
      <c r="Y91">
        <v>1</v>
      </c>
      <c r="Z91">
        <v>2560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496</v>
      </c>
      <c r="D92" t="s">
        <v>497</v>
      </c>
      <c r="E92" t="s">
        <v>41</v>
      </c>
      <c r="F92" t="s">
        <v>168</v>
      </c>
      <c r="G92">
        <v>10</v>
      </c>
      <c r="H92" s="2" t="str">
        <f t="shared" si="8"/>
        <v>1</v>
      </c>
      <c r="I92" s="2" t="str">
        <f t="shared" si="9"/>
        <v>0</v>
      </c>
      <c r="J92" s="2" t="str">
        <f t="shared" si="10"/>
        <v>2</v>
      </c>
      <c r="K92" s="2" t="str">
        <f t="shared" si="11"/>
        <v>1</v>
      </c>
      <c r="L92" t="s">
        <v>35</v>
      </c>
      <c r="M92" t="s">
        <v>180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2</v>
      </c>
      <c r="U92">
        <v>0</v>
      </c>
      <c r="V92">
        <v>0</v>
      </c>
      <c r="W92">
        <v>2</v>
      </c>
      <c r="X92">
        <v>2</v>
      </c>
      <c r="Y92">
        <v>0.11</v>
      </c>
      <c r="Z92">
        <v>2560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496</v>
      </c>
      <c r="D93" t="s">
        <v>497</v>
      </c>
      <c r="E93" t="s">
        <v>41</v>
      </c>
      <c r="F93" t="s">
        <v>168</v>
      </c>
      <c r="G93">
        <v>8</v>
      </c>
      <c r="H93" s="2" t="str">
        <f t="shared" si="8"/>
        <v>1</v>
      </c>
      <c r="I93" s="2" t="str">
        <f t="shared" si="9"/>
        <v>0</v>
      </c>
      <c r="J93" s="2" t="str">
        <f t="shared" si="10"/>
        <v>2</v>
      </c>
      <c r="K93" s="2" t="str">
        <f t="shared" si="11"/>
        <v>1</v>
      </c>
      <c r="L93" t="s">
        <v>35</v>
      </c>
      <c r="M93" t="s">
        <v>169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1</v>
      </c>
      <c r="X93">
        <v>1</v>
      </c>
      <c r="Y93">
        <v>0.06</v>
      </c>
      <c r="Z93">
        <v>2560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496</v>
      </c>
      <c r="D94" t="s">
        <v>497</v>
      </c>
      <c r="E94" t="s">
        <v>41</v>
      </c>
      <c r="F94" t="s">
        <v>168</v>
      </c>
      <c r="G94">
        <v>9</v>
      </c>
      <c r="H94" s="2" t="str">
        <f t="shared" si="8"/>
        <v>1</v>
      </c>
      <c r="I94" s="2" t="str">
        <f t="shared" si="9"/>
        <v>0</v>
      </c>
      <c r="J94" s="2" t="str">
        <f t="shared" si="10"/>
        <v>2</v>
      </c>
      <c r="K94" s="2" t="str">
        <f t="shared" si="11"/>
        <v>1</v>
      </c>
      <c r="L94" t="s">
        <v>35</v>
      </c>
      <c r="M94" t="s">
        <v>44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5</v>
      </c>
      <c r="U94">
        <v>0</v>
      </c>
      <c r="V94">
        <v>0</v>
      </c>
      <c r="W94">
        <v>5</v>
      </c>
      <c r="X94">
        <v>5</v>
      </c>
      <c r="Y94">
        <v>0.28000000000000003</v>
      </c>
      <c r="Z94">
        <v>2560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496</v>
      </c>
      <c r="D95" t="s">
        <v>497</v>
      </c>
      <c r="E95" t="s">
        <v>41</v>
      </c>
      <c r="F95" t="s">
        <v>168</v>
      </c>
      <c r="G95">
        <v>7</v>
      </c>
      <c r="H95" s="2" t="str">
        <f t="shared" si="8"/>
        <v>1</v>
      </c>
      <c r="I95" s="2" t="str">
        <f t="shared" si="9"/>
        <v>0</v>
      </c>
      <c r="J95" s="2" t="str">
        <f t="shared" si="10"/>
        <v>2</v>
      </c>
      <c r="K95" s="2" t="str">
        <f t="shared" si="11"/>
        <v>1</v>
      </c>
      <c r="L95" t="s">
        <v>35</v>
      </c>
      <c r="M95" t="s">
        <v>184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21</v>
      </c>
      <c r="U95">
        <v>0</v>
      </c>
      <c r="V95">
        <v>0</v>
      </c>
      <c r="W95">
        <v>21</v>
      </c>
      <c r="X95">
        <v>21</v>
      </c>
      <c r="Y95">
        <v>1.17</v>
      </c>
      <c r="Z95">
        <v>2560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496</v>
      </c>
      <c r="D96" t="s">
        <v>497</v>
      </c>
      <c r="E96" t="s">
        <v>41</v>
      </c>
      <c r="F96" t="s">
        <v>168</v>
      </c>
      <c r="G96">
        <v>5</v>
      </c>
      <c r="H96" s="2" t="str">
        <f t="shared" si="8"/>
        <v>1</v>
      </c>
      <c r="I96" s="2" t="str">
        <f t="shared" si="9"/>
        <v>0</v>
      </c>
      <c r="J96" s="2" t="str">
        <f t="shared" si="10"/>
        <v>2</v>
      </c>
      <c r="K96" s="2" t="str">
        <f t="shared" si="11"/>
        <v>1</v>
      </c>
      <c r="L96" t="s">
        <v>35</v>
      </c>
      <c r="M96" t="s">
        <v>172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3</v>
      </c>
      <c r="U96">
        <v>0</v>
      </c>
      <c r="V96">
        <v>0</v>
      </c>
      <c r="W96">
        <v>3</v>
      </c>
      <c r="X96">
        <v>3</v>
      </c>
      <c r="Y96">
        <v>0.17</v>
      </c>
      <c r="Z96">
        <v>2560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496</v>
      </c>
      <c r="D97" t="s">
        <v>497</v>
      </c>
      <c r="E97" t="s">
        <v>41</v>
      </c>
      <c r="F97" t="s">
        <v>168</v>
      </c>
      <c r="G97">
        <v>3</v>
      </c>
      <c r="H97" s="2" t="str">
        <f t="shared" si="8"/>
        <v>1</v>
      </c>
      <c r="I97" s="2" t="str">
        <f t="shared" si="9"/>
        <v>0</v>
      </c>
      <c r="J97" s="2" t="str">
        <f t="shared" si="10"/>
        <v>2</v>
      </c>
      <c r="K97" s="2" t="str">
        <f t="shared" si="11"/>
        <v>1</v>
      </c>
      <c r="L97" t="s">
        <v>35</v>
      </c>
      <c r="M97" t="s">
        <v>181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</v>
      </c>
      <c r="U97">
        <v>0</v>
      </c>
      <c r="V97">
        <v>0</v>
      </c>
      <c r="W97">
        <v>2</v>
      </c>
      <c r="X97">
        <v>2</v>
      </c>
      <c r="Y97">
        <v>0.11</v>
      </c>
      <c r="Z97">
        <v>2560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496</v>
      </c>
      <c r="D98" t="s">
        <v>497</v>
      </c>
      <c r="E98" t="s">
        <v>41</v>
      </c>
      <c r="F98" t="s">
        <v>168</v>
      </c>
      <c r="G98">
        <v>1</v>
      </c>
      <c r="H98" s="2" t="str">
        <f t="shared" ref="H98:H161" si="14">LEFT(L98,1)</f>
        <v>1</v>
      </c>
      <c r="I98" s="2" t="str">
        <f t="shared" ref="I98:I161" si="15">MID(L98,4,1)</f>
        <v>0</v>
      </c>
      <c r="J98" s="2" t="str">
        <f t="shared" ref="J98:J161" si="16">MID(L98,6,1)</f>
        <v>2</v>
      </c>
      <c r="K98" s="2" t="str">
        <f t="shared" ref="K98:K161" si="17">MID(L98,8,1)</f>
        <v>1</v>
      </c>
      <c r="L98" t="s">
        <v>35</v>
      </c>
      <c r="M98" t="s">
        <v>183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4</v>
      </c>
      <c r="U98">
        <v>0</v>
      </c>
      <c r="V98">
        <v>0</v>
      </c>
      <c r="W98">
        <v>4</v>
      </c>
      <c r="X98">
        <v>4</v>
      </c>
      <c r="Y98">
        <v>0.22</v>
      </c>
      <c r="Z98">
        <v>2560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496</v>
      </c>
      <c r="D99" t="s">
        <v>497</v>
      </c>
      <c r="E99" t="s">
        <v>41</v>
      </c>
      <c r="F99" t="s">
        <v>168</v>
      </c>
      <c r="G99">
        <v>2</v>
      </c>
      <c r="H99" s="2" t="str">
        <f t="shared" si="14"/>
        <v>1</v>
      </c>
      <c r="I99" s="2" t="str">
        <f t="shared" si="15"/>
        <v>0</v>
      </c>
      <c r="J99" s="2" t="str">
        <f t="shared" si="16"/>
        <v>2</v>
      </c>
      <c r="K99" s="2" t="str">
        <f t="shared" si="17"/>
        <v>1</v>
      </c>
      <c r="L99" t="s">
        <v>35</v>
      </c>
      <c r="M99" t="s">
        <v>216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1</v>
      </c>
      <c r="X99">
        <v>1</v>
      </c>
      <c r="Y99">
        <v>0.06</v>
      </c>
      <c r="Z99">
        <v>2560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496</v>
      </c>
      <c r="D100" t="s">
        <v>497</v>
      </c>
      <c r="E100" t="s">
        <v>41</v>
      </c>
      <c r="F100" t="s">
        <v>168</v>
      </c>
      <c r="G100">
        <v>4</v>
      </c>
      <c r="H100" s="2" t="str">
        <f t="shared" si="14"/>
        <v>1</v>
      </c>
      <c r="I100" s="2" t="str">
        <f t="shared" si="15"/>
        <v>0</v>
      </c>
      <c r="J100" s="2" t="str">
        <f t="shared" si="16"/>
        <v>2</v>
      </c>
      <c r="K100" s="2" t="str">
        <f t="shared" si="17"/>
        <v>1</v>
      </c>
      <c r="L100" t="s">
        <v>35</v>
      </c>
      <c r="M100" t="s">
        <v>177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6</v>
      </c>
      <c r="U100">
        <v>0</v>
      </c>
      <c r="V100">
        <v>0</v>
      </c>
      <c r="W100">
        <v>6</v>
      </c>
      <c r="X100">
        <v>6</v>
      </c>
      <c r="Y100">
        <v>0.33</v>
      </c>
      <c r="Z100">
        <v>2560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496</v>
      </c>
      <c r="D101" t="s">
        <v>497</v>
      </c>
      <c r="E101" t="s">
        <v>41</v>
      </c>
      <c r="F101" t="s">
        <v>168</v>
      </c>
      <c r="G101">
        <v>6</v>
      </c>
      <c r="H101" s="2" t="str">
        <f t="shared" si="14"/>
        <v>1</v>
      </c>
      <c r="I101" s="2" t="str">
        <f t="shared" si="15"/>
        <v>0</v>
      </c>
      <c r="J101" s="2" t="str">
        <f t="shared" si="16"/>
        <v>2</v>
      </c>
      <c r="K101" s="2" t="str">
        <f t="shared" si="17"/>
        <v>1</v>
      </c>
      <c r="L101" t="s">
        <v>35</v>
      </c>
      <c r="M101" t="s">
        <v>165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  <c r="W101">
        <v>2</v>
      </c>
      <c r="X101">
        <v>2</v>
      </c>
      <c r="Y101">
        <v>0.11</v>
      </c>
      <c r="Z101">
        <v>2560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498</v>
      </c>
      <c r="D102" t="s">
        <v>499</v>
      </c>
      <c r="E102" t="s">
        <v>41</v>
      </c>
      <c r="F102" t="s">
        <v>168</v>
      </c>
      <c r="G102">
        <v>1</v>
      </c>
      <c r="H102" s="2" t="str">
        <f t="shared" si="14"/>
        <v>2</v>
      </c>
      <c r="I102" s="2" t="str">
        <f t="shared" si="15"/>
        <v>2</v>
      </c>
      <c r="J102" s="2" t="str">
        <f t="shared" si="16"/>
        <v>0</v>
      </c>
      <c r="K102" s="2" t="str">
        <f t="shared" si="17"/>
        <v>4</v>
      </c>
      <c r="L102" t="s">
        <v>30</v>
      </c>
      <c r="M102" t="s">
        <v>44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24</v>
      </c>
      <c r="U102">
        <v>0</v>
      </c>
      <c r="V102">
        <v>0</v>
      </c>
      <c r="W102">
        <v>24</v>
      </c>
      <c r="X102">
        <v>48</v>
      </c>
      <c r="Y102">
        <v>2.67</v>
      </c>
      <c r="Z102">
        <v>2560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500</v>
      </c>
      <c r="D103" t="s">
        <v>501</v>
      </c>
      <c r="E103" t="s">
        <v>41</v>
      </c>
      <c r="F103" t="s">
        <v>168</v>
      </c>
      <c r="G103">
        <v>1</v>
      </c>
      <c r="H103" s="2" t="str">
        <f t="shared" si="14"/>
        <v>2</v>
      </c>
      <c r="I103" s="2" t="str">
        <f t="shared" si="15"/>
        <v>2</v>
      </c>
      <c r="J103" s="2" t="str">
        <f t="shared" si="16"/>
        <v>0</v>
      </c>
      <c r="K103" s="2" t="str">
        <f t="shared" si="17"/>
        <v>4</v>
      </c>
      <c r="L103" t="s">
        <v>30</v>
      </c>
      <c r="M103" t="s">
        <v>44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24</v>
      </c>
      <c r="U103">
        <v>0</v>
      </c>
      <c r="V103">
        <v>0</v>
      </c>
      <c r="W103">
        <v>24</v>
      </c>
      <c r="X103">
        <v>48</v>
      </c>
      <c r="Y103">
        <v>2.67</v>
      </c>
      <c r="Z103">
        <v>2560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502</v>
      </c>
      <c r="D104" t="s">
        <v>503</v>
      </c>
      <c r="E104" t="s">
        <v>41</v>
      </c>
      <c r="F104" t="s">
        <v>168</v>
      </c>
      <c r="G104">
        <v>2</v>
      </c>
      <c r="H104" s="2" t="str">
        <f t="shared" si="14"/>
        <v>2</v>
      </c>
      <c r="I104" s="2" t="str">
        <f t="shared" si="15"/>
        <v>1</v>
      </c>
      <c r="J104" s="2" t="str">
        <f t="shared" si="16"/>
        <v>2</v>
      </c>
      <c r="K104" s="2" t="str">
        <f t="shared" si="17"/>
        <v>3</v>
      </c>
      <c r="L104" t="s">
        <v>31</v>
      </c>
      <c r="M104" t="s">
        <v>181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15</v>
      </c>
      <c r="U104">
        <v>0</v>
      </c>
      <c r="V104">
        <v>0</v>
      </c>
      <c r="W104">
        <v>15</v>
      </c>
      <c r="X104">
        <v>30</v>
      </c>
      <c r="Y104">
        <v>1.67</v>
      </c>
      <c r="Z104">
        <v>2560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502</v>
      </c>
      <c r="D105" t="s">
        <v>503</v>
      </c>
      <c r="E105" t="s">
        <v>41</v>
      </c>
      <c r="F105" t="s">
        <v>168</v>
      </c>
      <c r="G105">
        <v>1</v>
      </c>
      <c r="H105" s="2" t="str">
        <f t="shared" si="14"/>
        <v>2</v>
      </c>
      <c r="I105" s="2" t="str">
        <f t="shared" si="15"/>
        <v>1</v>
      </c>
      <c r="J105" s="2" t="str">
        <f t="shared" si="16"/>
        <v>2</v>
      </c>
      <c r="K105" s="2" t="str">
        <f t="shared" si="17"/>
        <v>3</v>
      </c>
      <c r="L105" t="s">
        <v>31</v>
      </c>
      <c r="M105" t="s">
        <v>181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10</v>
      </c>
      <c r="U105">
        <v>0</v>
      </c>
      <c r="V105">
        <v>0</v>
      </c>
      <c r="W105">
        <v>10</v>
      </c>
      <c r="X105">
        <v>20</v>
      </c>
      <c r="Y105">
        <v>1.1100000000000001</v>
      </c>
      <c r="Z105">
        <v>2560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504</v>
      </c>
      <c r="D106" t="s">
        <v>505</v>
      </c>
      <c r="E106" t="s">
        <v>41</v>
      </c>
      <c r="F106" t="s">
        <v>168</v>
      </c>
      <c r="G106">
        <v>1</v>
      </c>
      <c r="H106" s="2" t="str">
        <f t="shared" si="14"/>
        <v>2</v>
      </c>
      <c r="I106" s="2" t="str">
        <f t="shared" si="15"/>
        <v>1</v>
      </c>
      <c r="J106" s="2" t="str">
        <f t="shared" si="16"/>
        <v>2</v>
      </c>
      <c r="K106" s="2" t="str">
        <f t="shared" si="17"/>
        <v>3</v>
      </c>
      <c r="L106" t="s">
        <v>31</v>
      </c>
      <c r="M106" t="s">
        <v>172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0</v>
      </c>
      <c r="V106">
        <v>0</v>
      </c>
      <c r="W106">
        <v>2</v>
      </c>
      <c r="X106">
        <v>4</v>
      </c>
      <c r="Y106">
        <v>0.22</v>
      </c>
      <c r="Z106">
        <v>2560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506</v>
      </c>
      <c r="D107" t="s">
        <v>507</v>
      </c>
      <c r="E107" t="s">
        <v>41</v>
      </c>
      <c r="F107" t="s">
        <v>168</v>
      </c>
      <c r="G107">
        <v>1</v>
      </c>
      <c r="H107" s="2" t="str">
        <f t="shared" si="14"/>
        <v>1</v>
      </c>
      <c r="I107" s="2" t="str">
        <f t="shared" si="15"/>
        <v>0</v>
      </c>
      <c r="J107" s="2" t="str">
        <f t="shared" si="16"/>
        <v>2</v>
      </c>
      <c r="K107" s="2" t="str">
        <f t="shared" si="17"/>
        <v>1</v>
      </c>
      <c r="L107" t="s">
        <v>35</v>
      </c>
      <c r="M107" t="s">
        <v>177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30</v>
      </c>
      <c r="U107">
        <v>0</v>
      </c>
      <c r="V107">
        <v>0</v>
      </c>
      <c r="W107">
        <v>30</v>
      </c>
      <c r="X107">
        <v>30</v>
      </c>
      <c r="Y107">
        <v>1.67</v>
      </c>
      <c r="Z107">
        <v>2560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508</v>
      </c>
      <c r="D108" t="s">
        <v>509</v>
      </c>
      <c r="E108" t="s">
        <v>41</v>
      </c>
      <c r="F108" t="s">
        <v>168</v>
      </c>
      <c r="G108">
        <v>2</v>
      </c>
      <c r="H108" s="2" t="str">
        <f t="shared" si="14"/>
        <v>2</v>
      </c>
      <c r="I108" s="2" t="str">
        <f t="shared" si="15"/>
        <v>1</v>
      </c>
      <c r="J108" s="2" t="str">
        <f t="shared" si="16"/>
        <v>2</v>
      </c>
      <c r="K108" s="2" t="str">
        <f t="shared" si="17"/>
        <v>3</v>
      </c>
      <c r="L108" t="s">
        <v>31</v>
      </c>
      <c r="M108" t="s">
        <v>213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13</v>
      </c>
      <c r="U108">
        <v>0</v>
      </c>
      <c r="V108">
        <v>0</v>
      </c>
      <c r="W108">
        <v>13</v>
      </c>
      <c r="X108">
        <v>26</v>
      </c>
      <c r="Y108">
        <v>1.44</v>
      </c>
      <c r="Z108">
        <v>2560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508</v>
      </c>
      <c r="D109" t="s">
        <v>509</v>
      </c>
      <c r="E109" t="s">
        <v>41</v>
      </c>
      <c r="F109" t="s">
        <v>168</v>
      </c>
      <c r="G109">
        <v>1</v>
      </c>
      <c r="H109" s="2" t="str">
        <f t="shared" si="14"/>
        <v>2</v>
      </c>
      <c r="I109" s="2" t="str">
        <f t="shared" si="15"/>
        <v>1</v>
      </c>
      <c r="J109" s="2" t="str">
        <f t="shared" si="16"/>
        <v>2</v>
      </c>
      <c r="K109" s="2" t="str">
        <f t="shared" si="17"/>
        <v>3</v>
      </c>
      <c r="L109" t="s">
        <v>31</v>
      </c>
      <c r="M109" t="s">
        <v>213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16</v>
      </c>
      <c r="U109">
        <v>0</v>
      </c>
      <c r="V109">
        <v>0</v>
      </c>
      <c r="W109">
        <v>16</v>
      </c>
      <c r="X109">
        <v>32</v>
      </c>
      <c r="Y109">
        <v>1.78</v>
      </c>
      <c r="Z109">
        <v>2560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510</v>
      </c>
      <c r="D110" t="s">
        <v>511</v>
      </c>
      <c r="E110" t="s">
        <v>41</v>
      </c>
      <c r="F110" t="s">
        <v>168</v>
      </c>
      <c r="G110">
        <v>1</v>
      </c>
      <c r="H110" s="2" t="str">
        <f t="shared" si="14"/>
        <v>2</v>
      </c>
      <c r="I110" s="2" t="str">
        <f t="shared" si="15"/>
        <v>2</v>
      </c>
      <c r="J110" s="2" t="str">
        <f t="shared" si="16"/>
        <v>0</v>
      </c>
      <c r="K110" s="2" t="str">
        <f t="shared" si="17"/>
        <v>4</v>
      </c>
      <c r="L110" t="s">
        <v>30</v>
      </c>
      <c r="M110" t="s">
        <v>182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25</v>
      </c>
      <c r="U110">
        <v>0</v>
      </c>
      <c r="V110">
        <v>0</v>
      </c>
      <c r="W110">
        <v>25</v>
      </c>
      <c r="X110">
        <v>50</v>
      </c>
      <c r="Y110">
        <v>2.78</v>
      </c>
      <c r="Z110">
        <v>2560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512</v>
      </c>
      <c r="D111" t="s">
        <v>513</v>
      </c>
      <c r="E111" t="s">
        <v>41</v>
      </c>
      <c r="F111" t="s">
        <v>168</v>
      </c>
      <c r="G111">
        <v>3</v>
      </c>
      <c r="H111" s="2" t="str">
        <f t="shared" si="14"/>
        <v>2</v>
      </c>
      <c r="I111" s="2" t="str">
        <f t="shared" si="15"/>
        <v>1</v>
      </c>
      <c r="J111" s="2" t="str">
        <f t="shared" si="16"/>
        <v>2</v>
      </c>
      <c r="K111" s="2" t="str">
        <f t="shared" si="17"/>
        <v>3</v>
      </c>
      <c r="L111" t="s">
        <v>31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2560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512</v>
      </c>
      <c r="D112" t="s">
        <v>513</v>
      </c>
      <c r="E112" t="s">
        <v>41</v>
      </c>
      <c r="F112" t="s">
        <v>168</v>
      </c>
      <c r="G112">
        <v>9</v>
      </c>
      <c r="H112" s="2" t="str">
        <f t="shared" si="14"/>
        <v>2</v>
      </c>
      <c r="I112" s="2" t="str">
        <f t="shared" si="15"/>
        <v>1</v>
      </c>
      <c r="J112" s="2" t="str">
        <f t="shared" si="16"/>
        <v>2</v>
      </c>
      <c r="K112" s="2" t="str">
        <f t="shared" si="17"/>
        <v>3</v>
      </c>
      <c r="L112" t="s">
        <v>31</v>
      </c>
      <c r="M112" t="s">
        <v>177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4</v>
      </c>
      <c r="U112">
        <v>0</v>
      </c>
      <c r="V112">
        <v>0</v>
      </c>
      <c r="W112">
        <v>4</v>
      </c>
      <c r="X112">
        <v>8</v>
      </c>
      <c r="Y112">
        <v>0.44</v>
      </c>
      <c r="Z112">
        <v>2560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512</v>
      </c>
      <c r="D113" t="s">
        <v>513</v>
      </c>
      <c r="E113" t="s">
        <v>41</v>
      </c>
      <c r="F113" t="s">
        <v>168</v>
      </c>
      <c r="G113">
        <v>5</v>
      </c>
      <c r="H113" s="2" t="str">
        <f t="shared" si="14"/>
        <v>2</v>
      </c>
      <c r="I113" s="2" t="str">
        <f t="shared" si="15"/>
        <v>1</v>
      </c>
      <c r="J113" s="2" t="str">
        <f t="shared" si="16"/>
        <v>2</v>
      </c>
      <c r="K113" s="2" t="str">
        <f t="shared" si="17"/>
        <v>3</v>
      </c>
      <c r="L113" t="s">
        <v>31</v>
      </c>
      <c r="M113" t="s">
        <v>181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6</v>
      </c>
      <c r="U113">
        <v>0</v>
      </c>
      <c r="V113">
        <v>0</v>
      </c>
      <c r="W113">
        <v>6</v>
      </c>
      <c r="X113">
        <v>12</v>
      </c>
      <c r="Y113">
        <v>0.67</v>
      </c>
      <c r="Z113">
        <v>2560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512</v>
      </c>
      <c r="D114" t="s">
        <v>513</v>
      </c>
      <c r="E114" t="s">
        <v>41</v>
      </c>
      <c r="F114" t="s">
        <v>168</v>
      </c>
      <c r="G114">
        <v>6</v>
      </c>
      <c r="H114" s="2" t="str">
        <f t="shared" si="14"/>
        <v>2</v>
      </c>
      <c r="I114" s="2" t="str">
        <f t="shared" si="15"/>
        <v>1</v>
      </c>
      <c r="J114" s="2" t="str">
        <f t="shared" si="16"/>
        <v>2</v>
      </c>
      <c r="K114" s="2" t="str">
        <f t="shared" si="17"/>
        <v>3</v>
      </c>
      <c r="L114" t="s">
        <v>31</v>
      </c>
      <c r="M114" t="s">
        <v>183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4</v>
      </c>
      <c r="U114">
        <v>0</v>
      </c>
      <c r="V114">
        <v>0</v>
      </c>
      <c r="W114">
        <v>4</v>
      </c>
      <c r="X114">
        <v>8</v>
      </c>
      <c r="Y114">
        <v>0.44</v>
      </c>
      <c r="Z114">
        <v>2560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512</v>
      </c>
      <c r="D115" t="s">
        <v>513</v>
      </c>
      <c r="E115" t="s">
        <v>41</v>
      </c>
      <c r="F115" t="s">
        <v>168</v>
      </c>
      <c r="G115">
        <v>7</v>
      </c>
      <c r="H115" s="2" t="str">
        <f t="shared" si="14"/>
        <v>2</v>
      </c>
      <c r="I115" s="2" t="str">
        <f t="shared" si="15"/>
        <v>1</v>
      </c>
      <c r="J115" s="2" t="str">
        <f t="shared" si="16"/>
        <v>2</v>
      </c>
      <c r="K115" s="2" t="str">
        <f t="shared" si="17"/>
        <v>3</v>
      </c>
      <c r="L115" t="s">
        <v>31</v>
      </c>
      <c r="M115" t="s">
        <v>44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</v>
      </c>
      <c r="U115">
        <v>0</v>
      </c>
      <c r="V115">
        <v>0</v>
      </c>
      <c r="W115">
        <v>3</v>
      </c>
      <c r="X115">
        <v>6</v>
      </c>
      <c r="Y115">
        <v>0.33</v>
      </c>
      <c r="Z115">
        <v>2560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512</v>
      </c>
      <c r="D116" t="s">
        <v>513</v>
      </c>
      <c r="E116" t="s">
        <v>41</v>
      </c>
      <c r="F116" t="s">
        <v>168</v>
      </c>
      <c r="G116">
        <v>8</v>
      </c>
      <c r="H116" s="2" t="str">
        <f t="shared" si="14"/>
        <v>2</v>
      </c>
      <c r="I116" s="2" t="str">
        <f t="shared" si="15"/>
        <v>1</v>
      </c>
      <c r="J116" s="2" t="str">
        <f t="shared" si="16"/>
        <v>2</v>
      </c>
      <c r="K116" s="2" t="str">
        <f t="shared" si="17"/>
        <v>3</v>
      </c>
      <c r="L116" t="s">
        <v>31</v>
      </c>
      <c r="M116" t="s">
        <v>184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</v>
      </c>
      <c r="U116">
        <v>0</v>
      </c>
      <c r="V116">
        <v>0</v>
      </c>
      <c r="W116">
        <v>2</v>
      </c>
      <c r="X116">
        <v>4</v>
      </c>
      <c r="Y116">
        <v>0.22</v>
      </c>
      <c r="Z116">
        <v>2560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512</v>
      </c>
      <c r="D117" t="s">
        <v>513</v>
      </c>
      <c r="E117" t="s">
        <v>41</v>
      </c>
      <c r="F117" t="s">
        <v>168</v>
      </c>
      <c r="G117">
        <v>10</v>
      </c>
      <c r="H117" s="2" t="str">
        <f t="shared" si="14"/>
        <v>2</v>
      </c>
      <c r="I117" s="2" t="str">
        <f t="shared" si="15"/>
        <v>1</v>
      </c>
      <c r="J117" s="2" t="str">
        <f t="shared" si="16"/>
        <v>2</v>
      </c>
      <c r="K117" s="2" t="str">
        <f t="shared" si="17"/>
        <v>3</v>
      </c>
      <c r="L117" t="s">
        <v>31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2560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512</v>
      </c>
      <c r="D118" t="s">
        <v>513</v>
      </c>
      <c r="E118" t="s">
        <v>41</v>
      </c>
      <c r="F118" t="s">
        <v>168</v>
      </c>
      <c r="G118">
        <v>2</v>
      </c>
      <c r="H118" s="2" t="str">
        <f t="shared" si="14"/>
        <v>2</v>
      </c>
      <c r="I118" s="2" t="str">
        <f t="shared" si="15"/>
        <v>1</v>
      </c>
      <c r="J118" s="2" t="str">
        <f t="shared" si="16"/>
        <v>2</v>
      </c>
      <c r="K118" s="2" t="str">
        <f t="shared" si="17"/>
        <v>3</v>
      </c>
      <c r="L118" t="s">
        <v>31</v>
      </c>
      <c r="M118" t="s">
        <v>169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1</v>
      </c>
      <c r="X118">
        <v>2</v>
      </c>
      <c r="Y118">
        <v>0.11</v>
      </c>
      <c r="Z118">
        <v>2560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512</v>
      </c>
      <c r="D119" t="s">
        <v>513</v>
      </c>
      <c r="E119" t="s">
        <v>41</v>
      </c>
      <c r="F119" t="s">
        <v>168</v>
      </c>
      <c r="G119">
        <v>1</v>
      </c>
      <c r="H119" s="2" t="str">
        <f t="shared" si="14"/>
        <v>2</v>
      </c>
      <c r="I119" s="2" t="str">
        <f t="shared" si="15"/>
        <v>1</v>
      </c>
      <c r="J119" s="2" t="str">
        <f t="shared" si="16"/>
        <v>2</v>
      </c>
      <c r="K119" s="2" t="str">
        <f t="shared" si="17"/>
        <v>3</v>
      </c>
      <c r="L119" t="s">
        <v>31</v>
      </c>
      <c r="M119" t="s">
        <v>172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</v>
      </c>
      <c r="U119">
        <v>0</v>
      </c>
      <c r="V119">
        <v>0</v>
      </c>
      <c r="W119">
        <v>4</v>
      </c>
      <c r="X119">
        <v>8</v>
      </c>
      <c r="Y119">
        <v>0.44</v>
      </c>
      <c r="Z119">
        <v>2560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512</v>
      </c>
      <c r="D120" t="s">
        <v>513</v>
      </c>
      <c r="E120" t="s">
        <v>41</v>
      </c>
      <c r="F120" t="s">
        <v>168</v>
      </c>
      <c r="G120">
        <v>4</v>
      </c>
      <c r="H120" s="2" t="str">
        <f t="shared" si="14"/>
        <v>2</v>
      </c>
      <c r="I120" s="2" t="str">
        <f t="shared" si="15"/>
        <v>1</v>
      </c>
      <c r="J120" s="2" t="str">
        <f t="shared" si="16"/>
        <v>2</v>
      </c>
      <c r="K120" s="2" t="str">
        <f t="shared" si="17"/>
        <v>3</v>
      </c>
      <c r="L120" t="s">
        <v>31</v>
      </c>
      <c r="M120" t="s">
        <v>182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>
        <v>0</v>
      </c>
      <c r="V120">
        <v>0</v>
      </c>
      <c r="W120">
        <v>4</v>
      </c>
      <c r="X120">
        <v>8</v>
      </c>
      <c r="Y120">
        <v>0.44</v>
      </c>
      <c r="Z120">
        <v>2560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512</v>
      </c>
      <c r="D121" t="s">
        <v>513</v>
      </c>
      <c r="E121" t="s">
        <v>41</v>
      </c>
      <c r="F121" t="s">
        <v>168</v>
      </c>
      <c r="G121">
        <v>11</v>
      </c>
      <c r="H121" s="2" t="str">
        <f t="shared" si="14"/>
        <v>2</v>
      </c>
      <c r="I121" s="2" t="str">
        <f t="shared" si="15"/>
        <v>1</v>
      </c>
      <c r="J121" s="2" t="str">
        <f t="shared" si="16"/>
        <v>2</v>
      </c>
      <c r="K121" s="2" t="str">
        <f t="shared" si="17"/>
        <v>3</v>
      </c>
      <c r="L121" t="s">
        <v>31</v>
      </c>
      <c r="M121" t="s">
        <v>180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1</v>
      </c>
      <c r="X121">
        <v>2</v>
      </c>
      <c r="Y121">
        <v>0.11</v>
      </c>
      <c r="Z121">
        <v>2560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514</v>
      </c>
      <c r="D122" t="s">
        <v>515</v>
      </c>
      <c r="E122" t="s">
        <v>41</v>
      </c>
      <c r="F122" t="s">
        <v>168</v>
      </c>
      <c r="G122">
        <v>10</v>
      </c>
      <c r="H122" s="2" t="str">
        <f t="shared" si="14"/>
        <v>1</v>
      </c>
      <c r="I122" s="2" t="str">
        <f t="shared" si="15"/>
        <v>0</v>
      </c>
      <c r="J122" s="2" t="str">
        <f t="shared" si="16"/>
        <v>2</v>
      </c>
      <c r="K122" s="2" t="str">
        <f t="shared" si="17"/>
        <v>1</v>
      </c>
      <c r="L122" t="s">
        <v>35</v>
      </c>
      <c r="M122" t="s">
        <v>180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1</v>
      </c>
      <c r="X122">
        <v>1</v>
      </c>
      <c r="Y122">
        <v>0.06</v>
      </c>
      <c r="Z122">
        <v>2560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514</v>
      </c>
      <c r="D123" t="s">
        <v>515</v>
      </c>
      <c r="E123" t="s">
        <v>41</v>
      </c>
      <c r="F123" t="s">
        <v>168</v>
      </c>
      <c r="G123">
        <v>6</v>
      </c>
      <c r="H123" s="2" t="str">
        <f t="shared" si="14"/>
        <v>1</v>
      </c>
      <c r="I123" s="2" t="str">
        <f t="shared" si="15"/>
        <v>0</v>
      </c>
      <c r="J123" s="2" t="str">
        <f t="shared" si="16"/>
        <v>2</v>
      </c>
      <c r="K123" s="2" t="str">
        <f t="shared" si="17"/>
        <v>1</v>
      </c>
      <c r="L123" t="s">
        <v>35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2560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514</v>
      </c>
      <c r="D124" t="s">
        <v>515</v>
      </c>
      <c r="E124" t="s">
        <v>41</v>
      </c>
      <c r="F124" t="s">
        <v>168</v>
      </c>
      <c r="G124">
        <v>4</v>
      </c>
      <c r="H124" s="2" t="str">
        <f t="shared" si="14"/>
        <v>1</v>
      </c>
      <c r="I124" s="2" t="str">
        <f t="shared" si="15"/>
        <v>0</v>
      </c>
      <c r="J124" s="2" t="str">
        <f t="shared" si="16"/>
        <v>2</v>
      </c>
      <c r="K124" s="2" t="str">
        <f t="shared" si="17"/>
        <v>1</v>
      </c>
      <c r="L124" t="s">
        <v>35</v>
      </c>
      <c r="M124" t="s">
        <v>177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</v>
      </c>
      <c r="U124">
        <v>0</v>
      </c>
      <c r="V124">
        <v>0</v>
      </c>
      <c r="W124">
        <v>4</v>
      </c>
      <c r="X124">
        <v>4</v>
      </c>
      <c r="Y124">
        <v>0.22</v>
      </c>
      <c r="Z124">
        <v>2560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514</v>
      </c>
      <c r="D125" t="s">
        <v>515</v>
      </c>
      <c r="E125" t="s">
        <v>41</v>
      </c>
      <c r="F125" t="s">
        <v>168</v>
      </c>
      <c r="G125">
        <v>2</v>
      </c>
      <c r="H125" s="2" t="str">
        <f t="shared" si="14"/>
        <v>1</v>
      </c>
      <c r="I125" s="2" t="str">
        <f t="shared" si="15"/>
        <v>0</v>
      </c>
      <c r="J125" s="2" t="str">
        <f t="shared" si="16"/>
        <v>2</v>
      </c>
      <c r="K125" s="2" t="str">
        <f t="shared" si="17"/>
        <v>1</v>
      </c>
      <c r="L125" t="s">
        <v>35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2560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514</v>
      </c>
      <c r="D126" t="s">
        <v>515</v>
      </c>
      <c r="E126" t="s">
        <v>41</v>
      </c>
      <c r="F126" t="s">
        <v>168</v>
      </c>
      <c r="G126">
        <v>1</v>
      </c>
      <c r="H126" s="2" t="str">
        <f t="shared" si="14"/>
        <v>1</v>
      </c>
      <c r="I126" s="2" t="str">
        <f t="shared" si="15"/>
        <v>0</v>
      </c>
      <c r="J126" s="2" t="str">
        <f t="shared" si="16"/>
        <v>2</v>
      </c>
      <c r="K126" s="2" t="str">
        <f t="shared" si="17"/>
        <v>1</v>
      </c>
      <c r="L126" t="s">
        <v>35</v>
      </c>
      <c r="M126" t="s">
        <v>183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4</v>
      </c>
      <c r="U126">
        <v>0</v>
      </c>
      <c r="V126">
        <v>0</v>
      </c>
      <c r="W126">
        <v>4</v>
      </c>
      <c r="X126">
        <v>4</v>
      </c>
      <c r="Y126">
        <v>0.22</v>
      </c>
      <c r="Z126">
        <v>2560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514</v>
      </c>
      <c r="D127" t="s">
        <v>515</v>
      </c>
      <c r="E127" t="s">
        <v>41</v>
      </c>
      <c r="F127" t="s">
        <v>168</v>
      </c>
      <c r="G127">
        <v>3</v>
      </c>
      <c r="H127" s="2" t="str">
        <f t="shared" si="14"/>
        <v>1</v>
      </c>
      <c r="I127" s="2" t="str">
        <f t="shared" si="15"/>
        <v>0</v>
      </c>
      <c r="J127" s="2" t="str">
        <f t="shared" si="16"/>
        <v>2</v>
      </c>
      <c r="K127" s="2" t="str">
        <f t="shared" si="17"/>
        <v>1</v>
      </c>
      <c r="L127" t="s">
        <v>35</v>
      </c>
      <c r="M127" t="s">
        <v>181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8</v>
      </c>
      <c r="U127">
        <v>0</v>
      </c>
      <c r="V127">
        <v>0</v>
      </c>
      <c r="W127">
        <v>8</v>
      </c>
      <c r="X127">
        <v>8</v>
      </c>
      <c r="Y127">
        <v>0.44</v>
      </c>
      <c r="Z127">
        <v>2560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514</v>
      </c>
      <c r="D128" t="s">
        <v>515</v>
      </c>
      <c r="E128" t="s">
        <v>41</v>
      </c>
      <c r="F128" t="s">
        <v>168</v>
      </c>
      <c r="G128">
        <v>5</v>
      </c>
      <c r="H128" s="2" t="str">
        <f t="shared" si="14"/>
        <v>1</v>
      </c>
      <c r="I128" s="2" t="str">
        <f t="shared" si="15"/>
        <v>0</v>
      </c>
      <c r="J128" s="2" t="str">
        <f t="shared" si="16"/>
        <v>2</v>
      </c>
      <c r="K128" s="2" t="str">
        <f t="shared" si="17"/>
        <v>1</v>
      </c>
      <c r="L128" t="s">
        <v>35</v>
      </c>
      <c r="M128" t="s">
        <v>172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0</v>
      </c>
      <c r="V128">
        <v>0</v>
      </c>
      <c r="W128">
        <v>3</v>
      </c>
      <c r="X128">
        <v>3</v>
      </c>
      <c r="Y128">
        <v>0.17</v>
      </c>
      <c r="Z128">
        <v>2560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514</v>
      </c>
      <c r="D129" t="s">
        <v>515</v>
      </c>
      <c r="E129" t="s">
        <v>41</v>
      </c>
      <c r="F129" t="s">
        <v>168</v>
      </c>
      <c r="G129">
        <v>7</v>
      </c>
      <c r="H129" s="2" t="str">
        <f t="shared" si="14"/>
        <v>1</v>
      </c>
      <c r="I129" s="2" t="str">
        <f t="shared" si="15"/>
        <v>0</v>
      </c>
      <c r="J129" s="2" t="str">
        <f t="shared" si="16"/>
        <v>2</v>
      </c>
      <c r="K129" s="2" t="str">
        <f t="shared" si="17"/>
        <v>1</v>
      </c>
      <c r="L129" t="s">
        <v>35</v>
      </c>
      <c r="M129" t="s">
        <v>184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4</v>
      </c>
      <c r="U129">
        <v>0</v>
      </c>
      <c r="V129">
        <v>0</v>
      </c>
      <c r="W129">
        <v>4</v>
      </c>
      <c r="X129">
        <v>4</v>
      </c>
      <c r="Y129">
        <v>0.22</v>
      </c>
      <c r="Z129">
        <v>2560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514</v>
      </c>
      <c r="D130" t="s">
        <v>515</v>
      </c>
      <c r="E130" t="s">
        <v>41</v>
      </c>
      <c r="F130" t="s">
        <v>168</v>
      </c>
      <c r="G130">
        <v>9</v>
      </c>
      <c r="H130" s="2" t="str">
        <f t="shared" si="14"/>
        <v>1</v>
      </c>
      <c r="I130" s="2" t="str">
        <f t="shared" si="15"/>
        <v>0</v>
      </c>
      <c r="J130" s="2" t="str">
        <f t="shared" si="16"/>
        <v>2</v>
      </c>
      <c r="K130" s="2" t="str">
        <f t="shared" si="17"/>
        <v>1</v>
      </c>
      <c r="L130" t="s">
        <v>35</v>
      </c>
      <c r="M130" t="s">
        <v>44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>
        <v>0</v>
      </c>
      <c r="V130">
        <v>0</v>
      </c>
      <c r="W130">
        <v>3</v>
      </c>
      <c r="X130">
        <v>3</v>
      </c>
      <c r="Y130">
        <v>0.17</v>
      </c>
      <c r="Z130">
        <v>2560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1" t="s">
        <v>514</v>
      </c>
      <c r="D131" t="s">
        <v>515</v>
      </c>
      <c r="E131" t="s">
        <v>41</v>
      </c>
      <c r="F131" t="s">
        <v>168</v>
      </c>
      <c r="G131">
        <v>8</v>
      </c>
      <c r="H131" s="2" t="str">
        <f t="shared" si="14"/>
        <v>1</v>
      </c>
      <c r="I131" s="2" t="str">
        <f t="shared" si="15"/>
        <v>0</v>
      </c>
      <c r="J131" s="2" t="str">
        <f t="shared" si="16"/>
        <v>2</v>
      </c>
      <c r="K131" s="2" t="str">
        <f t="shared" si="17"/>
        <v>1</v>
      </c>
      <c r="L131" t="s">
        <v>35</v>
      </c>
      <c r="M131" t="s">
        <v>169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1</v>
      </c>
      <c r="X131">
        <v>1</v>
      </c>
      <c r="Y131">
        <v>0.06</v>
      </c>
      <c r="Z131">
        <v>2560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1" t="s">
        <v>516</v>
      </c>
      <c r="D132" t="s">
        <v>517</v>
      </c>
      <c r="E132" t="s">
        <v>41</v>
      </c>
      <c r="F132" t="s">
        <v>168</v>
      </c>
      <c r="G132">
        <v>1</v>
      </c>
      <c r="H132" s="2" t="str">
        <f t="shared" si="14"/>
        <v>2</v>
      </c>
      <c r="I132" s="2" t="str">
        <f t="shared" si="15"/>
        <v>2</v>
      </c>
      <c r="J132" s="2" t="str">
        <f t="shared" si="16"/>
        <v>0</v>
      </c>
      <c r="K132" s="2" t="str">
        <f t="shared" si="17"/>
        <v>4</v>
      </c>
      <c r="L132" t="s">
        <v>30</v>
      </c>
      <c r="M132" t="s">
        <v>182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>
        <v>0</v>
      </c>
      <c r="V132">
        <v>0</v>
      </c>
      <c r="W132">
        <v>3</v>
      </c>
      <c r="X132">
        <v>6</v>
      </c>
      <c r="Y132">
        <v>0.33</v>
      </c>
      <c r="Z132">
        <v>2560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518</v>
      </c>
      <c r="D133" t="s">
        <v>519</v>
      </c>
      <c r="E133" t="s">
        <v>41</v>
      </c>
      <c r="F133" t="s">
        <v>168</v>
      </c>
      <c r="G133">
        <v>1</v>
      </c>
      <c r="H133" s="2" t="str">
        <f t="shared" si="14"/>
        <v>2</v>
      </c>
      <c r="I133" s="2" t="str">
        <f t="shared" si="15"/>
        <v>2</v>
      </c>
      <c r="J133" s="2" t="str">
        <f t="shared" si="16"/>
        <v>0</v>
      </c>
      <c r="K133" s="2" t="str">
        <f t="shared" si="17"/>
        <v>4</v>
      </c>
      <c r="L133" t="s">
        <v>30</v>
      </c>
      <c r="M133" t="s">
        <v>182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>
        <v>0</v>
      </c>
      <c r="W133">
        <v>3</v>
      </c>
      <c r="X133">
        <v>6</v>
      </c>
      <c r="Y133">
        <v>0.33</v>
      </c>
      <c r="Z133">
        <v>2560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520</v>
      </c>
      <c r="D134" t="s">
        <v>521</v>
      </c>
      <c r="E134" t="s">
        <v>41</v>
      </c>
      <c r="F134" t="s">
        <v>168</v>
      </c>
      <c r="G134">
        <v>1</v>
      </c>
      <c r="H134" s="2" t="str">
        <f t="shared" si="14"/>
        <v>2</v>
      </c>
      <c r="I134" s="2" t="str">
        <f t="shared" si="15"/>
        <v>2</v>
      </c>
      <c r="J134" s="2" t="str">
        <f t="shared" si="16"/>
        <v>0</v>
      </c>
      <c r="K134" s="2" t="str">
        <f t="shared" si="17"/>
        <v>4</v>
      </c>
      <c r="L134" t="s">
        <v>30</v>
      </c>
      <c r="M134" t="s">
        <v>213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38</v>
      </c>
      <c r="U134">
        <v>0</v>
      </c>
      <c r="V134">
        <v>0</v>
      </c>
      <c r="W134">
        <v>38</v>
      </c>
      <c r="X134">
        <v>76</v>
      </c>
      <c r="Y134">
        <v>4.22</v>
      </c>
      <c r="Z134">
        <v>2560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522</v>
      </c>
      <c r="D135" t="s">
        <v>523</v>
      </c>
      <c r="E135" t="s">
        <v>41</v>
      </c>
      <c r="F135" t="s">
        <v>168</v>
      </c>
      <c r="G135">
        <v>11</v>
      </c>
      <c r="H135" s="2" t="str">
        <f t="shared" si="14"/>
        <v>2</v>
      </c>
      <c r="I135" s="2" t="str">
        <f t="shared" si="15"/>
        <v>1</v>
      </c>
      <c r="J135" s="2" t="str">
        <f t="shared" si="16"/>
        <v>2</v>
      </c>
      <c r="K135" s="2" t="str">
        <f t="shared" si="17"/>
        <v>3</v>
      </c>
      <c r="L135" t="s">
        <v>31</v>
      </c>
      <c r="M135" t="s">
        <v>180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2560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522</v>
      </c>
      <c r="D136" t="s">
        <v>523</v>
      </c>
      <c r="E136" t="s">
        <v>41</v>
      </c>
      <c r="F136" t="s">
        <v>168</v>
      </c>
      <c r="G136">
        <v>6</v>
      </c>
      <c r="H136" s="2" t="str">
        <f t="shared" si="14"/>
        <v>2</v>
      </c>
      <c r="I136" s="2" t="str">
        <f t="shared" si="15"/>
        <v>1</v>
      </c>
      <c r="J136" s="2" t="str">
        <f t="shared" si="16"/>
        <v>2</v>
      </c>
      <c r="K136" s="2" t="str">
        <f t="shared" si="17"/>
        <v>3</v>
      </c>
      <c r="L136" t="s">
        <v>31</v>
      </c>
      <c r="M136" t="s">
        <v>183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>
        <v>0</v>
      </c>
      <c r="W136">
        <v>2</v>
      </c>
      <c r="X136">
        <v>4</v>
      </c>
      <c r="Y136">
        <v>0.22</v>
      </c>
      <c r="Z136">
        <v>2560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522</v>
      </c>
      <c r="D137" t="s">
        <v>523</v>
      </c>
      <c r="E137" t="s">
        <v>41</v>
      </c>
      <c r="F137" t="s">
        <v>168</v>
      </c>
      <c r="G137">
        <v>4</v>
      </c>
      <c r="H137" s="2" t="str">
        <f t="shared" si="14"/>
        <v>2</v>
      </c>
      <c r="I137" s="2" t="str">
        <f t="shared" si="15"/>
        <v>1</v>
      </c>
      <c r="J137" s="2" t="str">
        <f t="shared" si="16"/>
        <v>2</v>
      </c>
      <c r="K137" s="2" t="str">
        <f t="shared" si="17"/>
        <v>3</v>
      </c>
      <c r="L137" t="s">
        <v>31</v>
      </c>
      <c r="M137" t="s">
        <v>182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6</v>
      </c>
      <c r="U137">
        <v>0</v>
      </c>
      <c r="V137">
        <v>0</v>
      </c>
      <c r="W137">
        <v>6</v>
      </c>
      <c r="X137">
        <v>12</v>
      </c>
      <c r="Y137">
        <v>0.67</v>
      </c>
      <c r="Z137">
        <v>2560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522</v>
      </c>
      <c r="D138" t="s">
        <v>523</v>
      </c>
      <c r="E138" t="s">
        <v>41</v>
      </c>
      <c r="F138" t="s">
        <v>168</v>
      </c>
      <c r="G138">
        <v>2</v>
      </c>
      <c r="H138" s="2" t="str">
        <f t="shared" si="14"/>
        <v>2</v>
      </c>
      <c r="I138" s="2" t="str">
        <f t="shared" si="15"/>
        <v>1</v>
      </c>
      <c r="J138" s="2" t="str">
        <f t="shared" si="16"/>
        <v>2</v>
      </c>
      <c r="K138" s="2" t="str">
        <f t="shared" si="17"/>
        <v>3</v>
      </c>
      <c r="L138" t="s">
        <v>31</v>
      </c>
      <c r="M138" t="s">
        <v>169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</v>
      </c>
      <c r="U138">
        <v>0</v>
      </c>
      <c r="V138">
        <v>0</v>
      </c>
      <c r="W138">
        <v>3</v>
      </c>
      <c r="X138">
        <v>6</v>
      </c>
      <c r="Y138">
        <v>0.33</v>
      </c>
      <c r="Z138">
        <v>2560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522</v>
      </c>
      <c r="D139" t="s">
        <v>523</v>
      </c>
      <c r="E139" t="s">
        <v>41</v>
      </c>
      <c r="F139" t="s">
        <v>168</v>
      </c>
      <c r="G139">
        <v>1</v>
      </c>
      <c r="H139" s="2" t="str">
        <f t="shared" si="14"/>
        <v>2</v>
      </c>
      <c r="I139" s="2" t="str">
        <f t="shared" si="15"/>
        <v>1</v>
      </c>
      <c r="J139" s="2" t="str">
        <f t="shared" si="16"/>
        <v>2</v>
      </c>
      <c r="K139" s="2" t="str">
        <f t="shared" si="17"/>
        <v>3</v>
      </c>
      <c r="L139" t="s">
        <v>31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2560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522</v>
      </c>
      <c r="D140" t="s">
        <v>523</v>
      </c>
      <c r="E140" t="s">
        <v>41</v>
      </c>
      <c r="F140" t="s">
        <v>168</v>
      </c>
      <c r="G140">
        <v>3</v>
      </c>
      <c r="H140" s="2" t="str">
        <f t="shared" si="14"/>
        <v>2</v>
      </c>
      <c r="I140" s="2" t="str">
        <f t="shared" si="15"/>
        <v>1</v>
      </c>
      <c r="J140" s="2" t="str">
        <f t="shared" si="16"/>
        <v>2</v>
      </c>
      <c r="K140" s="2" t="str">
        <f t="shared" si="17"/>
        <v>3</v>
      </c>
      <c r="L140" t="s">
        <v>31</v>
      </c>
      <c r="M140" t="s">
        <v>216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0</v>
      </c>
      <c r="V140">
        <v>0</v>
      </c>
      <c r="W140">
        <v>2</v>
      </c>
      <c r="X140">
        <v>4</v>
      </c>
      <c r="Y140">
        <v>0.22</v>
      </c>
      <c r="Z140">
        <v>2560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522</v>
      </c>
      <c r="D141" t="s">
        <v>523</v>
      </c>
      <c r="E141" t="s">
        <v>41</v>
      </c>
      <c r="F141" t="s">
        <v>168</v>
      </c>
      <c r="G141">
        <v>5</v>
      </c>
      <c r="H141" s="2" t="str">
        <f t="shared" si="14"/>
        <v>2</v>
      </c>
      <c r="I141" s="2" t="str">
        <f t="shared" si="15"/>
        <v>1</v>
      </c>
      <c r="J141" s="2" t="str">
        <f t="shared" si="16"/>
        <v>2</v>
      </c>
      <c r="K141" s="2" t="str">
        <f t="shared" si="17"/>
        <v>3</v>
      </c>
      <c r="L141" t="s">
        <v>31</v>
      </c>
      <c r="M141" t="s">
        <v>181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5</v>
      </c>
      <c r="U141">
        <v>0</v>
      </c>
      <c r="V141">
        <v>0</v>
      </c>
      <c r="W141">
        <v>5</v>
      </c>
      <c r="X141">
        <v>10</v>
      </c>
      <c r="Y141">
        <v>0.56000000000000005</v>
      </c>
      <c r="Z141">
        <v>2560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522</v>
      </c>
      <c r="D142" t="s">
        <v>523</v>
      </c>
      <c r="E142" t="s">
        <v>41</v>
      </c>
      <c r="F142" t="s">
        <v>168</v>
      </c>
      <c r="G142">
        <v>7</v>
      </c>
      <c r="H142" s="2" t="str">
        <f t="shared" si="14"/>
        <v>2</v>
      </c>
      <c r="I142" s="2" t="str">
        <f t="shared" si="15"/>
        <v>1</v>
      </c>
      <c r="J142" s="2" t="str">
        <f t="shared" si="16"/>
        <v>2</v>
      </c>
      <c r="K142" s="2" t="str">
        <f t="shared" si="17"/>
        <v>3</v>
      </c>
      <c r="L142" t="s">
        <v>31</v>
      </c>
      <c r="M142" t="s">
        <v>44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3</v>
      </c>
      <c r="U142">
        <v>0</v>
      </c>
      <c r="V142">
        <v>0</v>
      </c>
      <c r="W142">
        <v>3</v>
      </c>
      <c r="X142">
        <v>6</v>
      </c>
      <c r="Y142">
        <v>0.33</v>
      </c>
      <c r="Z142">
        <v>2560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522</v>
      </c>
      <c r="D143" t="s">
        <v>523</v>
      </c>
      <c r="E143" t="s">
        <v>41</v>
      </c>
      <c r="F143" t="s">
        <v>168</v>
      </c>
      <c r="G143">
        <v>10</v>
      </c>
      <c r="H143" s="2" t="str">
        <f t="shared" si="14"/>
        <v>2</v>
      </c>
      <c r="I143" s="2" t="str">
        <f t="shared" si="15"/>
        <v>1</v>
      </c>
      <c r="J143" s="2" t="str">
        <f t="shared" si="16"/>
        <v>2</v>
      </c>
      <c r="K143" s="2" t="str">
        <f t="shared" si="17"/>
        <v>3</v>
      </c>
      <c r="L143" t="s">
        <v>31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2560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522</v>
      </c>
      <c r="D144" t="s">
        <v>523</v>
      </c>
      <c r="E144" t="s">
        <v>41</v>
      </c>
      <c r="F144" t="s">
        <v>168</v>
      </c>
      <c r="G144">
        <v>9</v>
      </c>
      <c r="H144" s="2" t="str">
        <f t="shared" si="14"/>
        <v>2</v>
      </c>
      <c r="I144" s="2" t="str">
        <f t="shared" si="15"/>
        <v>1</v>
      </c>
      <c r="J144" s="2" t="str">
        <f t="shared" si="16"/>
        <v>2</v>
      </c>
      <c r="K144" s="2" t="str">
        <f t="shared" si="17"/>
        <v>3</v>
      </c>
      <c r="L144" t="s">
        <v>31</v>
      </c>
      <c r="M144" t="s">
        <v>177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>
        <v>0</v>
      </c>
      <c r="V144">
        <v>0</v>
      </c>
      <c r="W144">
        <v>3</v>
      </c>
      <c r="X144">
        <v>6</v>
      </c>
      <c r="Y144">
        <v>0.33</v>
      </c>
      <c r="Z144">
        <v>2560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522</v>
      </c>
      <c r="D145" t="s">
        <v>523</v>
      </c>
      <c r="E145" t="s">
        <v>41</v>
      </c>
      <c r="F145" t="s">
        <v>168</v>
      </c>
      <c r="G145">
        <v>8</v>
      </c>
      <c r="H145" s="2" t="str">
        <f t="shared" si="14"/>
        <v>2</v>
      </c>
      <c r="I145" s="2" t="str">
        <f t="shared" si="15"/>
        <v>1</v>
      </c>
      <c r="J145" s="2" t="str">
        <f t="shared" si="16"/>
        <v>2</v>
      </c>
      <c r="K145" s="2" t="str">
        <f t="shared" si="17"/>
        <v>3</v>
      </c>
      <c r="L145" t="s">
        <v>31</v>
      </c>
      <c r="M145" t="s">
        <v>184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6</v>
      </c>
      <c r="U145">
        <v>0</v>
      </c>
      <c r="V145">
        <v>0</v>
      </c>
      <c r="W145">
        <v>6</v>
      </c>
      <c r="X145">
        <v>12</v>
      </c>
      <c r="Y145">
        <v>0.67</v>
      </c>
      <c r="Z145">
        <v>2560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524</v>
      </c>
      <c r="D146" t="s">
        <v>525</v>
      </c>
      <c r="E146" t="s">
        <v>41</v>
      </c>
      <c r="F146" t="s">
        <v>168</v>
      </c>
      <c r="G146">
        <v>1</v>
      </c>
      <c r="H146" s="2" t="str">
        <f t="shared" si="14"/>
        <v>2</v>
      </c>
      <c r="I146" s="2" t="str">
        <f t="shared" si="15"/>
        <v>2</v>
      </c>
      <c r="J146" s="2" t="str">
        <f t="shared" si="16"/>
        <v>0</v>
      </c>
      <c r="K146" s="2" t="str">
        <f t="shared" si="17"/>
        <v>4</v>
      </c>
      <c r="L146" t="s">
        <v>30</v>
      </c>
      <c r="M146" t="s">
        <v>180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>
        <v>0</v>
      </c>
      <c r="V146">
        <v>0</v>
      </c>
      <c r="W146">
        <v>3</v>
      </c>
      <c r="X146">
        <v>6</v>
      </c>
      <c r="Y146">
        <v>0.33</v>
      </c>
      <c r="Z146">
        <v>2560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219</v>
      </c>
      <c r="D147" t="s">
        <v>220</v>
      </c>
      <c r="E147" t="s">
        <v>41</v>
      </c>
      <c r="F147" t="s">
        <v>168</v>
      </c>
      <c r="G147">
        <v>1</v>
      </c>
      <c r="H147" s="2" t="str">
        <f t="shared" si="14"/>
        <v>2</v>
      </c>
      <c r="I147" s="2" t="str">
        <f t="shared" si="15"/>
        <v>2</v>
      </c>
      <c r="J147" s="2" t="str">
        <f t="shared" si="16"/>
        <v>0</v>
      </c>
      <c r="K147" s="2" t="str">
        <f t="shared" si="17"/>
        <v>4</v>
      </c>
      <c r="L147" t="s">
        <v>30</v>
      </c>
      <c r="M147" t="s">
        <v>216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>
        <v>0</v>
      </c>
      <c r="V147">
        <v>0</v>
      </c>
      <c r="W147">
        <v>3</v>
      </c>
      <c r="X147">
        <v>6</v>
      </c>
      <c r="Y147">
        <v>0.33</v>
      </c>
      <c r="Z147">
        <v>2560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526</v>
      </c>
      <c r="D148" t="s">
        <v>527</v>
      </c>
      <c r="E148" t="s">
        <v>41</v>
      </c>
      <c r="F148" t="s">
        <v>168</v>
      </c>
      <c r="G148">
        <v>1</v>
      </c>
      <c r="H148" s="2" t="str">
        <f t="shared" si="14"/>
        <v>2</v>
      </c>
      <c r="I148" s="2" t="str">
        <f t="shared" si="15"/>
        <v>2</v>
      </c>
      <c r="J148" s="2" t="str">
        <f t="shared" si="16"/>
        <v>0</v>
      </c>
      <c r="K148" s="2" t="str">
        <f t="shared" si="17"/>
        <v>4</v>
      </c>
      <c r="L148" t="s">
        <v>30</v>
      </c>
      <c r="M148" t="s">
        <v>162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42</v>
      </c>
      <c r="U148">
        <v>0</v>
      </c>
      <c r="V148">
        <v>0</v>
      </c>
      <c r="W148">
        <v>42</v>
      </c>
      <c r="X148">
        <v>84</v>
      </c>
      <c r="Y148">
        <v>4.67</v>
      </c>
      <c r="Z148">
        <v>2560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226</v>
      </c>
      <c r="D149" t="s">
        <v>227</v>
      </c>
      <c r="E149" t="s">
        <v>41</v>
      </c>
      <c r="F149" t="s">
        <v>168</v>
      </c>
      <c r="G149">
        <v>1</v>
      </c>
      <c r="H149" s="2" t="str">
        <f t="shared" si="14"/>
        <v>2</v>
      </c>
      <c r="I149" s="2" t="str">
        <f t="shared" si="15"/>
        <v>1</v>
      </c>
      <c r="J149" s="2" t="str">
        <f t="shared" si="16"/>
        <v>2</v>
      </c>
      <c r="K149" s="2" t="str">
        <f t="shared" si="17"/>
        <v>3</v>
      </c>
      <c r="L149" t="s">
        <v>31</v>
      </c>
      <c r="M149" t="s">
        <v>162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36</v>
      </c>
      <c r="U149">
        <v>0</v>
      </c>
      <c r="V149">
        <v>0</v>
      </c>
      <c r="W149">
        <v>36</v>
      </c>
      <c r="X149">
        <v>72</v>
      </c>
      <c r="Y149">
        <v>4</v>
      </c>
      <c r="Z149">
        <v>2560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528</v>
      </c>
      <c r="D150" t="s">
        <v>529</v>
      </c>
      <c r="E150" t="s">
        <v>41</v>
      </c>
      <c r="F150" t="s">
        <v>168</v>
      </c>
      <c r="G150">
        <v>10</v>
      </c>
      <c r="H150" s="2" t="str">
        <f t="shared" si="14"/>
        <v>1</v>
      </c>
      <c r="I150" s="2" t="str">
        <f t="shared" si="15"/>
        <v>0</v>
      </c>
      <c r="J150" s="2" t="str">
        <f t="shared" si="16"/>
        <v>2</v>
      </c>
      <c r="K150" s="2" t="str">
        <f t="shared" si="17"/>
        <v>1</v>
      </c>
      <c r="L150" t="s">
        <v>35</v>
      </c>
      <c r="M150" t="s">
        <v>180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</v>
      </c>
      <c r="U150">
        <v>0</v>
      </c>
      <c r="V150">
        <v>0</v>
      </c>
      <c r="W150">
        <v>3</v>
      </c>
      <c r="X150">
        <v>3</v>
      </c>
      <c r="Y150">
        <v>0.17</v>
      </c>
      <c r="Z150">
        <v>2560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528</v>
      </c>
      <c r="D151" t="s">
        <v>529</v>
      </c>
      <c r="E151" t="s">
        <v>41</v>
      </c>
      <c r="F151" t="s">
        <v>168</v>
      </c>
      <c r="G151">
        <v>9</v>
      </c>
      <c r="H151" s="2" t="str">
        <f t="shared" si="14"/>
        <v>1</v>
      </c>
      <c r="I151" s="2" t="str">
        <f t="shared" si="15"/>
        <v>0</v>
      </c>
      <c r="J151" s="2" t="str">
        <f t="shared" si="16"/>
        <v>2</v>
      </c>
      <c r="K151" s="2" t="str">
        <f t="shared" si="17"/>
        <v>1</v>
      </c>
      <c r="L151" t="s">
        <v>35</v>
      </c>
      <c r="M151" t="s">
        <v>44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3</v>
      </c>
      <c r="U151">
        <v>0</v>
      </c>
      <c r="V151">
        <v>0</v>
      </c>
      <c r="W151">
        <v>3</v>
      </c>
      <c r="X151">
        <v>3</v>
      </c>
      <c r="Y151">
        <v>0.17</v>
      </c>
      <c r="Z151">
        <v>2560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528</v>
      </c>
      <c r="D152" t="s">
        <v>529</v>
      </c>
      <c r="E152" t="s">
        <v>41</v>
      </c>
      <c r="F152" t="s">
        <v>168</v>
      </c>
      <c r="G152">
        <v>8</v>
      </c>
      <c r="H152" s="2" t="str">
        <f t="shared" si="14"/>
        <v>1</v>
      </c>
      <c r="I152" s="2" t="str">
        <f t="shared" si="15"/>
        <v>0</v>
      </c>
      <c r="J152" s="2" t="str">
        <f t="shared" si="16"/>
        <v>2</v>
      </c>
      <c r="K152" s="2" t="str">
        <f t="shared" si="17"/>
        <v>1</v>
      </c>
      <c r="L152" t="s">
        <v>35</v>
      </c>
      <c r="M152" t="s">
        <v>169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0</v>
      </c>
      <c r="W152">
        <v>3</v>
      </c>
      <c r="X152">
        <v>3</v>
      </c>
      <c r="Y152">
        <v>0.17</v>
      </c>
      <c r="Z152">
        <v>2560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528</v>
      </c>
      <c r="D153" t="s">
        <v>529</v>
      </c>
      <c r="E153" t="s">
        <v>41</v>
      </c>
      <c r="F153" t="s">
        <v>168</v>
      </c>
      <c r="G153">
        <v>6</v>
      </c>
      <c r="H153" s="2" t="str">
        <f t="shared" si="14"/>
        <v>1</v>
      </c>
      <c r="I153" s="2" t="str">
        <f t="shared" si="15"/>
        <v>0</v>
      </c>
      <c r="J153" s="2" t="str">
        <f t="shared" si="16"/>
        <v>2</v>
      </c>
      <c r="K153" s="2" t="str">
        <f t="shared" si="17"/>
        <v>1</v>
      </c>
      <c r="L153" t="s">
        <v>35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2560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528</v>
      </c>
      <c r="D154" t="s">
        <v>529</v>
      </c>
      <c r="E154" t="s">
        <v>41</v>
      </c>
      <c r="F154" t="s">
        <v>168</v>
      </c>
      <c r="G154">
        <v>4</v>
      </c>
      <c r="H154" s="2" t="str">
        <f t="shared" si="14"/>
        <v>1</v>
      </c>
      <c r="I154" s="2" t="str">
        <f t="shared" si="15"/>
        <v>0</v>
      </c>
      <c r="J154" s="2" t="str">
        <f t="shared" si="16"/>
        <v>2</v>
      </c>
      <c r="K154" s="2" t="str">
        <f t="shared" si="17"/>
        <v>1</v>
      </c>
      <c r="L154" t="s">
        <v>35</v>
      </c>
      <c r="M154" t="s">
        <v>530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1</v>
      </c>
      <c r="X154">
        <v>1</v>
      </c>
      <c r="Y154">
        <v>0.06</v>
      </c>
      <c r="Z154">
        <v>2560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528</v>
      </c>
      <c r="D155" t="s">
        <v>529</v>
      </c>
      <c r="E155" t="s">
        <v>41</v>
      </c>
      <c r="F155" t="s">
        <v>168</v>
      </c>
      <c r="G155">
        <v>2</v>
      </c>
      <c r="H155" s="2" t="str">
        <f t="shared" si="14"/>
        <v>1</v>
      </c>
      <c r="I155" s="2" t="str">
        <f t="shared" si="15"/>
        <v>0</v>
      </c>
      <c r="J155" s="2" t="str">
        <f t="shared" si="16"/>
        <v>2</v>
      </c>
      <c r="K155" s="2" t="str">
        <f t="shared" si="17"/>
        <v>1</v>
      </c>
      <c r="L155" t="s">
        <v>35</v>
      </c>
      <c r="M155" t="s">
        <v>216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</v>
      </c>
      <c r="U155">
        <v>0</v>
      </c>
      <c r="V155">
        <v>0</v>
      </c>
      <c r="W155">
        <v>2</v>
      </c>
      <c r="X155">
        <v>2</v>
      </c>
      <c r="Y155">
        <v>0.11</v>
      </c>
      <c r="Z155">
        <v>2560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528</v>
      </c>
      <c r="D156" t="s">
        <v>529</v>
      </c>
      <c r="E156" t="s">
        <v>41</v>
      </c>
      <c r="F156" t="s">
        <v>168</v>
      </c>
      <c r="G156">
        <v>1</v>
      </c>
      <c r="H156" s="2" t="str">
        <f t="shared" si="14"/>
        <v>1</v>
      </c>
      <c r="I156" s="2" t="str">
        <f t="shared" si="15"/>
        <v>0</v>
      </c>
      <c r="J156" s="2" t="str">
        <f t="shared" si="16"/>
        <v>2</v>
      </c>
      <c r="K156" s="2" t="str">
        <f t="shared" si="17"/>
        <v>1</v>
      </c>
      <c r="L156" t="s">
        <v>35</v>
      </c>
      <c r="M156" t="s">
        <v>183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</v>
      </c>
      <c r="U156">
        <v>0</v>
      </c>
      <c r="V156">
        <v>0</v>
      </c>
      <c r="W156">
        <v>3</v>
      </c>
      <c r="X156">
        <v>3</v>
      </c>
      <c r="Y156">
        <v>0.17</v>
      </c>
      <c r="Z156">
        <v>2560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528</v>
      </c>
      <c r="D157" t="s">
        <v>529</v>
      </c>
      <c r="E157" t="s">
        <v>41</v>
      </c>
      <c r="F157" t="s">
        <v>168</v>
      </c>
      <c r="G157">
        <v>3</v>
      </c>
      <c r="H157" s="2" t="str">
        <f t="shared" si="14"/>
        <v>1</v>
      </c>
      <c r="I157" s="2" t="str">
        <f t="shared" si="15"/>
        <v>0</v>
      </c>
      <c r="J157" s="2" t="str">
        <f t="shared" si="16"/>
        <v>2</v>
      </c>
      <c r="K157" s="2" t="str">
        <f t="shared" si="17"/>
        <v>1</v>
      </c>
      <c r="L157" t="s">
        <v>35</v>
      </c>
      <c r="M157" t="s">
        <v>181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5</v>
      </c>
      <c r="U157">
        <v>0</v>
      </c>
      <c r="V157">
        <v>0</v>
      </c>
      <c r="W157">
        <v>5</v>
      </c>
      <c r="X157">
        <v>5</v>
      </c>
      <c r="Y157">
        <v>0.28000000000000003</v>
      </c>
      <c r="Z157">
        <v>2560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528</v>
      </c>
      <c r="D158" t="s">
        <v>529</v>
      </c>
      <c r="E158" t="s">
        <v>41</v>
      </c>
      <c r="F158" t="s">
        <v>168</v>
      </c>
      <c r="G158">
        <v>5</v>
      </c>
      <c r="H158" s="2" t="str">
        <f t="shared" si="14"/>
        <v>1</v>
      </c>
      <c r="I158" s="2" t="str">
        <f t="shared" si="15"/>
        <v>0</v>
      </c>
      <c r="J158" s="2" t="str">
        <f t="shared" si="16"/>
        <v>2</v>
      </c>
      <c r="K158" s="2" t="str">
        <f t="shared" si="17"/>
        <v>1</v>
      </c>
      <c r="L158" t="s">
        <v>35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2560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528</v>
      </c>
      <c r="D159" t="s">
        <v>529</v>
      </c>
      <c r="E159" t="s">
        <v>41</v>
      </c>
      <c r="F159" t="s">
        <v>168</v>
      </c>
      <c r="G159">
        <v>7</v>
      </c>
      <c r="H159" s="2" t="str">
        <f t="shared" si="14"/>
        <v>1</v>
      </c>
      <c r="I159" s="2" t="str">
        <f t="shared" si="15"/>
        <v>0</v>
      </c>
      <c r="J159" s="2" t="str">
        <f t="shared" si="16"/>
        <v>2</v>
      </c>
      <c r="K159" s="2" t="str">
        <f t="shared" si="17"/>
        <v>1</v>
      </c>
      <c r="L159" t="s">
        <v>35</v>
      </c>
      <c r="M159" t="s">
        <v>184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13</v>
      </c>
      <c r="U159">
        <v>0</v>
      </c>
      <c r="V159">
        <v>0</v>
      </c>
      <c r="W159">
        <v>13</v>
      </c>
      <c r="X159">
        <v>13</v>
      </c>
      <c r="Y159">
        <v>0.72</v>
      </c>
      <c r="Z159">
        <v>2560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531</v>
      </c>
      <c r="D160" t="s">
        <v>532</v>
      </c>
      <c r="E160" t="s">
        <v>41</v>
      </c>
      <c r="F160" t="s">
        <v>168</v>
      </c>
      <c r="G160">
        <v>1</v>
      </c>
      <c r="H160" s="2" t="str">
        <f t="shared" si="14"/>
        <v>2</v>
      </c>
      <c r="I160" s="2" t="str">
        <f t="shared" si="15"/>
        <v>1</v>
      </c>
      <c r="J160" s="2" t="str">
        <f t="shared" si="16"/>
        <v>2</v>
      </c>
      <c r="K160" s="2" t="str">
        <f t="shared" si="17"/>
        <v>3</v>
      </c>
      <c r="L160" t="s">
        <v>31</v>
      </c>
      <c r="M160" t="s">
        <v>533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2</v>
      </c>
      <c r="X160">
        <v>4</v>
      </c>
      <c r="Y160">
        <v>0.22</v>
      </c>
      <c r="Z160">
        <v>2560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534</v>
      </c>
      <c r="D161" t="s">
        <v>535</v>
      </c>
      <c r="E161" t="s">
        <v>41</v>
      </c>
      <c r="F161" t="s">
        <v>168</v>
      </c>
      <c r="G161">
        <v>1</v>
      </c>
      <c r="H161" s="2" t="str">
        <f t="shared" si="14"/>
        <v>2</v>
      </c>
      <c r="I161" s="2" t="str">
        <f t="shared" si="15"/>
        <v>1</v>
      </c>
      <c r="J161" s="2" t="str">
        <f t="shared" si="16"/>
        <v>2</v>
      </c>
      <c r="K161" s="2" t="str">
        <f t="shared" si="17"/>
        <v>3</v>
      </c>
      <c r="L161" t="s">
        <v>31</v>
      </c>
      <c r="M161" t="s">
        <v>183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30</v>
      </c>
      <c r="U161">
        <v>0</v>
      </c>
      <c r="V161">
        <v>0</v>
      </c>
      <c r="W161">
        <v>30</v>
      </c>
      <c r="X161">
        <v>60</v>
      </c>
      <c r="Y161">
        <v>3.33</v>
      </c>
      <c r="Z161">
        <v>2560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536</v>
      </c>
      <c r="D162" t="s">
        <v>537</v>
      </c>
      <c r="E162" t="s">
        <v>41</v>
      </c>
      <c r="F162" t="s">
        <v>168</v>
      </c>
      <c r="G162">
        <v>1</v>
      </c>
      <c r="H162" s="2" t="str">
        <f t="shared" ref="H162:H225" si="18">LEFT(L162,1)</f>
        <v>2</v>
      </c>
      <c r="I162" s="2" t="str">
        <f t="shared" ref="I162:I225" si="19">MID(L162,4,1)</f>
        <v>2</v>
      </c>
      <c r="J162" s="2" t="str">
        <f t="shared" ref="J162:J225" si="20">MID(L162,6,1)</f>
        <v>0</v>
      </c>
      <c r="K162" s="2" t="str">
        <f t="shared" ref="K162:K225" si="21">MID(L162,8,1)</f>
        <v>4</v>
      </c>
      <c r="L162" t="s">
        <v>30</v>
      </c>
      <c r="M162" t="s">
        <v>213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38</v>
      </c>
      <c r="U162">
        <v>0</v>
      </c>
      <c r="V162">
        <v>0</v>
      </c>
      <c r="W162">
        <v>38</v>
      </c>
      <c r="X162">
        <v>76</v>
      </c>
      <c r="Y162">
        <v>4.22</v>
      </c>
      <c r="Z162">
        <v>2560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234</v>
      </c>
      <c r="D163" t="s">
        <v>235</v>
      </c>
      <c r="E163" t="s">
        <v>41</v>
      </c>
      <c r="F163" t="s">
        <v>168</v>
      </c>
      <c r="G163">
        <v>1</v>
      </c>
      <c r="H163" s="2" t="str">
        <f t="shared" si="18"/>
        <v>2</v>
      </c>
      <c r="I163" s="2" t="str">
        <f t="shared" si="19"/>
        <v>1</v>
      </c>
      <c r="J163" s="2" t="str">
        <f t="shared" si="20"/>
        <v>2</v>
      </c>
      <c r="K163" s="2" t="str">
        <f t="shared" si="21"/>
        <v>3</v>
      </c>
      <c r="L163" t="s">
        <v>31</v>
      </c>
      <c r="M163" t="s">
        <v>172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</v>
      </c>
      <c r="U163">
        <v>0</v>
      </c>
      <c r="V163">
        <v>0</v>
      </c>
      <c r="W163">
        <v>3</v>
      </c>
      <c r="X163">
        <v>6</v>
      </c>
      <c r="Y163">
        <v>0.33</v>
      </c>
      <c r="Z163">
        <v>2560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234</v>
      </c>
      <c r="D164" t="s">
        <v>235</v>
      </c>
      <c r="E164" t="s">
        <v>41</v>
      </c>
      <c r="F164" t="s">
        <v>168</v>
      </c>
      <c r="G164">
        <v>11</v>
      </c>
      <c r="H164" s="2" t="str">
        <f t="shared" si="18"/>
        <v>2</v>
      </c>
      <c r="I164" s="2" t="str">
        <f t="shared" si="19"/>
        <v>1</v>
      </c>
      <c r="J164" s="2" t="str">
        <f t="shared" si="20"/>
        <v>2</v>
      </c>
      <c r="K164" s="2" t="str">
        <f t="shared" si="21"/>
        <v>3</v>
      </c>
      <c r="L164" t="s">
        <v>31</v>
      </c>
      <c r="M164" t="s">
        <v>180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>
        <v>0</v>
      </c>
      <c r="V164">
        <v>0</v>
      </c>
      <c r="W164">
        <v>2</v>
      </c>
      <c r="X164">
        <v>4</v>
      </c>
      <c r="Y164">
        <v>0.22</v>
      </c>
      <c r="Z164">
        <v>2560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234</v>
      </c>
      <c r="D165" t="s">
        <v>235</v>
      </c>
      <c r="E165" t="s">
        <v>41</v>
      </c>
      <c r="F165" t="s">
        <v>168</v>
      </c>
      <c r="G165">
        <v>9</v>
      </c>
      <c r="H165" s="2" t="str">
        <f t="shared" si="18"/>
        <v>2</v>
      </c>
      <c r="I165" s="2" t="str">
        <f t="shared" si="19"/>
        <v>1</v>
      </c>
      <c r="J165" s="2" t="str">
        <f t="shared" si="20"/>
        <v>2</v>
      </c>
      <c r="K165" s="2" t="str">
        <f t="shared" si="21"/>
        <v>3</v>
      </c>
      <c r="L165" t="s">
        <v>31</v>
      </c>
      <c r="M165" t="s">
        <v>177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5</v>
      </c>
      <c r="U165">
        <v>0</v>
      </c>
      <c r="V165">
        <v>0</v>
      </c>
      <c r="W165">
        <v>5</v>
      </c>
      <c r="X165">
        <v>10</v>
      </c>
      <c r="Y165">
        <v>0.56000000000000005</v>
      </c>
      <c r="Z165">
        <v>2560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234</v>
      </c>
      <c r="D166" t="s">
        <v>235</v>
      </c>
      <c r="E166" t="s">
        <v>41</v>
      </c>
      <c r="F166" t="s">
        <v>168</v>
      </c>
      <c r="G166">
        <v>7</v>
      </c>
      <c r="H166" s="2" t="str">
        <f t="shared" si="18"/>
        <v>2</v>
      </c>
      <c r="I166" s="2" t="str">
        <f t="shared" si="19"/>
        <v>1</v>
      </c>
      <c r="J166" s="2" t="str">
        <f t="shared" si="20"/>
        <v>2</v>
      </c>
      <c r="K166" s="2" t="str">
        <f t="shared" si="21"/>
        <v>3</v>
      </c>
      <c r="L166" t="s">
        <v>31</v>
      </c>
      <c r="M166" t="s">
        <v>44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2</v>
      </c>
      <c r="U166">
        <v>0</v>
      </c>
      <c r="V166">
        <v>0</v>
      </c>
      <c r="W166">
        <v>2</v>
      </c>
      <c r="X166">
        <v>4</v>
      </c>
      <c r="Y166">
        <v>0.22</v>
      </c>
      <c r="Z166">
        <v>2560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234</v>
      </c>
      <c r="D167" t="s">
        <v>235</v>
      </c>
      <c r="E167" t="s">
        <v>41</v>
      </c>
      <c r="F167" t="s">
        <v>168</v>
      </c>
      <c r="G167">
        <v>5</v>
      </c>
      <c r="H167" s="2" t="str">
        <f t="shared" si="18"/>
        <v>2</v>
      </c>
      <c r="I167" s="2" t="str">
        <f t="shared" si="19"/>
        <v>1</v>
      </c>
      <c r="J167" s="2" t="str">
        <f t="shared" si="20"/>
        <v>2</v>
      </c>
      <c r="K167" s="2" t="str">
        <f t="shared" si="21"/>
        <v>3</v>
      </c>
      <c r="L167" t="s">
        <v>31</v>
      </c>
      <c r="M167" t="s">
        <v>181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</v>
      </c>
      <c r="U167">
        <v>0</v>
      </c>
      <c r="V167">
        <v>0</v>
      </c>
      <c r="W167">
        <v>3</v>
      </c>
      <c r="X167">
        <v>6</v>
      </c>
      <c r="Y167">
        <v>0.33</v>
      </c>
      <c r="Z167">
        <v>2560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234</v>
      </c>
      <c r="D168" t="s">
        <v>235</v>
      </c>
      <c r="E168" t="s">
        <v>41</v>
      </c>
      <c r="F168" t="s">
        <v>168</v>
      </c>
      <c r="G168">
        <v>3</v>
      </c>
      <c r="H168" s="2" t="str">
        <f t="shared" si="18"/>
        <v>2</v>
      </c>
      <c r="I168" s="2" t="str">
        <f t="shared" si="19"/>
        <v>1</v>
      </c>
      <c r="J168" s="2" t="str">
        <f t="shared" si="20"/>
        <v>2</v>
      </c>
      <c r="K168" s="2" t="str">
        <f t="shared" si="21"/>
        <v>3</v>
      </c>
      <c r="L168" t="s">
        <v>31</v>
      </c>
      <c r="M168" t="s">
        <v>216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1</v>
      </c>
      <c r="X168">
        <v>2</v>
      </c>
      <c r="Y168">
        <v>0.11</v>
      </c>
      <c r="Z168">
        <v>2560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234</v>
      </c>
      <c r="D169" t="s">
        <v>235</v>
      </c>
      <c r="E169" t="s">
        <v>41</v>
      </c>
      <c r="F169" t="s">
        <v>168</v>
      </c>
      <c r="G169">
        <v>2</v>
      </c>
      <c r="H169" s="2" t="str">
        <f t="shared" si="18"/>
        <v>2</v>
      </c>
      <c r="I169" s="2" t="str">
        <f t="shared" si="19"/>
        <v>1</v>
      </c>
      <c r="J169" s="2" t="str">
        <f t="shared" si="20"/>
        <v>2</v>
      </c>
      <c r="K169" s="2" t="str">
        <f t="shared" si="21"/>
        <v>3</v>
      </c>
      <c r="L169" t="s">
        <v>31</v>
      </c>
      <c r="M169" t="s">
        <v>169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1</v>
      </c>
      <c r="X169">
        <v>2</v>
      </c>
      <c r="Y169">
        <v>0.11</v>
      </c>
      <c r="Z169">
        <v>2560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234</v>
      </c>
      <c r="D170" t="s">
        <v>235</v>
      </c>
      <c r="E170" t="s">
        <v>41</v>
      </c>
      <c r="F170" t="s">
        <v>168</v>
      </c>
      <c r="G170">
        <v>4</v>
      </c>
      <c r="H170" s="2" t="str">
        <f t="shared" si="18"/>
        <v>2</v>
      </c>
      <c r="I170" s="2" t="str">
        <f t="shared" si="19"/>
        <v>1</v>
      </c>
      <c r="J170" s="2" t="str">
        <f t="shared" si="20"/>
        <v>2</v>
      </c>
      <c r="K170" s="2" t="str">
        <f t="shared" si="21"/>
        <v>3</v>
      </c>
      <c r="L170" t="s">
        <v>31</v>
      </c>
      <c r="M170" t="s">
        <v>182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6</v>
      </c>
      <c r="U170">
        <v>0</v>
      </c>
      <c r="V170">
        <v>0</v>
      </c>
      <c r="W170">
        <v>6</v>
      </c>
      <c r="X170">
        <v>12</v>
      </c>
      <c r="Y170">
        <v>0.67</v>
      </c>
      <c r="Z170">
        <v>2560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234</v>
      </c>
      <c r="D171" t="s">
        <v>235</v>
      </c>
      <c r="E171" t="s">
        <v>41</v>
      </c>
      <c r="F171" t="s">
        <v>168</v>
      </c>
      <c r="G171">
        <v>6</v>
      </c>
      <c r="H171" s="2" t="str">
        <f t="shared" si="18"/>
        <v>2</v>
      </c>
      <c r="I171" s="2" t="str">
        <f t="shared" si="19"/>
        <v>1</v>
      </c>
      <c r="J171" s="2" t="str">
        <f t="shared" si="20"/>
        <v>2</v>
      </c>
      <c r="K171" s="2" t="str">
        <f t="shared" si="21"/>
        <v>3</v>
      </c>
      <c r="L171" t="s">
        <v>31</v>
      </c>
      <c r="M171" t="s">
        <v>183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</v>
      </c>
      <c r="U171">
        <v>0</v>
      </c>
      <c r="V171">
        <v>0</v>
      </c>
      <c r="W171">
        <v>3</v>
      </c>
      <c r="X171">
        <v>6</v>
      </c>
      <c r="Y171">
        <v>0.33</v>
      </c>
      <c r="Z171">
        <v>2560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234</v>
      </c>
      <c r="D172" t="s">
        <v>235</v>
      </c>
      <c r="E172" t="s">
        <v>41</v>
      </c>
      <c r="F172" t="s">
        <v>168</v>
      </c>
      <c r="G172">
        <v>8</v>
      </c>
      <c r="H172" s="2" t="str">
        <f t="shared" si="18"/>
        <v>2</v>
      </c>
      <c r="I172" s="2" t="str">
        <f t="shared" si="19"/>
        <v>1</v>
      </c>
      <c r="J172" s="2" t="str">
        <f t="shared" si="20"/>
        <v>2</v>
      </c>
      <c r="K172" s="2" t="str">
        <f t="shared" si="21"/>
        <v>3</v>
      </c>
      <c r="L172" t="s">
        <v>31</v>
      </c>
      <c r="M172" t="s">
        <v>184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5</v>
      </c>
      <c r="U172">
        <v>0</v>
      </c>
      <c r="V172">
        <v>0</v>
      </c>
      <c r="W172">
        <v>5</v>
      </c>
      <c r="X172">
        <v>10</v>
      </c>
      <c r="Y172">
        <v>0.56000000000000005</v>
      </c>
      <c r="Z172">
        <v>2560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234</v>
      </c>
      <c r="D173" t="s">
        <v>235</v>
      </c>
      <c r="E173" t="s">
        <v>41</v>
      </c>
      <c r="F173" t="s">
        <v>168</v>
      </c>
      <c r="G173">
        <v>10</v>
      </c>
      <c r="H173" s="2" t="str">
        <f t="shared" si="18"/>
        <v>2</v>
      </c>
      <c r="I173" s="2" t="str">
        <f t="shared" si="19"/>
        <v>1</v>
      </c>
      <c r="J173" s="2" t="str">
        <f t="shared" si="20"/>
        <v>2</v>
      </c>
      <c r="K173" s="2" t="str">
        <f t="shared" si="21"/>
        <v>3</v>
      </c>
      <c r="L173" t="s">
        <v>31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2560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538</v>
      </c>
      <c r="D174" t="s">
        <v>539</v>
      </c>
      <c r="E174" t="s">
        <v>41</v>
      </c>
      <c r="F174" t="s">
        <v>168</v>
      </c>
      <c r="G174">
        <v>1</v>
      </c>
      <c r="H174" s="2" t="str">
        <f t="shared" si="18"/>
        <v>2</v>
      </c>
      <c r="I174" s="2" t="str">
        <f t="shared" si="19"/>
        <v>2</v>
      </c>
      <c r="J174" s="2" t="str">
        <f t="shared" si="20"/>
        <v>0</v>
      </c>
      <c r="K174" s="2" t="str">
        <f t="shared" si="21"/>
        <v>4</v>
      </c>
      <c r="L174" t="s">
        <v>30</v>
      </c>
      <c r="M174" t="s">
        <v>182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8</v>
      </c>
      <c r="U174">
        <v>0</v>
      </c>
      <c r="V174">
        <v>0</v>
      </c>
      <c r="W174">
        <v>8</v>
      </c>
      <c r="X174">
        <v>16</v>
      </c>
      <c r="Y174">
        <v>0.89</v>
      </c>
      <c r="Z174">
        <v>2560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540</v>
      </c>
      <c r="D175" t="s">
        <v>541</v>
      </c>
      <c r="E175" t="s">
        <v>41</v>
      </c>
      <c r="F175" t="s">
        <v>168</v>
      </c>
      <c r="G175">
        <v>1</v>
      </c>
      <c r="H175" s="2" t="str">
        <f t="shared" si="18"/>
        <v>2</v>
      </c>
      <c r="I175" s="2" t="str">
        <f t="shared" si="19"/>
        <v>2</v>
      </c>
      <c r="J175" s="2" t="str">
        <f t="shared" si="20"/>
        <v>0</v>
      </c>
      <c r="K175" s="2" t="str">
        <f t="shared" si="21"/>
        <v>4</v>
      </c>
      <c r="L175" t="s">
        <v>30</v>
      </c>
      <c r="M175" t="s">
        <v>216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33</v>
      </c>
      <c r="U175">
        <v>0</v>
      </c>
      <c r="V175">
        <v>0</v>
      </c>
      <c r="W175">
        <v>33</v>
      </c>
      <c r="X175">
        <v>66</v>
      </c>
      <c r="Y175">
        <v>3.67</v>
      </c>
      <c r="Z175">
        <v>2560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542</v>
      </c>
      <c r="D176" t="s">
        <v>543</v>
      </c>
      <c r="E176" t="s">
        <v>41</v>
      </c>
      <c r="F176" t="s">
        <v>168</v>
      </c>
      <c r="G176">
        <v>1</v>
      </c>
      <c r="H176" s="2" t="str">
        <f t="shared" si="18"/>
        <v>2</v>
      </c>
      <c r="I176" s="2" t="str">
        <f t="shared" si="19"/>
        <v>2</v>
      </c>
      <c r="J176" s="2" t="str">
        <f t="shared" si="20"/>
        <v>0</v>
      </c>
      <c r="K176" s="2" t="str">
        <f t="shared" si="21"/>
        <v>4</v>
      </c>
      <c r="L176" t="s">
        <v>30</v>
      </c>
      <c r="M176" t="s">
        <v>165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38</v>
      </c>
      <c r="U176">
        <v>0</v>
      </c>
      <c r="V176">
        <v>0</v>
      </c>
      <c r="W176">
        <v>38</v>
      </c>
      <c r="X176">
        <v>76</v>
      </c>
      <c r="Y176">
        <v>4.22</v>
      </c>
      <c r="Z176">
        <v>2560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240</v>
      </c>
      <c r="D177" t="s">
        <v>241</v>
      </c>
      <c r="E177" t="s">
        <v>41</v>
      </c>
      <c r="F177" t="s">
        <v>168</v>
      </c>
      <c r="G177">
        <v>1</v>
      </c>
      <c r="H177" s="2" t="str">
        <f t="shared" si="18"/>
        <v>2</v>
      </c>
      <c r="I177" s="2" t="str">
        <f t="shared" si="19"/>
        <v>2</v>
      </c>
      <c r="J177" s="2" t="str">
        <f t="shared" si="20"/>
        <v>0</v>
      </c>
      <c r="K177" s="2" t="str">
        <f t="shared" si="21"/>
        <v>4</v>
      </c>
      <c r="L177" t="s">
        <v>30</v>
      </c>
      <c r="M177" t="s">
        <v>213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32</v>
      </c>
      <c r="U177">
        <v>0</v>
      </c>
      <c r="V177">
        <v>0</v>
      </c>
      <c r="W177">
        <v>32</v>
      </c>
      <c r="X177">
        <v>64</v>
      </c>
      <c r="Y177">
        <v>3.56</v>
      </c>
      <c r="Z177">
        <v>2560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244</v>
      </c>
      <c r="D178" t="s">
        <v>245</v>
      </c>
      <c r="E178" t="s">
        <v>41</v>
      </c>
      <c r="F178" t="s">
        <v>168</v>
      </c>
      <c r="G178">
        <v>1</v>
      </c>
      <c r="H178" s="2" t="str">
        <f t="shared" si="18"/>
        <v>2</v>
      </c>
      <c r="I178" s="2" t="str">
        <f t="shared" si="19"/>
        <v>2</v>
      </c>
      <c r="J178" s="2" t="str">
        <f t="shared" si="20"/>
        <v>0</v>
      </c>
      <c r="K178" s="2" t="str">
        <f t="shared" si="21"/>
        <v>4</v>
      </c>
      <c r="L178" t="s">
        <v>30</v>
      </c>
      <c r="M178" t="s">
        <v>180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33</v>
      </c>
      <c r="U178">
        <v>0</v>
      </c>
      <c r="V178">
        <v>0</v>
      </c>
      <c r="W178">
        <v>33</v>
      </c>
      <c r="X178">
        <v>66</v>
      </c>
      <c r="Y178">
        <v>3.67</v>
      </c>
      <c r="Z178">
        <v>2560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250</v>
      </c>
      <c r="D179" t="s">
        <v>251</v>
      </c>
      <c r="E179" t="s">
        <v>41</v>
      </c>
      <c r="F179" t="s">
        <v>168</v>
      </c>
      <c r="G179">
        <v>1</v>
      </c>
      <c r="H179" s="2" t="str">
        <f t="shared" si="18"/>
        <v>3</v>
      </c>
      <c r="I179" s="2" t="str">
        <f t="shared" si="19"/>
        <v>2</v>
      </c>
      <c r="J179" s="2" t="str">
        <f t="shared" si="20"/>
        <v>2</v>
      </c>
      <c r="K179" s="2" t="str">
        <f t="shared" si="21"/>
        <v>5</v>
      </c>
      <c r="L179" t="s">
        <v>33</v>
      </c>
      <c r="M179" t="s">
        <v>252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16</v>
      </c>
      <c r="U179">
        <v>0</v>
      </c>
      <c r="V179">
        <v>0</v>
      </c>
      <c r="W179">
        <v>16</v>
      </c>
      <c r="X179">
        <v>48</v>
      </c>
      <c r="Y179">
        <v>2.67</v>
      </c>
      <c r="Z179">
        <v>2560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544</v>
      </c>
      <c r="D180" t="s">
        <v>254</v>
      </c>
      <c r="E180" t="s">
        <v>41</v>
      </c>
      <c r="F180" t="s">
        <v>168</v>
      </c>
      <c r="G180">
        <v>5</v>
      </c>
      <c r="H180" s="2" t="str">
        <f t="shared" si="18"/>
        <v>3</v>
      </c>
      <c r="I180" s="2" t="str">
        <f t="shared" si="19"/>
        <v>0</v>
      </c>
      <c r="J180" s="2" t="str">
        <f t="shared" si="20"/>
        <v>9</v>
      </c>
      <c r="K180" s="2" t="str">
        <f t="shared" si="21"/>
        <v>0</v>
      </c>
      <c r="L180" t="s">
        <v>382</v>
      </c>
      <c r="M180" t="s">
        <v>216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11</v>
      </c>
      <c r="U180">
        <v>0</v>
      </c>
      <c r="V180">
        <v>0</v>
      </c>
      <c r="W180">
        <v>11</v>
      </c>
      <c r="X180">
        <v>33</v>
      </c>
      <c r="Y180">
        <v>1.83</v>
      </c>
      <c r="Z180">
        <v>2560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544</v>
      </c>
      <c r="D181" t="s">
        <v>254</v>
      </c>
      <c r="E181" t="s">
        <v>41</v>
      </c>
      <c r="F181" t="s">
        <v>168</v>
      </c>
      <c r="G181">
        <v>3</v>
      </c>
      <c r="H181" s="2" t="str">
        <f t="shared" si="18"/>
        <v>3</v>
      </c>
      <c r="I181" s="2" t="str">
        <f t="shared" si="19"/>
        <v>0</v>
      </c>
      <c r="J181" s="2" t="str">
        <f t="shared" si="20"/>
        <v>9</v>
      </c>
      <c r="K181" s="2" t="str">
        <f t="shared" si="21"/>
        <v>0</v>
      </c>
      <c r="L181" t="s">
        <v>382</v>
      </c>
      <c r="M181" t="s">
        <v>182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9</v>
      </c>
      <c r="U181">
        <v>0</v>
      </c>
      <c r="V181">
        <v>0</v>
      </c>
      <c r="W181">
        <v>9</v>
      </c>
      <c r="X181">
        <v>27</v>
      </c>
      <c r="Y181">
        <v>1.5</v>
      </c>
      <c r="Z181">
        <v>2560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544</v>
      </c>
      <c r="D182" t="s">
        <v>254</v>
      </c>
      <c r="E182" t="s">
        <v>41</v>
      </c>
      <c r="F182" t="s">
        <v>168</v>
      </c>
      <c r="G182">
        <v>1</v>
      </c>
      <c r="H182" s="2" t="str">
        <f t="shared" si="18"/>
        <v>3</v>
      </c>
      <c r="I182" s="2" t="str">
        <f t="shared" si="19"/>
        <v>0</v>
      </c>
      <c r="J182" s="2" t="str">
        <f t="shared" si="20"/>
        <v>9</v>
      </c>
      <c r="K182" s="2" t="str">
        <f t="shared" si="21"/>
        <v>0</v>
      </c>
      <c r="L182" t="s">
        <v>382</v>
      </c>
      <c r="M182" t="s">
        <v>162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7</v>
      </c>
      <c r="U182">
        <v>0</v>
      </c>
      <c r="V182">
        <v>0</v>
      </c>
      <c r="W182">
        <v>7</v>
      </c>
      <c r="X182">
        <v>21</v>
      </c>
      <c r="Y182">
        <v>1.17</v>
      </c>
      <c r="Z182">
        <v>2560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544</v>
      </c>
      <c r="D183" t="s">
        <v>254</v>
      </c>
      <c r="E183" t="s">
        <v>41</v>
      </c>
      <c r="F183" t="s">
        <v>168</v>
      </c>
      <c r="G183">
        <v>2</v>
      </c>
      <c r="H183" s="2" t="str">
        <f t="shared" si="18"/>
        <v>3</v>
      </c>
      <c r="I183" s="2" t="str">
        <f t="shared" si="19"/>
        <v>0</v>
      </c>
      <c r="J183" s="2" t="str">
        <f t="shared" si="20"/>
        <v>9</v>
      </c>
      <c r="K183" s="2" t="str">
        <f t="shared" si="21"/>
        <v>0</v>
      </c>
      <c r="L183" t="s">
        <v>382</v>
      </c>
      <c r="M183" t="s">
        <v>213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6</v>
      </c>
      <c r="U183">
        <v>0</v>
      </c>
      <c r="V183">
        <v>0</v>
      </c>
      <c r="W183">
        <v>6</v>
      </c>
      <c r="X183">
        <v>18</v>
      </c>
      <c r="Y183">
        <v>1</v>
      </c>
      <c r="Z183">
        <v>2560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544</v>
      </c>
      <c r="D184" t="s">
        <v>254</v>
      </c>
      <c r="E184" t="s">
        <v>41</v>
      </c>
      <c r="F184" t="s">
        <v>168</v>
      </c>
      <c r="G184">
        <v>4</v>
      </c>
      <c r="H184" s="2" t="str">
        <f t="shared" si="18"/>
        <v>3</v>
      </c>
      <c r="I184" s="2" t="str">
        <f t="shared" si="19"/>
        <v>0</v>
      </c>
      <c r="J184" s="2" t="str">
        <f t="shared" si="20"/>
        <v>9</v>
      </c>
      <c r="K184" s="2" t="str">
        <f t="shared" si="21"/>
        <v>0</v>
      </c>
      <c r="L184" t="s">
        <v>382</v>
      </c>
      <c r="M184" t="s">
        <v>180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</v>
      </c>
      <c r="U184">
        <v>0</v>
      </c>
      <c r="V184">
        <v>0</v>
      </c>
      <c r="W184">
        <v>2</v>
      </c>
      <c r="X184">
        <v>6</v>
      </c>
      <c r="Y184">
        <v>0.33</v>
      </c>
      <c r="Z184">
        <v>2560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1" t="s">
        <v>253</v>
      </c>
      <c r="D185" t="s">
        <v>254</v>
      </c>
      <c r="E185" t="s">
        <v>41</v>
      </c>
      <c r="F185" t="s">
        <v>168</v>
      </c>
      <c r="G185">
        <v>1</v>
      </c>
      <c r="H185" s="2" t="str">
        <f t="shared" si="18"/>
        <v>3</v>
      </c>
      <c r="I185" s="2" t="str">
        <f t="shared" si="19"/>
        <v>3</v>
      </c>
      <c r="J185" s="2" t="str">
        <f t="shared" si="20"/>
        <v>0</v>
      </c>
      <c r="K185" s="2" t="str">
        <f t="shared" si="21"/>
        <v>6</v>
      </c>
      <c r="L185" t="s">
        <v>29</v>
      </c>
      <c r="M185" t="s">
        <v>216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2</v>
      </c>
      <c r="X185">
        <v>6</v>
      </c>
      <c r="Y185">
        <v>0.33</v>
      </c>
      <c r="Z185">
        <v>2560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1" t="s">
        <v>545</v>
      </c>
      <c r="D186" t="s">
        <v>546</v>
      </c>
      <c r="E186" t="s">
        <v>41</v>
      </c>
      <c r="F186" t="s">
        <v>547</v>
      </c>
      <c r="G186">
        <v>1</v>
      </c>
      <c r="H186" s="2" t="str">
        <f t="shared" si="18"/>
        <v>3</v>
      </c>
      <c r="I186" s="2" t="str">
        <f t="shared" si="19"/>
        <v>2</v>
      </c>
      <c r="J186" s="2" t="str">
        <f t="shared" si="20"/>
        <v>2</v>
      </c>
      <c r="K186" s="2" t="str">
        <f t="shared" si="21"/>
        <v>5</v>
      </c>
      <c r="L186" t="s">
        <v>33</v>
      </c>
      <c r="M186" t="s">
        <v>280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37</v>
      </c>
      <c r="U186">
        <v>0</v>
      </c>
      <c r="V186">
        <v>0</v>
      </c>
      <c r="W186">
        <v>37</v>
      </c>
      <c r="X186">
        <v>111</v>
      </c>
      <c r="Y186">
        <v>6.17</v>
      </c>
      <c r="Z186">
        <v>2560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1" t="s">
        <v>548</v>
      </c>
      <c r="D187" t="s">
        <v>549</v>
      </c>
      <c r="E187" t="s">
        <v>41</v>
      </c>
      <c r="F187" t="s">
        <v>547</v>
      </c>
      <c r="G187">
        <v>1</v>
      </c>
      <c r="H187" s="2" t="str">
        <f t="shared" si="18"/>
        <v>3</v>
      </c>
      <c r="I187" s="2" t="str">
        <f t="shared" si="19"/>
        <v>2</v>
      </c>
      <c r="J187" s="2" t="str">
        <f t="shared" si="20"/>
        <v>2</v>
      </c>
      <c r="K187" s="2" t="str">
        <f t="shared" si="21"/>
        <v>5</v>
      </c>
      <c r="L187" t="s">
        <v>33</v>
      </c>
      <c r="M187" t="s">
        <v>274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36</v>
      </c>
      <c r="U187">
        <v>0</v>
      </c>
      <c r="V187">
        <v>0</v>
      </c>
      <c r="W187">
        <v>36</v>
      </c>
      <c r="X187">
        <v>108</v>
      </c>
      <c r="Y187">
        <v>6</v>
      </c>
      <c r="Z187">
        <v>2560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1" t="s">
        <v>550</v>
      </c>
      <c r="D188" t="s">
        <v>551</v>
      </c>
      <c r="E188" t="s">
        <v>41</v>
      </c>
      <c r="F188" t="s">
        <v>547</v>
      </c>
      <c r="G188">
        <v>2</v>
      </c>
      <c r="H188" s="2" t="str">
        <f t="shared" si="18"/>
        <v>3</v>
      </c>
      <c r="I188" s="2" t="str">
        <f t="shared" si="19"/>
        <v>2</v>
      </c>
      <c r="J188" s="2" t="str">
        <f t="shared" si="20"/>
        <v>2</v>
      </c>
      <c r="K188" s="2" t="str">
        <f t="shared" si="21"/>
        <v>5</v>
      </c>
      <c r="L188" t="s">
        <v>33</v>
      </c>
      <c r="M188" t="s">
        <v>292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14</v>
      </c>
      <c r="U188">
        <v>0</v>
      </c>
      <c r="V188">
        <v>0</v>
      </c>
      <c r="W188">
        <v>14</v>
      </c>
      <c r="X188">
        <v>42</v>
      </c>
      <c r="Y188">
        <v>2.33</v>
      </c>
      <c r="Z188">
        <v>2560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1" t="s">
        <v>550</v>
      </c>
      <c r="D189" t="s">
        <v>551</v>
      </c>
      <c r="E189" t="s">
        <v>41</v>
      </c>
      <c r="F189" t="s">
        <v>547</v>
      </c>
      <c r="G189">
        <v>1</v>
      </c>
      <c r="H189" s="2" t="str">
        <f t="shared" si="18"/>
        <v>3</v>
      </c>
      <c r="I189" s="2" t="str">
        <f t="shared" si="19"/>
        <v>2</v>
      </c>
      <c r="J189" s="2" t="str">
        <f t="shared" si="20"/>
        <v>2</v>
      </c>
      <c r="K189" s="2" t="str">
        <f t="shared" si="21"/>
        <v>5</v>
      </c>
      <c r="L189" t="s">
        <v>33</v>
      </c>
      <c r="M189" t="s">
        <v>266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23</v>
      </c>
      <c r="U189">
        <v>0</v>
      </c>
      <c r="V189">
        <v>0</v>
      </c>
      <c r="W189">
        <v>23</v>
      </c>
      <c r="X189">
        <v>69</v>
      </c>
      <c r="Y189">
        <v>3.83</v>
      </c>
      <c r="Z189">
        <v>2560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1" t="s">
        <v>552</v>
      </c>
      <c r="D190" t="s">
        <v>553</v>
      </c>
      <c r="E190" t="s">
        <v>41</v>
      </c>
      <c r="F190" t="s">
        <v>547</v>
      </c>
      <c r="G190">
        <v>1</v>
      </c>
      <c r="H190" s="2" t="str">
        <f t="shared" si="18"/>
        <v>2</v>
      </c>
      <c r="I190" s="2" t="str">
        <f t="shared" si="19"/>
        <v>2</v>
      </c>
      <c r="J190" s="2" t="str">
        <f t="shared" si="20"/>
        <v>0</v>
      </c>
      <c r="K190" s="2" t="str">
        <f t="shared" si="21"/>
        <v>4</v>
      </c>
      <c r="L190" t="s">
        <v>30</v>
      </c>
      <c r="M190" t="s">
        <v>283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37</v>
      </c>
      <c r="U190">
        <v>0</v>
      </c>
      <c r="V190">
        <v>0</v>
      </c>
      <c r="W190">
        <v>37</v>
      </c>
      <c r="X190">
        <v>74</v>
      </c>
      <c r="Y190">
        <v>4.1100000000000003</v>
      </c>
      <c r="Z190">
        <v>2560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1" t="s">
        <v>554</v>
      </c>
      <c r="D191" t="s">
        <v>555</v>
      </c>
      <c r="E191" t="s">
        <v>41</v>
      </c>
      <c r="F191" t="s">
        <v>547</v>
      </c>
      <c r="G191">
        <v>1</v>
      </c>
      <c r="H191" s="2" t="str">
        <f t="shared" si="18"/>
        <v>3</v>
      </c>
      <c r="I191" s="2" t="str">
        <f t="shared" si="19"/>
        <v>2</v>
      </c>
      <c r="J191" s="2" t="str">
        <f t="shared" si="20"/>
        <v>2</v>
      </c>
      <c r="K191" s="2" t="str">
        <f t="shared" si="21"/>
        <v>5</v>
      </c>
      <c r="L191" t="s">
        <v>33</v>
      </c>
      <c r="M191" t="s">
        <v>274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12</v>
      </c>
      <c r="U191">
        <v>0</v>
      </c>
      <c r="V191">
        <v>0</v>
      </c>
      <c r="W191">
        <v>12</v>
      </c>
      <c r="X191">
        <v>36</v>
      </c>
      <c r="Y191">
        <v>2</v>
      </c>
      <c r="Z191">
        <v>2560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1" t="s">
        <v>556</v>
      </c>
      <c r="D192" t="s">
        <v>557</v>
      </c>
      <c r="E192" t="s">
        <v>41</v>
      </c>
      <c r="F192" t="s">
        <v>547</v>
      </c>
      <c r="G192">
        <v>1</v>
      </c>
      <c r="H192" s="2" t="str">
        <f t="shared" si="18"/>
        <v>3</v>
      </c>
      <c r="I192" s="2" t="str">
        <f t="shared" si="19"/>
        <v>2</v>
      </c>
      <c r="J192" s="2" t="str">
        <f t="shared" si="20"/>
        <v>2</v>
      </c>
      <c r="K192" s="2" t="str">
        <f t="shared" si="21"/>
        <v>5</v>
      </c>
      <c r="L192" t="s">
        <v>33</v>
      </c>
      <c r="M192" t="s">
        <v>274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12</v>
      </c>
      <c r="U192">
        <v>0</v>
      </c>
      <c r="V192">
        <v>0</v>
      </c>
      <c r="W192">
        <v>12</v>
      </c>
      <c r="X192">
        <v>36</v>
      </c>
      <c r="Y192">
        <v>2</v>
      </c>
      <c r="Z192">
        <v>2560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1" t="s">
        <v>558</v>
      </c>
      <c r="D193" t="s">
        <v>559</v>
      </c>
      <c r="E193" t="s">
        <v>41</v>
      </c>
      <c r="F193" t="s">
        <v>547</v>
      </c>
      <c r="G193">
        <v>1</v>
      </c>
      <c r="H193" s="2" t="str">
        <f t="shared" si="18"/>
        <v>3</v>
      </c>
      <c r="I193" s="2" t="str">
        <f t="shared" si="19"/>
        <v>2</v>
      </c>
      <c r="J193" s="2" t="str">
        <f t="shared" si="20"/>
        <v>2</v>
      </c>
      <c r="K193" s="2" t="str">
        <f t="shared" si="21"/>
        <v>5</v>
      </c>
      <c r="L193" t="s">
        <v>33</v>
      </c>
      <c r="M193" t="s">
        <v>274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12</v>
      </c>
      <c r="U193">
        <v>0</v>
      </c>
      <c r="V193">
        <v>0</v>
      </c>
      <c r="W193">
        <v>12</v>
      </c>
      <c r="X193">
        <v>36</v>
      </c>
      <c r="Y193">
        <v>2</v>
      </c>
      <c r="Z193">
        <v>2560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1" t="s">
        <v>560</v>
      </c>
      <c r="D194" t="s">
        <v>561</v>
      </c>
      <c r="E194" t="s">
        <v>41</v>
      </c>
      <c r="F194" t="s">
        <v>547</v>
      </c>
      <c r="G194">
        <v>1</v>
      </c>
      <c r="H194" s="2" t="str">
        <f t="shared" si="18"/>
        <v>3</v>
      </c>
      <c r="I194" s="2" t="str">
        <f t="shared" si="19"/>
        <v>2</v>
      </c>
      <c r="J194" s="2" t="str">
        <f t="shared" si="20"/>
        <v>2</v>
      </c>
      <c r="K194" s="2" t="str">
        <f t="shared" si="21"/>
        <v>5</v>
      </c>
      <c r="L194" t="s">
        <v>33</v>
      </c>
      <c r="M194" t="s">
        <v>292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38</v>
      </c>
      <c r="U194">
        <v>0</v>
      </c>
      <c r="V194">
        <v>0</v>
      </c>
      <c r="W194">
        <v>38</v>
      </c>
      <c r="X194">
        <v>114</v>
      </c>
      <c r="Y194">
        <v>6.33</v>
      </c>
      <c r="Z194">
        <v>2560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1" t="s">
        <v>562</v>
      </c>
      <c r="D195" t="s">
        <v>563</v>
      </c>
      <c r="E195" t="s">
        <v>41</v>
      </c>
      <c r="F195" t="s">
        <v>547</v>
      </c>
      <c r="G195">
        <v>1</v>
      </c>
      <c r="H195" s="2" t="str">
        <f t="shared" si="18"/>
        <v>3</v>
      </c>
      <c r="I195" s="2" t="str">
        <f t="shared" si="19"/>
        <v>2</v>
      </c>
      <c r="J195" s="2" t="str">
        <f t="shared" si="20"/>
        <v>2</v>
      </c>
      <c r="K195" s="2" t="str">
        <f t="shared" si="21"/>
        <v>5</v>
      </c>
      <c r="L195" t="s">
        <v>33</v>
      </c>
      <c r="M195" t="s">
        <v>266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17</v>
      </c>
      <c r="U195">
        <v>0</v>
      </c>
      <c r="V195">
        <v>0</v>
      </c>
      <c r="W195">
        <v>17</v>
      </c>
      <c r="X195">
        <v>51</v>
      </c>
      <c r="Y195">
        <v>2.83</v>
      </c>
      <c r="Z195">
        <v>2560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1" t="s">
        <v>564</v>
      </c>
      <c r="D196" t="s">
        <v>565</v>
      </c>
      <c r="E196" t="s">
        <v>41</v>
      </c>
      <c r="F196" t="s">
        <v>547</v>
      </c>
      <c r="G196">
        <v>1</v>
      </c>
      <c r="H196" s="2" t="str">
        <f t="shared" si="18"/>
        <v>3</v>
      </c>
      <c r="I196" s="2" t="str">
        <f t="shared" si="19"/>
        <v>2</v>
      </c>
      <c r="J196" s="2" t="str">
        <f t="shared" si="20"/>
        <v>2</v>
      </c>
      <c r="K196" s="2" t="str">
        <f t="shared" si="21"/>
        <v>5</v>
      </c>
      <c r="L196" t="s">
        <v>33</v>
      </c>
      <c r="M196" t="s">
        <v>292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17</v>
      </c>
      <c r="U196">
        <v>0</v>
      </c>
      <c r="V196">
        <v>0</v>
      </c>
      <c r="W196">
        <v>17</v>
      </c>
      <c r="X196">
        <v>51</v>
      </c>
      <c r="Y196">
        <v>2.83</v>
      </c>
      <c r="Z196">
        <v>2560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1" t="s">
        <v>566</v>
      </c>
      <c r="D197" t="s">
        <v>567</v>
      </c>
      <c r="E197" t="s">
        <v>41</v>
      </c>
      <c r="F197" t="s">
        <v>547</v>
      </c>
      <c r="G197">
        <v>1</v>
      </c>
      <c r="H197" s="2" t="str">
        <f t="shared" si="18"/>
        <v>3</v>
      </c>
      <c r="I197" s="2" t="str">
        <f t="shared" si="19"/>
        <v>2</v>
      </c>
      <c r="J197" s="2" t="str">
        <f t="shared" si="20"/>
        <v>2</v>
      </c>
      <c r="K197" s="2" t="str">
        <f t="shared" si="21"/>
        <v>5</v>
      </c>
      <c r="L197" t="s">
        <v>33</v>
      </c>
      <c r="M197" t="s">
        <v>292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17</v>
      </c>
      <c r="U197">
        <v>0</v>
      </c>
      <c r="V197">
        <v>0</v>
      </c>
      <c r="W197">
        <v>17</v>
      </c>
      <c r="X197">
        <v>51</v>
      </c>
      <c r="Y197">
        <v>2.83</v>
      </c>
      <c r="Z197">
        <v>2560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1" t="s">
        <v>568</v>
      </c>
      <c r="D198" t="s">
        <v>569</v>
      </c>
      <c r="E198" t="s">
        <v>41</v>
      </c>
      <c r="F198" t="s">
        <v>547</v>
      </c>
      <c r="G198">
        <v>1</v>
      </c>
      <c r="H198" s="2" t="str">
        <f t="shared" si="18"/>
        <v>3</v>
      </c>
      <c r="I198" s="2" t="str">
        <f t="shared" si="19"/>
        <v>3</v>
      </c>
      <c r="J198" s="2" t="str">
        <f t="shared" si="20"/>
        <v>0</v>
      </c>
      <c r="K198" s="2" t="str">
        <f t="shared" si="21"/>
        <v>6</v>
      </c>
      <c r="L198" t="s">
        <v>29</v>
      </c>
      <c r="M198" t="s">
        <v>283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7</v>
      </c>
      <c r="U198">
        <v>0</v>
      </c>
      <c r="V198">
        <v>0</v>
      </c>
      <c r="W198">
        <v>7</v>
      </c>
      <c r="X198">
        <v>21</v>
      </c>
      <c r="Y198">
        <v>1.17</v>
      </c>
      <c r="Z198">
        <v>2560</v>
      </c>
      <c r="AA198">
        <v>2</v>
      </c>
    </row>
    <row r="199" spans="1:27" ht="16.5" customHeight="1" x14ac:dyDescent="0.2">
      <c r="A199" t="s">
        <v>27</v>
      </c>
      <c r="B199" t="s">
        <v>28</v>
      </c>
      <c r="C199" s="1" t="s">
        <v>570</v>
      </c>
      <c r="D199" t="s">
        <v>571</v>
      </c>
      <c r="E199" t="s">
        <v>41</v>
      </c>
      <c r="F199" t="s">
        <v>547</v>
      </c>
      <c r="G199">
        <v>1</v>
      </c>
      <c r="H199" s="2" t="str">
        <f t="shared" si="18"/>
        <v>3</v>
      </c>
      <c r="I199" s="2" t="str">
        <f t="shared" si="19"/>
        <v>3</v>
      </c>
      <c r="J199" s="2" t="str">
        <f t="shared" si="20"/>
        <v>0</v>
      </c>
      <c r="K199" s="2" t="str">
        <f t="shared" si="21"/>
        <v>6</v>
      </c>
      <c r="L199" t="s">
        <v>29</v>
      </c>
      <c r="M199" t="s">
        <v>280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7</v>
      </c>
      <c r="U199">
        <v>0</v>
      </c>
      <c r="V199">
        <v>0</v>
      </c>
      <c r="W199">
        <v>7</v>
      </c>
      <c r="X199">
        <v>21</v>
      </c>
      <c r="Y199">
        <v>1.17</v>
      </c>
      <c r="Z199">
        <v>2560</v>
      </c>
      <c r="AA199">
        <v>2</v>
      </c>
    </row>
    <row r="200" spans="1:27" ht="16.5" customHeight="1" x14ac:dyDescent="0.2">
      <c r="A200" t="s">
        <v>27</v>
      </c>
      <c r="B200" t="s">
        <v>28</v>
      </c>
      <c r="C200" s="1" t="s">
        <v>281</v>
      </c>
      <c r="D200" t="s">
        <v>282</v>
      </c>
      <c r="E200" t="s">
        <v>41</v>
      </c>
      <c r="F200" t="s">
        <v>547</v>
      </c>
      <c r="G200">
        <v>1</v>
      </c>
      <c r="H200" s="2" t="str">
        <f t="shared" si="18"/>
        <v>3</v>
      </c>
      <c r="I200" s="2" t="str">
        <f t="shared" si="19"/>
        <v>2</v>
      </c>
      <c r="J200" s="2" t="str">
        <f t="shared" si="20"/>
        <v>2</v>
      </c>
      <c r="K200" s="2" t="str">
        <f t="shared" si="21"/>
        <v>5</v>
      </c>
      <c r="L200" t="s">
        <v>33</v>
      </c>
      <c r="M200" t="s">
        <v>283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35</v>
      </c>
      <c r="U200">
        <v>0</v>
      </c>
      <c r="V200">
        <v>0</v>
      </c>
      <c r="W200">
        <v>35</v>
      </c>
      <c r="X200">
        <v>105</v>
      </c>
      <c r="Y200">
        <v>5.83</v>
      </c>
      <c r="Z200">
        <v>2560</v>
      </c>
      <c r="AA200">
        <v>2</v>
      </c>
    </row>
    <row r="201" spans="1:27" ht="16.5" customHeight="1" x14ac:dyDescent="0.2">
      <c r="A201" t="s">
        <v>27</v>
      </c>
      <c r="B201" t="s">
        <v>28</v>
      </c>
      <c r="C201" s="1" t="s">
        <v>572</v>
      </c>
      <c r="D201" t="s">
        <v>573</v>
      </c>
      <c r="E201" t="s">
        <v>41</v>
      </c>
      <c r="F201" t="s">
        <v>547</v>
      </c>
      <c r="G201">
        <v>1</v>
      </c>
      <c r="H201" s="2" t="str">
        <f t="shared" si="18"/>
        <v>3</v>
      </c>
      <c r="I201" s="2" t="str">
        <f t="shared" si="19"/>
        <v>2</v>
      </c>
      <c r="J201" s="2" t="str">
        <f t="shared" si="20"/>
        <v>2</v>
      </c>
      <c r="K201" s="2" t="str">
        <f t="shared" si="21"/>
        <v>5</v>
      </c>
      <c r="L201" t="s">
        <v>33</v>
      </c>
      <c r="M201" t="s">
        <v>283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7</v>
      </c>
      <c r="U201">
        <v>0</v>
      </c>
      <c r="V201">
        <v>0</v>
      </c>
      <c r="W201">
        <v>7</v>
      </c>
      <c r="X201">
        <v>21</v>
      </c>
      <c r="Y201">
        <v>1.17</v>
      </c>
      <c r="Z201">
        <v>2560</v>
      </c>
      <c r="AA201">
        <v>2</v>
      </c>
    </row>
    <row r="202" spans="1:27" ht="16.5" customHeight="1" x14ac:dyDescent="0.2">
      <c r="A202" t="s">
        <v>27</v>
      </c>
      <c r="B202" t="s">
        <v>28</v>
      </c>
      <c r="C202" s="1" t="s">
        <v>574</v>
      </c>
      <c r="D202" t="s">
        <v>575</v>
      </c>
      <c r="E202" t="s">
        <v>41</v>
      </c>
      <c r="F202" t="s">
        <v>547</v>
      </c>
      <c r="G202">
        <v>1</v>
      </c>
      <c r="H202" s="2" t="str">
        <f t="shared" si="18"/>
        <v>3</v>
      </c>
      <c r="I202" s="2" t="str">
        <f t="shared" si="19"/>
        <v>2</v>
      </c>
      <c r="J202" s="2" t="str">
        <f t="shared" si="20"/>
        <v>2</v>
      </c>
      <c r="K202" s="2" t="str">
        <f t="shared" si="21"/>
        <v>5</v>
      </c>
      <c r="L202" t="s">
        <v>33</v>
      </c>
      <c r="M202" t="s">
        <v>266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27</v>
      </c>
      <c r="U202">
        <v>0</v>
      </c>
      <c r="V202">
        <v>0</v>
      </c>
      <c r="W202">
        <v>27</v>
      </c>
      <c r="X202">
        <v>81</v>
      </c>
      <c r="Y202">
        <v>4.5</v>
      </c>
      <c r="Z202">
        <v>2560</v>
      </c>
      <c r="AA202">
        <v>2</v>
      </c>
    </row>
    <row r="203" spans="1:27" ht="16.5" customHeight="1" x14ac:dyDescent="0.2">
      <c r="A203" t="s">
        <v>27</v>
      </c>
      <c r="B203" t="s">
        <v>28</v>
      </c>
      <c r="C203" s="1" t="s">
        <v>576</v>
      </c>
      <c r="D203" t="s">
        <v>577</v>
      </c>
      <c r="E203" t="s">
        <v>41</v>
      </c>
      <c r="F203" t="s">
        <v>547</v>
      </c>
      <c r="G203">
        <v>1</v>
      </c>
      <c r="H203" s="2" t="str">
        <f t="shared" si="18"/>
        <v>3</v>
      </c>
      <c r="I203" s="2" t="str">
        <f t="shared" si="19"/>
        <v>3</v>
      </c>
      <c r="J203" s="2" t="str">
        <f t="shared" si="20"/>
        <v>0</v>
      </c>
      <c r="K203" s="2" t="str">
        <f t="shared" si="21"/>
        <v>6</v>
      </c>
      <c r="L203" t="s">
        <v>29</v>
      </c>
      <c r="M203" t="s">
        <v>266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27</v>
      </c>
      <c r="U203">
        <v>0</v>
      </c>
      <c r="V203">
        <v>0</v>
      </c>
      <c r="W203">
        <v>27</v>
      </c>
      <c r="X203">
        <v>81</v>
      </c>
      <c r="Y203">
        <v>4.5</v>
      </c>
      <c r="Z203">
        <v>2560</v>
      </c>
      <c r="AA203">
        <v>2</v>
      </c>
    </row>
    <row r="204" spans="1:27" ht="16.5" customHeight="1" x14ac:dyDescent="0.2">
      <c r="A204" t="s">
        <v>27</v>
      </c>
      <c r="B204" t="s">
        <v>28</v>
      </c>
      <c r="C204" s="1" t="s">
        <v>578</v>
      </c>
      <c r="D204" t="s">
        <v>579</v>
      </c>
      <c r="E204" t="s">
        <v>41</v>
      </c>
      <c r="F204" t="s">
        <v>547</v>
      </c>
      <c r="G204">
        <v>1</v>
      </c>
      <c r="H204" s="2" t="str">
        <f t="shared" si="18"/>
        <v>2</v>
      </c>
      <c r="I204" s="2" t="str">
        <f t="shared" si="19"/>
        <v>1</v>
      </c>
      <c r="J204" s="2" t="str">
        <f t="shared" si="20"/>
        <v>2</v>
      </c>
      <c r="K204" s="2" t="str">
        <f t="shared" si="21"/>
        <v>3</v>
      </c>
      <c r="L204" t="s">
        <v>31</v>
      </c>
      <c r="M204" t="s">
        <v>283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29</v>
      </c>
      <c r="U204">
        <v>0</v>
      </c>
      <c r="V204">
        <v>0</v>
      </c>
      <c r="W204">
        <v>29</v>
      </c>
      <c r="X204">
        <v>58</v>
      </c>
      <c r="Y204">
        <v>3.22</v>
      </c>
      <c r="Z204">
        <v>2560</v>
      </c>
      <c r="AA204">
        <v>2</v>
      </c>
    </row>
    <row r="205" spans="1:27" ht="16.5" customHeight="1" x14ac:dyDescent="0.2">
      <c r="A205" t="s">
        <v>27</v>
      </c>
      <c r="B205" t="s">
        <v>28</v>
      </c>
      <c r="C205" s="1" t="s">
        <v>580</v>
      </c>
      <c r="D205" t="s">
        <v>581</v>
      </c>
      <c r="E205" t="s">
        <v>41</v>
      </c>
      <c r="F205" t="s">
        <v>547</v>
      </c>
      <c r="G205">
        <v>1</v>
      </c>
      <c r="H205" s="2" t="str">
        <f t="shared" si="18"/>
        <v>3</v>
      </c>
      <c r="I205" s="2" t="str">
        <f t="shared" si="19"/>
        <v>2</v>
      </c>
      <c r="J205" s="2" t="str">
        <f t="shared" si="20"/>
        <v>2</v>
      </c>
      <c r="K205" s="2" t="str">
        <f t="shared" si="21"/>
        <v>5</v>
      </c>
      <c r="L205" t="s">
        <v>33</v>
      </c>
      <c r="M205" t="s">
        <v>274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7</v>
      </c>
      <c r="U205">
        <v>0</v>
      </c>
      <c r="V205">
        <v>0</v>
      </c>
      <c r="W205">
        <v>7</v>
      </c>
      <c r="X205">
        <v>21</v>
      </c>
      <c r="Y205">
        <v>1.17</v>
      </c>
      <c r="Z205">
        <v>2560</v>
      </c>
      <c r="AA205">
        <v>2</v>
      </c>
    </row>
    <row r="206" spans="1:27" ht="16.5" customHeight="1" x14ac:dyDescent="0.2">
      <c r="A206" t="s">
        <v>27</v>
      </c>
      <c r="B206" t="s">
        <v>28</v>
      </c>
      <c r="C206" s="1" t="s">
        <v>582</v>
      </c>
      <c r="D206" t="s">
        <v>583</v>
      </c>
      <c r="E206" t="s">
        <v>41</v>
      </c>
      <c r="F206" t="s">
        <v>547</v>
      </c>
      <c r="G206">
        <v>1</v>
      </c>
      <c r="H206" s="2" t="str">
        <f t="shared" si="18"/>
        <v>3</v>
      </c>
      <c r="I206" s="2" t="str">
        <f t="shared" si="19"/>
        <v>2</v>
      </c>
      <c r="J206" s="2" t="str">
        <f t="shared" si="20"/>
        <v>2</v>
      </c>
      <c r="K206" s="2" t="str">
        <f t="shared" si="21"/>
        <v>5</v>
      </c>
      <c r="L206" t="s">
        <v>33</v>
      </c>
      <c r="M206" t="s">
        <v>274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7</v>
      </c>
      <c r="U206">
        <v>0</v>
      </c>
      <c r="V206">
        <v>0</v>
      </c>
      <c r="W206">
        <v>7</v>
      </c>
      <c r="X206">
        <v>21</v>
      </c>
      <c r="Y206">
        <v>1.17</v>
      </c>
      <c r="Z206">
        <v>2560</v>
      </c>
      <c r="AA206">
        <v>2</v>
      </c>
    </row>
    <row r="207" spans="1:27" ht="16.5" customHeight="1" x14ac:dyDescent="0.2">
      <c r="A207" t="s">
        <v>27</v>
      </c>
      <c r="B207" t="s">
        <v>28</v>
      </c>
      <c r="C207" s="1" t="s">
        <v>584</v>
      </c>
      <c r="D207" t="s">
        <v>585</v>
      </c>
      <c r="E207" t="s">
        <v>41</v>
      </c>
      <c r="F207" t="s">
        <v>547</v>
      </c>
      <c r="G207">
        <v>1</v>
      </c>
      <c r="H207" s="2" t="str">
        <f t="shared" si="18"/>
        <v>3</v>
      </c>
      <c r="I207" s="2" t="str">
        <f t="shared" si="19"/>
        <v>2</v>
      </c>
      <c r="J207" s="2" t="str">
        <f t="shared" si="20"/>
        <v>2</v>
      </c>
      <c r="K207" s="2" t="str">
        <f t="shared" si="21"/>
        <v>5</v>
      </c>
      <c r="L207" t="s">
        <v>33</v>
      </c>
      <c r="M207" t="s">
        <v>274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7</v>
      </c>
      <c r="U207">
        <v>0</v>
      </c>
      <c r="V207">
        <v>0</v>
      </c>
      <c r="W207">
        <v>7</v>
      </c>
      <c r="X207">
        <v>21</v>
      </c>
      <c r="Y207">
        <v>1.17</v>
      </c>
      <c r="Z207">
        <v>2560</v>
      </c>
      <c r="AA207">
        <v>2</v>
      </c>
    </row>
    <row r="208" spans="1:27" ht="16.5" customHeight="1" x14ac:dyDescent="0.2">
      <c r="A208" t="s">
        <v>27</v>
      </c>
      <c r="B208" t="s">
        <v>28</v>
      </c>
      <c r="C208" s="1" t="s">
        <v>586</v>
      </c>
      <c r="D208" t="s">
        <v>587</v>
      </c>
      <c r="E208" t="s">
        <v>41</v>
      </c>
      <c r="F208" t="s">
        <v>547</v>
      </c>
      <c r="G208">
        <v>1</v>
      </c>
      <c r="H208" s="2" t="str">
        <f t="shared" si="18"/>
        <v>3</v>
      </c>
      <c r="I208" s="2" t="str">
        <f t="shared" si="19"/>
        <v>2</v>
      </c>
      <c r="J208" s="2" t="str">
        <f t="shared" si="20"/>
        <v>2</v>
      </c>
      <c r="K208" s="2" t="str">
        <f t="shared" si="21"/>
        <v>5</v>
      </c>
      <c r="L208" t="s">
        <v>33</v>
      </c>
      <c r="M208" t="s">
        <v>274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7</v>
      </c>
      <c r="U208">
        <v>0</v>
      </c>
      <c r="V208">
        <v>0</v>
      </c>
      <c r="W208">
        <v>7</v>
      </c>
      <c r="X208">
        <v>21</v>
      </c>
      <c r="Y208">
        <v>1.17</v>
      </c>
      <c r="Z208">
        <v>2560</v>
      </c>
      <c r="AA208">
        <v>2</v>
      </c>
    </row>
    <row r="209" spans="1:27" ht="16.5" customHeight="1" x14ac:dyDescent="0.2">
      <c r="A209" t="s">
        <v>27</v>
      </c>
      <c r="B209" t="s">
        <v>28</v>
      </c>
      <c r="C209" s="1" t="s">
        <v>588</v>
      </c>
      <c r="D209" t="s">
        <v>589</v>
      </c>
      <c r="E209" t="s">
        <v>41</v>
      </c>
      <c r="F209" t="s">
        <v>547</v>
      </c>
      <c r="G209">
        <v>1</v>
      </c>
      <c r="H209" s="2" t="str">
        <f t="shared" si="18"/>
        <v>3</v>
      </c>
      <c r="I209" s="2" t="str">
        <f t="shared" si="19"/>
        <v>2</v>
      </c>
      <c r="J209" s="2" t="str">
        <f t="shared" si="20"/>
        <v>2</v>
      </c>
      <c r="K209" s="2" t="str">
        <f t="shared" si="21"/>
        <v>5</v>
      </c>
      <c r="L209" t="s">
        <v>33</v>
      </c>
      <c r="M209" t="s">
        <v>292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24</v>
      </c>
      <c r="U209">
        <v>0</v>
      </c>
      <c r="V209">
        <v>0</v>
      </c>
      <c r="W209">
        <v>24</v>
      </c>
      <c r="X209">
        <v>72</v>
      </c>
      <c r="Y209">
        <v>4</v>
      </c>
      <c r="Z209">
        <v>2560</v>
      </c>
      <c r="AA209">
        <v>2</v>
      </c>
    </row>
    <row r="210" spans="1:27" ht="16.5" customHeight="1" x14ac:dyDescent="0.2">
      <c r="A210" t="s">
        <v>27</v>
      </c>
      <c r="B210" t="s">
        <v>28</v>
      </c>
      <c r="C210" s="1" t="s">
        <v>590</v>
      </c>
      <c r="D210" t="s">
        <v>591</v>
      </c>
      <c r="E210" t="s">
        <v>41</v>
      </c>
      <c r="F210" t="s">
        <v>547</v>
      </c>
      <c r="G210">
        <v>1</v>
      </c>
      <c r="H210" s="2" t="str">
        <f t="shared" si="18"/>
        <v>3</v>
      </c>
      <c r="I210" s="2" t="str">
        <f t="shared" si="19"/>
        <v>2</v>
      </c>
      <c r="J210" s="2" t="str">
        <f t="shared" si="20"/>
        <v>2</v>
      </c>
      <c r="K210" s="2" t="str">
        <f t="shared" si="21"/>
        <v>5</v>
      </c>
      <c r="L210" t="s">
        <v>33</v>
      </c>
      <c r="M210" t="s">
        <v>292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18</v>
      </c>
      <c r="U210">
        <v>0</v>
      </c>
      <c r="V210">
        <v>0</v>
      </c>
      <c r="W210">
        <v>18</v>
      </c>
      <c r="X210">
        <v>54</v>
      </c>
      <c r="Y210">
        <v>3</v>
      </c>
      <c r="Z210">
        <v>2560</v>
      </c>
      <c r="AA210">
        <v>2</v>
      </c>
    </row>
    <row r="211" spans="1:27" ht="16.5" customHeight="1" x14ac:dyDescent="0.2">
      <c r="A211" t="s">
        <v>27</v>
      </c>
      <c r="B211" t="s">
        <v>28</v>
      </c>
      <c r="C211" s="1" t="s">
        <v>295</v>
      </c>
      <c r="D211" t="s">
        <v>296</v>
      </c>
      <c r="E211" t="s">
        <v>41</v>
      </c>
      <c r="F211" t="s">
        <v>547</v>
      </c>
      <c r="G211">
        <v>1</v>
      </c>
      <c r="H211" s="2" t="str">
        <f t="shared" si="18"/>
        <v>3</v>
      </c>
      <c r="I211" s="2" t="str">
        <f t="shared" si="19"/>
        <v>2</v>
      </c>
      <c r="J211" s="2" t="str">
        <f t="shared" si="20"/>
        <v>2</v>
      </c>
      <c r="K211" s="2" t="str">
        <f t="shared" si="21"/>
        <v>5</v>
      </c>
      <c r="L211" t="s">
        <v>33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2560</v>
      </c>
      <c r="AA211">
        <v>2</v>
      </c>
    </row>
    <row r="212" spans="1:27" ht="16.5" customHeight="1" x14ac:dyDescent="0.2">
      <c r="A212" t="s">
        <v>27</v>
      </c>
      <c r="B212" t="s">
        <v>28</v>
      </c>
      <c r="C212" s="1" t="s">
        <v>592</v>
      </c>
      <c r="D212" t="s">
        <v>593</v>
      </c>
      <c r="E212" t="s">
        <v>41</v>
      </c>
      <c r="F212" t="s">
        <v>547</v>
      </c>
      <c r="G212">
        <v>1</v>
      </c>
      <c r="H212" s="2" t="str">
        <f t="shared" si="18"/>
        <v>3</v>
      </c>
      <c r="I212" s="2" t="str">
        <f t="shared" si="19"/>
        <v>2</v>
      </c>
      <c r="J212" s="2" t="str">
        <f t="shared" si="20"/>
        <v>2</v>
      </c>
      <c r="K212" s="2" t="str">
        <f t="shared" si="21"/>
        <v>5</v>
      </c>
      <c r="L212" t="s">
        <v>33</v>
      </c>
      <c r="M212" t="s">
        <v>277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18</v>
      </c>
      <c r="U212">
        <v>0</v>
      </c>
      <c r="V212">
        <v>0</v>
      </c>
      <c r="W212">
        <v>18</v>
      </c>
      <c r="X212">
        <v>54</v>
      </c>
      <c r="Y212">
        <v>3</v>
      </c>
      <c r="Z212">
        <v>2560</v>
      </c>
      <c r="AA212">
        <v>2</v>
      </c>
    </row>
    <row r="213" spans="1:27" ht="16.5" customHeight="1" x14ac:dyDescent="0.2">
      <c r="A213" t="s">
        <v>27</v>
      </c>
      <c r="B213" t="s">
        <v>28</v>
      </c>
      <c r="C213" s="1" t="s">
        <v>594</v>
      </c>
      <c r="D213" t="s">
        <v>595</v>
      </c>
      <c r="E213" t="s">
        <v>41</v>
      </c>
      <c r="F213" t="s">
        <v>547</v>
      </c>
      <c r="G213">
        <v>1</v>
      </c>
      <c r="H213" s="2" t="str">
        <f t="shared" si="18"/>
        <v>3</v>
      </c>
      <c r="I213" s="2" t="str">
        <f t="shared" si="19"/>
        <v>2</v>
      </c>
      <c r="J213" s="2" t="str">
        <f t="shared" si="20"/>
        <v>2</v>
      </c>
      <c r="K213" s="2" t="str">
        <f t="shared" si="21"/>
        <v>5</v>
      </c>
      <c r="L213" t="s">
        <v>33</v>
      </c>
      <c r="M213" t="s">
        <v>266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19</v>
      </c>
      <c r="U213">
        <v>0</v>
      </c>
      <c r="V213">
        <v>0</v>
      </c>
      <c r="W213">
        <v>19</v>
      </c>
      <c r="X213">
        <v>57</v>
      </c>
      <c r="Y213">
        <v>3.17</v>
      </c>
      <c r="Z213">
        <v>2560</v>
      </c>
      <c r="AA213">
        <v>2</v>
      </c>
    </row>
    <row r="214" spans="1:27" ht="16.5" customHeight="1" x14ac:dyDescent="0.2">
      <c r="A214" t="s">
        <v>27</v>
      </c>
      <c r="B214" t="s">
        <v>28</v>
      </c>
      <c r="C214" s="1" t="s">
        <v>596</v>
      </c>
      <c r="D214" t="s">
        <v>597</v>
      </c>
      <c r="E214" t="s">
        <v>41</v>
      </c>
      <c r="F214" t="s">
        <v>547</v>
      </c>
      <c r="G214">
        <v>1</v>
      </c>
      <c r="H214" s="2" t="str">
        <f t="shared" si="18"/>
        <v>3</v>
      </c>
      <c r="I214" s="2" t="str">
        <f t="shared" si="19"/>
        <v>2</v>
      </c>
      <c r="J214" s="2" t="str">
        <f t="shared" si="20"/>
        <v>2</v>
      </c>
      <c r="K214" s="2" t="str">
        <f t="shared" si="21"/>
        <v>5</v>
      </c>
      <c r="L214" t="s">
        <v>33</v>
      </c>
      <c r="M214" t="s">
        <v>280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</v>
      </c>
      <c r="U214">
        <v>0</v>
      </c>
      <c r="V214">
        <v>0</v>
      </c>
      <c r="W214">
        <v>2</v>
      </c>
      <c r="X214">
        <v>6</v>
      </c>
      <c r="Y214">
        <v>0.33</v>
      </c>
      <c r="Z214">
        <v>2560</v>
      </c>
      <c r="AA214">
        <v>2</v>
      </c>
    </row>
    <row r="215" spans="1:27" ht="16.5" customHeight="1" x14ac:dyDescent="0.2">
      <c r="A215" t="s">
        <v>27</v>
      </c>
      <c r="B215" t="s">
        <v>28</v>
      </c>
      <c r="C215" s="1" t="s">
        <v>598</v>
      </c>
      <c r="D215" t="s">
        <v>599</v>
      </c>
      <c r="E215" t="s">
        <v>41</v>
      </c>
      <c r="F215" t="s">
        <v>547</v>
      </c>
      <c r="G215">
        <v>1</v>
      </c>
      <c r="H215" s="2" t="str">
        <f t="shared" si="18"/>
        <v>3</v>
      </c>
      <c r="I215" s="2" t="str">
        <f t="shared" si="19"/>
        <v>2</v>
      </c>
      <c r="J215" s="2" t="str">
        <f t="shared" si="20"/>
        <v>2</v>
      </c>
      <c r="K215" s="2" t="str">
        <f t="shared" si="21"/>
        <v>5</v>
      </c>
      <c r="L215" t="s">
        <v>33</v>
      </c>
      <c r="M215" t="s">
        <v>280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0</v>
      </c>
      <c r="W215">
        <v>2</v>
      </c>
      <c r="X215">
        <v>6</v>
      </c>
      <c r="Y215">
        <v>0.33</v>
      </c>
      <c r="Z215">
        <v>2560</v>
      </c>
      <c r="AA215">
        <v>2</v>
      </c>
    </row>
    <row r="216" spans="1:27" ht="16.5" customHeight="1" x14ac:dyDescent="0.2">
      <c r="A216" t="s">
        <v>27</v>
      </c>
      <c r="B216" t="s">
        <v>28</v>
      </c>
      <c r="C216" s="1" t="s">
        <v>301</v>
      </c>
      <c r="D216" t="s">
        <v>302</v>
      </c>
      <c r="E216" t="s">
        <v>41</v>
      </c>
      <c r="F216" t="s">
        <v>547</v>
      </c>
      <c r="G216">
        <v>1</v>
      </c>
      <c r="H216" s="2" t="str">
        <f t="shared" si="18"/>
        <v>3</v>
      </c>
      <c r="I216" s="2" t="str">
        <f t="shared" si="19"/>
        <v>2</v>
      </c>
      <c r="J216" s="2" t="str">
        <f t="shared" si="20"/>
        <v>2</v>
      </c>
      <c r="K216" s="2" t="str">
        <f t="shared" si="21"/>
        <v>5</v>
      </c>
      <c r="L216" t="s">
        <v>33</v>
      </c>
      <c r="M216" t="s">
        <v>280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2560</v>
      </c>
      <c r="AA216">
        <v>2</v>
      </c>
    </row>
    <row r="217" spans="1:27" ht="16.5" customHeight="1" x14ac:dyDescent="0.2">
      <c r="A217" t="s">
        <v>27</v>
      </c>
      <c r="B217" t="s">
        <v>28</v>
      </c>
      <c r="C217" s="1" t="s">
        <v>600</v>
      </c>
      <c r="D217" t="s">
        <v>601</v>
      </c>
      <c r="E217" t="s">
        <v>41</v>
      </c>
      <c r="F217" t="s">
        <v>547</v>
      </c>
      <c r="G217">
        <v>1</v>
      </c>
      <c r="H217" s="2" t="str">
        <f t="shared" si="18"/>
        <v>3</v>
      </c>
      <c r="I217" s="2" t="str">
        <f t="shared" si="19"/>
        <v>2</v>
      </c>
      <c r="J217" s="2" t="str">
        <f t="shared" si="20"/>
        <v>2</v>
      </c>
      <c r="K217" s="2" t="str">
        <f t="shared" si="21"/>
        <v>5</v>
      </c>
      <c r="L217" t="s">
        <v>33</v>
      </c>
      <c r="M217" t="s">
        <v>280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0</v>
      </c>
      <c r="W217">
        <v>2</v>
      </c>
      <c r="X217">
        <v>6</v>
      </c>
      <c r="Y217">
        <v>0.33</v>
      </c>
      <c r="Z217">
        <v>2560</v>
      </c>
      <c r="AA217">
        <v>2</v>
      </c>
    </row>
    <row r="218" spans="1:27" ht="16.5" customHeight="1" x14ac:dyDescent="0.2">
      <c r="A218" t="s">
        <v>27</v>
      </c>
      <c r="B218" t="s">
        <v>28</v>
      </c>
      <c r="C218" s="1" t="s">
        <v>303</v>
      </c>
      <c r="D218" t="s">
        <v>304</v>
      </c>
      <c r="E218" t="s">
        <v>41</v>
      </c>
      <c r="F218" t="s">
        <v>547</v>
      </c>
      <c r="G218">
        <v>1</v>
      </c>
      <c r="H218" s="2" t="str">
        <f t="shared" si="18"/>
        <v>3</v>
      </c>
      <c r="I218" s="2" t="str">
        <f t="shared" si="19"/>
        <v>2</v>
      </c>
      <c r="J218" s="2" t="str">
        <f t="shared" si="20"/>
        <v>2</v>
      </c>
      <c r="K218" s="2" t="str">
        <f t="shared" si="21"/>
        <v>5</v>
      </c>
      <c r="L218" t="s">
        <v>33</v>
      </c>
      <c r="M218" t="s">
        <v>283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6</v>
      </c>
      <c r="U218">
        <v>0</v>
      </c>
      <c r="V218">
        <v>0</v>
      </c>
      <c r="W218">
        <v>6</v>
      </c>
      <c r="X218">
        <v>18</v>
      </c>
      <c r="Y218">
        <v>1</v>
      </c>
      <c r="Z218">
        <v>2560</v>
      </c>
      <c r="AA218">
        <v>2</v>
      </c>
    </row>
    <row r="219" spans="1:27" ht="16.5" customHeight="1" x14ac:dyDescent="0.2">
      <c r="A219" t="s">
        <v>27</v>
      </c>
      <c r="B219" t="s">
        <v>28</v>
      </c>
      <c r="C219" s="1" t="s">
        <v>305</v>
      </c>
      <c r="D219" t="s">
        <v>306</v>
      </c>
      <c r="E219" t="s">
        <v>41</v>
      </c>
      <c r="F219" t="s">
        <v>547</v>
      </c>
      <c r="G219">
        <v>1</v>
      </c>
      <c r="H219" s="2" t="str">
        <f t="shared" si="18"/>
        <v>3</v>
      </c>
      <c r="I219" s="2" t="str">
        <f t="shared" si="19"/>
        <v>2</v>
      </c>
      <c r="J219" s="2" t="str">
        <f t="shared" si="20"/>
        <v>2</v>
      </c>
      <c r="K219" s="2" t="str">
        <f t="shared" si="21"/>
        <v>5</v>
      </c>
      <c r="L219" t="s">
        <v>33</v>
      </c>
      <c r="M219" t="s">
        <v>283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3</v>
      </c>
      <c r="U219">
        <v>0</v>
      </c>
      <c r="V219">
        <v>0</v>
      </c>
      <c r="W219">
        <v>3</v>
      </c>
      <c r="X219">
        <v>9</v>
      </c>
      <c r="Y219">
        <v>0.5</v>
      </c>
      <c r="Z219">
        <v>2560</v>
      </c>
      <c r="AA219">
        <v>2</v>
      </c>
    </row>
    <row r="220" spans="1:27" ht="16.5" customHeight="1" x14ac:dyDescent="0.2">
      <c r="A220" t="s">
        <v>27</v>
      </c>
      <c r="B220" t="s">
        <v>28</v>
      </c>
      <c r="C220" s="1" t="s">
        <v>602</v>
      </c>
      <c r="D220" t="s">
        <v>603</v>
      </c>
      <c r="E220" t="s">
        <v>41</v>
      </c>
      <c r="F220" t="s">
        <v>547</v>
      </c>
      <c r="G220">
        <v>2</v>
      </c>
      <c r="H220" s="2" t="str">
        <f t="shared" si="18"/>
        <v>5</v>
      </c>
      <c r="I220" s="2" t="str">
        <f t="shared" si="19"/>
        <v>0</v>
      </c>
      <c r="J220" s="2" t="str">
        <f t="shared" ref="J220:J221" si="22">MID(L220,6,2)</f>
        <v>15</v>
      </c>
      <c r="K220" s="2" t="str">
        <f t="shared" ref="K220:K221" si="23">MID(L220,9,1)</f>
        <v>0</v>
      </c>
      <c r="L220" t="s">
        <v>604</v>
      </c>
      <c r="M220" t="s">
        <v>280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6</v>
      </c>
      <c r="U220">
        <v>0</v>
      </c>
      <c r="V220">
        <v>0</v>
      </c>
      <c r="W220">
        <v>6</v>
      </c>
      <c r="X220">
        <v>30</v>
      </c>
      <c r="Y220">
        <v>1.67</v>
      </c>
      <c r="Z220">
        <v>2560</v>
      </c>
      <c r="AA220">
        <v>2</v>
      </c>
    </row>
    <row r="221" spans="1:27" ht="16.5" customHeight="1" x14ac:dyDescent="0.2">
      <c r="A221" t="s">
        <v>27</v>
      </c>
      <c r="B221" t="s">
        <v>28</v>
      </c>
      <c r="C221" s="1" t="s">
        <v>602</v>
      </c>
      <c r="D221" t="s">
        <v>603</v>
      </c>
      <c r="E221" t="s">
        <v>41</v>
      </c>
      <c r="F221" t="s">
        <v>547</v>
      </c>
      <c r="G221">
        <v>1</v>
      </c>
      <c r="H221" s="2" t="str">
        <f t="shared" si="18"/>
        <v>5</v>
      </c>
      <c r="I221" s="2" t="str">
        <f t="shared" si="19"/>
        <v>0</v>
      </c>
      <c r="J221" s="2" t="str">
        <f t="shared" si="22"/>
        <v>15</v>
      </c>
      <c r="K221" s="2" t="str">
        <f t="shared" si="23"/>
        <v>0</v>
      </c>
      <c r="L221" t="s">
        <v>604</v>
      </c>
      <c r="M221" t="s">
        <v>266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16</v>
      </c>
      <c r="U221">
        <v>0</v>
      </c>
      <c r="V221">
        <v>0</v>
      </c>
      <c r="W221">
        <v>16</v>
      </c>
      <c r="X221">
        <v>80</v>
      </c>
      <c r="Y221">
        <v>4.4400000000000004</v>
      </c>
      <c r="Z221">
        <v>2560</v>
      </c>
      <c r="AA221">
        <v>2</v>
      </c>
    </row>
    <row r="222" spans="1:27" ht="16.5" customHeight="1" x14ac:dyDescent="0.2">
      <c r="A222" t="s">
        <v>27</v>
      </c>
      <c r="B222" t="s">
        <v>28</v>
      </c>
      <c r="C222" s="1" t="s">
        <v>318</v>
      </c>
      <c r="D222" t="s">
        <v>319</v>
      </c>
      <c r="E222" t="s">
        <v>41</v>
      </c>
      <c r="F222" t="s">
        <v>547</v>
      </c>
      <c r="G222">
        <v>1</v>
      </c>
      <c r="H222" s="2" t="str">
        <f t="shared" si="18"/>
        <v>3</v>
      </c>
      <c r="I222" s="2" t="str">
        <f t="shared" si="19"/>
        <v>1</v>
      </c>
      <c r="J222" s="2" t="str">
        <f t="shared" si="20"/>
        <v>4</v>
      </c>
      <c r="K222" s="2" t="str">
        <f t="shared" si="21"/>
        <v>4</v>
      </c>
      <c r="L222" t="s">
        <v>37</v>
      </c>
      <c r="M222" t="s">
        <v>280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1</v>
      </c>
      <c r="X222">
        <v>3</v>
      </c>
      <c r="Y222">
        <v>0.17</v>
      </c>
      <c r="Z222">
        <v>2560</v>
      </c>
      <c r="AA222">
        <v>2</v>
      </c>
    </row>
    <row r="223" spans="1:27" ht="16.5" customHeight="1" x14ac:dyDescent="0.2">
      <c r="A223" t="s">
        <v>27</v>
      </c>
      <c r="B223" t="s">
        <v>28</v>
      </c>
      <c r="C223" s="1" t="s">
        <v>320</v>
      </c>
      <c r="D223" t="s">
        <v>321</v>
      </c>
      <c r="E223" t="s">
        <v>41</v>
      </c>
      <c r="F223" t="s">
        <v>547</v>
      </c>
      <c r="G223">
        <v>1</v>
      </c>
      <c r="H223" s="2" t="str">
        <f t="shared" si="18"/>
        <v>3</v>
      </c>
      <c r="I223" s="2" t="str">
        <f t="shared" si="19"/>
        <v>1</v>
      </c>
      <c r="J223" s="2" t="str">
        <f t="shared" si="20"/>
        <v>4</v>
      </c>
      <c r="K223" s="2" t="str">
        <f t="shared" si="21"/>
        <v>4</v>
      </c>
      <c r="L223" t="s">
        <v>37</v>
      </c>
      <c r="M223" t="s">
        <v>280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1</v>
      </c>
      <c r="X223">
        <v>3</v>
      </c>
      <c r="Y223">
        <v>0.17</v>
      </c>
      <c r="Z223">
        <v>2560</v>
      </c>
      <c r="AA223">
        <v>2</v>
      </c>
    </row>
    <row r="224" spans="1:27" ht="16.5" customHeight="1" x14ac:dyDescent="0.2">
      <c r="A224" t="s">
        <v>27</v>
      </c>
      <c r="B224" t="s">
        <v>28</v>
      </c>
      <c r="C224" s="1" t="s">
        <v>605</v>
      </c>
      <c r="D224" t="s">
        <v>606</v>
      </c>
      <c r="E224" t="s">
        <v>41</v>
      </c>
      <c r="F224" t="s">
        <v>547</v>
      </c>
      <c r="G224">
        <v>1</v>
      </c>
      <c r="H224" s="2" t="str">
        <f t="shared" si="18"/>
        <v>3</v>
      </c>
      <c r="I224" s="2" t="str">
        <f t="shared" si="19"/>
        <v>2</v>
      </c>
      <c r="J224" s="2" t="str">
        <f t="shared" si="20"/>
        <v>2</v>
      </c>
      <c r="K224" s="2" t="str">
        <f t="shared" si="21"/>
        <v>5</v>
      </c>
      <c r="L224" t="s">
        <v>33</v>
      </c>
      <c r="M224" t="s">
        <v>283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v>0</v>
      </c>
      <c r="V224">
        <v>0</v>
      </c>
      <c r="W224">
        <v>1</v>
      </c>
      <c r="X224">
        <v>3</v>
      </c>
      <c r="Y224">
        <v>0.17</v>
      </c>
      <c r="Z224">
        <v>2560</v>
      </c>
      <c r="AA224">
        <v>2</v>
      </c>
    </row>
    <row r="225" spans="1:27" ht="16.5" customHeight="1" x14ac:dyDescent="0.2">
      <c r="A225" t="s">
        <v>27</v>
      </c>
      <c r="B225" t="s">
        <v>28</v>
      </c>
      <c r="C225" s="1" t="s">
        <v>607</v>
      </c>
      <c r="D225" t="s">
        <v>387</v>
      </c>
      <c r="E225" t="s">
        <v>41</v>
      </c>
      <c r="F225" t="s">
        <v>327</v>
      </c>
      <c r="G225">
        <v>1</v>
      </c>
      <c r="H225" s="2" t="str">
        <f t="shared" si="18"/>
        <v>3</v>
      </c>
      <c r="I225" s="2" t="str">
        <f t="shared" si="19"/>
        <v>2</v>
      </c>
      <c r="J225" s="2" t="str">
        <f t="shared" si="20"/>
        <v>3</v>
      </c>
      <c r="K225" s="2" t="str">
        <f t="shared" si="21"/>
        <v>4</v>
      </c>
      <c r="L225" t="s">
        <v>34</v>
      </c>
      <c r="M225" t="s">
        <v>328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30</v>
      </c>
      <c r="U225">
        <v>0</v>
      </c>
      <c r="V225">
        <v>0</v>
      </c>
      <c r="W225">
        <v>30</v>
      </c>
      <c r="X225">
        <v>90</v>
      </c>
      <c r="Y225">
        <v>5</v>
      </c>
      <c r="Z225">
        <v>2560</v>
      </c>
      <c r="AA225">
        <v>2</v>
      </c>
    </row>
    <row r="226" spans="1:27" ht="16.5" customHeight="1" x14ac:dyDescent="0.2">
      <c r="A226" t="s">
        <v>27</v>
      </c>
      <c r="B226" t="s">
        <v>28</v>
      </c>
      <c r="C226" s="1" t="s">
        <v>608</v>
      </c>
      <c r="D226" t="s">
        <v>609</v>
      </c>
      <c r="E226" t="s">
        <v>41</v>
      </c>
      <c r="F226" t="s">
        <v>327</v>
      </c>
      <c r="G226">
        <v>1</v>
      </c>
      <c r="H226" s="2" t="str">
        <f t="shared" ref="H226:H250" si="24">LEFT(L226,1)</f>
        <v>3</v>
      </c>
      <c r="I226" s="2" t="str">
        <f t="shared" ref="I226:I250" si="25">MID(L226,4,1)</f>
        <v>2</v>
      </c>
      <c r="J226" s="2" t="str">
        <f t="shared" ref="J226:J250" si="26">MID(L226,6,1)</f>
        <v>3</v>
      </c>
      <c r="K226" s="2" t="str">
        <f t="shared" ref="K226:K250" si="27">MID(L226,8,1)</f>
        <v>4</v>
      </c>
      <c r="L226" t="s">
        <v>34</v>
      </c>
      <c r="M226" t="s">
        <v>43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30</v>
      </c>
      <c r="U226">
        <v>0</v>
      </c>
      <c r="V226">
        <v>0</v>
      </c>
      <c r="W226">
        <v>30</v>
      </c>
      <c r="X226">
        <v>90</v>
      </c>
      <c r="Y226">
        <v>5</v>
      </c>
      <c r="Z226">
        <v>2560</v>
      </c>
      <c r="AA226">
        <v>2</v>
      </c>
    </row>
    <row r="227" spans="1:27" ht="16.5" customHeight="1" x14ac:dyDescent="0.2">
      <c r="A227" t="s">
        <v>27</v>
      </c>
      <c r="B227" t="s">
        <v>28</v>
      </c>
      <c r="C227" s="1" t="s">
        <v>610</v>
      </c>
      <c r="D227" t="s">
        <v>611</v>
      </c>
      <c r="E227" t="s">
        <v>41</v>
      </c>
      <c r="F227" t="s">
        <v>327</v>
      </c>
      <c r="G227">
        <v>2</v>
      </c>
      <c r="H227" s="2" t="str">
        <f t="shared" si="24"/>
        <v>3</v>
      </c>
      <c r="I227" s="2" t="str">
        <f t="shared" si="25"/>
        <v>2</v>
      </c>
      <c r="J227" s="2" t="str">
        <f t="shared" si="26"/>
        <v>3</v>
      </c>
      <c r="K227" s="2" t="str">
        <f t="shared" si="27"/>
        <v>4</v>
      </c>
      <c r="L227" t="s">
        <v>34</v>
      </c>
      <c r="M227" t="s">
        <v>336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26</v>
      </c>
      <c r="U227">
        <v>0</v>
      </c>
      <c r="V227">
        <v>0</v>
      </c>
      <c r="W227">
        <v>26</v>
      </c>
      <c r="X227">
        <v>78</v>
      </c>
      <c r="Y227">
        <v>4.33</v>
      </c>
      <c r="Z227">
        <v>2560</v>
      </c>
      <c r="AA227">
        <v>2</v>
      </c>
    </row>
    <row r="228" spans="1:27" ht="16.5" customHeight="1" x14ac:dyDescent="0.2">
      <c r="A228" t="s">
        <v>27</v>
      </c>
      <c r="B228" t="s">
        <v>28</v>
      </c>
      <c r="C228" s="1" t="s">
        <v>610</v>
      </c>
      <c r="D228" t="s">
        <v>611</v>
      </c>
      <c r="E228" t="s">
        <v>41</v>
      </c>
      <c r="F228" t="s">
        <v>327</v>
      </c>
      <c r="G228">
        <v>1</v>
      </c>
      <c r="H228" s="2" t="str">
        <f t="shared" si="24"/>
        <v>3</v>
      </c>
      <c r="I228" s="2" t="str">
        <f t="shared" si="25"/>
        <v>2</v>
      </c>
      <c r="J228" s="2" t="str">
        <f t="shared" si="26"/>
        <v>3</v>
      </c>
      <c r="K228" s="2" t="str">
        <f t="shared" si="27"/>
        <v>4</v>
      </c>
      <c r="L228" t="s">
        <v>34</v>
      </c>
      <c r="M228" t="s">
        <v>336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30</v>
      </c>
      <c r="U228">
        <v>0</v>
      </c>
      <c r="V228">
        <v>0</v>
      </c>
      <c r="W228">
        <v>30</v>
      </c>
      <c r="X228">
        <v>90</v>
      </c>
      <c r="Y228">
        <v>5</v>
      </c>
      <c r="Z228">
        <v>2560</v>
      </c>
      <c r="AA228">
        <v>2</v>
      </c>
    </row>
    <row r="229" spans="1:27" ht="16.5" customHeight="1" x14ac:dyDescent="0.2">
      <c r="A229" t="s">
        <v>27</v>
      </c>
      <c r="B229" t="s">
        <v>28</v>
      </c>
      <c r="C229" s="1" t="s">
        <v>612</v>
      </c>
      <c r="D229" t="s">
        <v>613</v>
      </c>
      <c r="E229" t="s">
        <v>41</v>
      </c>
      <c r="F229" t="s">
        <v>327</v>
      </c>
      <c r="G229">
        <v>1</v>
      </c>
      <c r="H229" s="2" t="str">
        <f t="shared" si="24"/>
        <v>3</v>
      </c>
      <c r="I229" s="2" t="str">
        <f t="shared" si="25"/>
        <v>1</v>
      </c>
      <c r="J229" s="2" t="str">
        <f t="shared" si="26"/>
        <v>4</v>
      </c>
      <c r="K229" s="2" t="str">
        <f t="shared" si="27"/>
        <v>4</v>
      </c>
      <c r="L229" t="s">
        <v>37</v>
      </c>
      <c r="M229" t="s">
        <v>347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30</v>
      </c>
      <c r="U229">
        <v>0</v>
      </c>
      <c r="V229">
        <v>0</v>
      </c>
      <c r="W229">
        <v>30</v>
      </c>
      <c r="X229">
        <v>90</v>
      </c>
      <c r="Y229">
        <v>5</v>
      </c>
      <c r="Z229">
        <v>2560</v>
      </c>
      <c r="AA229">
        <v>2</v>
      </c>
    </row>
    <row r="230" spans="1:27" ht="16.5" customHeight="1" x14ac:dyDescent="0.2">
      <c r="A230" t="s">
        <v>27</v>
      </c>
      <c r="B230" t="s">
        <v>28</v>
      </c>
      <c r="C230" s="1" t="s">
        <v>614</v>
      </c>
      <c r="D230" t="s">
        <v>615</v>
      </c>
      <c r="E230" t="s">
        <v>41</v>
      </c>
      <c r="F230" t="s">
        <v>327</v>
      </c>
      <c r="G230">
        <v>1</v>
      </c>
      <c r="H230" s="2" t="str">
        <f t="shared" si="24"/>
        <v>3</v>
      </c>
      <c r="I230" s="2" t="str">
        <f t="shared" si="25"/>
        <v>1</v>
      </c>
      <c r="J230" s="2" t="str">
        <f t="shared" si="26"/>
        <v>4</v>
      </c>
      <c r="K230" s="2" t="str">
        <f t="shared" si="27"/>
        <v>4</v>
      </c>
      <c r="L230" t="s">
        <v>37</v>
      </c>
      <c r="M230" t="s">
        <v>333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27</v>
      </c>
      <c r="U230">
        <v>0</v>
      </c>
      <c r="V230">
        <v>0</v>
      </c>
      <c r="W230">
        <v>27</v>
      </c>
      <c r="X230">
        <v>81</v>
      </c>
      <c r="Y230">
        <v>4.5</v>
      </c>
      <c r="Z230">
        <v>2560</v>
      </c>
      <c r="AA230">
        <v>2</v>
      </c>
    </row>
    <row r="231" spans="1:27" ht="16.5" customHeight="1" x14ac:dyDescent="0.2">
      <c r="A231" t="s">
        <v>27</v>
      </c>
      <c r="B231" t="s">
        <v>28</v>
      </c>
      <c r="C231" s="1" t="s">
        <v>616</v>
      </c>
      <c r="D231" t="s">
        <v>617</v>
      </c>
      <c r="E231" t="s">
        <v>41</v>
      </c>
      <c r="F231" t="s">
        <v>327</v>
      </c>
      <c r="G231">
        <v>1</v>
      </c>
      <c r="H231" s="2" t="str">
        <f t="shared" si="24"/>
        <v>3</v>
      </c>
      <c r="I231" s="2" t="str">
        <f t="shared" si="25"/>
        <v>1</v>
      </c>
      <c r="J231" s="2" t="str">
        <f t="shared" si="26"/>
        <v>4</v>
      </c>
      <c r="K231" s="2" t="str">
        <f t="shared" si="27"/>
        <v>4</v>
      </c>
      <c r="L231" t="s">
        <v>37</v>
      </c>
      <c r="M231" t="s">
        <v>336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27</v>
      </c>
      <c r="U231">
        <v>0</v>
      </c>
      <c r="V231">
        <v>0</v>
      </c>
      <c r="W231">
        <v>27</v>
      </c>
      <c r="X231">
        <v>81</v>
      </c>
      <c r="Y231">
        <v>4.5</v>
      </c>
      <c r="Z231">
        <v>2560</v>
      </c>
      <c r="AA231">
        <v>2</v>
      </c>
    </row>
    <row r="232" spans="1:27" ht="16.5" customHeight="1" x14ac:dyDescent="0.2">
      <c r="A232" t="s">
        <v>27</v>
      </c>
      <c r="B232" t="s">
        <v>28</v>
      </c>
      <c r="C232" s="1" t="s">
        <v>618</v>
      </c>
      <c r="D232" t="s">
        <v>619</v>
      </c>
      <c r="E232" t="s">
        <v>41</v>
      </c>
      <c r="F232" t="s">
        <v>327</v>
      </c>
      <c r="G232">
        <v>1</v>
      </c>
      <c r="H232" s="2" t="str">
        <f t="shared" si="24"/>
        <v>3</v>
      </c>
      <c r="I232" s="2" t="str">
        <f t="shared" si="25"/>
        <v>1</v>
      </c>
      <c r="J232" s="2" t="str">
        <f t="shared" si="26"/>
        <v>4</v>
      </c>
      <c r="K232" s="2" t="str">
        <f t="shared" si="27"/>
        <v>4</v>
      </c>
      <c r="L232" t="s">
        <v>37</v>
      </c>
      <c r="M232" t="s">
        <v>347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27</v>
      </c>
      <c r="U232">
        <v>0</v>
      </c>
      <c r="V232">
        <v>0</v>
      </c>
      <c r="W232">
        <v>27</v>
      </c>
      <c r="X232">
        <v>81</v>
      </c>
      <c r="Y232">
        <v>4.5</v>
      </c>
      <c r="Z232">
        <v>2560</v>
      </c>
      <c r="AA232">
        <v>2</v>
      </c>
    </row>
    <row r="233" spans="1:27" ht="16.5" customHeight="1" x14ac:dyDescent="0.2">
      <c r="A233" t="s">
        <v>27</v>
      </c>
      <c r="B233" t="s">
        <v>28</v>
      </c>
      <c r="C233" s="1" t="s">
        <v>620</v>
      </c>
      <c r="D233" t="s">
        <v>621</v>
      </c>
      <c r="E233" t="s">
        <v>41</v>
      </c>
      <c r="F233" t="s">
        <v>327</v>
      </c>
      <c r="G233">
        <v>1</v>
      </c>
      <c r="H233" s="2" t="str">
        <f t="shared" si="24"/>
        <v>3</v>
      </c>
      <c r="I233" s="2" t="str">
        <f t="shared" si="25"/>
        <v>1</v>
      </c>
      <c r="J233" s="2" t="str">
        <f t="shared" si="26"/>
        <v>4</v>
      </c>
      <c r="K233" s="2" t="str">
        <f t="shared" si="27"/>
        <v>4</v>
      </c>
      <c r="L233" t="s">
        <v>37</v>
      </c>
      <c r="M233" t="s">
        <v>347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27</v>
      </c>
      <c r="U233">
        <v>0</v>
      </c>
      <c r="V233">
        <v>0</v>
      </c>
      <c r="W233">
        <v>27</v>
      </c>
      <c r="X233">
        <v>81</v>
      </c>
      <c r="Y233">
        <v>4.5</v>
      </c>
      <c r="Z233">
        <v>2560</v>
      </c>
      <c r="AA233">
        <v>2</v>
      </c>
    </row>
    <row r="234" spans="1:27" ht="16.5" customHeight="1" x14ac:dyDescent="0.2">
      <c r="A234" t="s">
        <v>27</v>
      </c>
      <c r="B234" t="s">
        <v>28</v>
      </c>
      <c r="C234" s="1" t="s">
        <v>622</v>
      </c>
      <c r="D234" t="s">
        <v>623</v>
      </c>
      <c r="E234" t="s">
        <v>41</v>
      </c>
      <c r="F234" t="s">
        <v>327</v>
      </c>
      <c r="G234">
        <v>1</v>
      </c>
      <c r="H234" s="2" t="str">
        <f t="shared" si="24"/>
        <v>3</v>
      </c>
      <c r="I234" s="2" t="str">
        <f t="shared" si="25"/>
        <v>1</v>
      </c>
      <c r="J234" s="2" t="str">
        <f t="shared" si="26"/>
        <v>4</v>
      </c>
      <c r="K234" s="2" t="str">
        <f t="shared" si="27"/>
        <v>4</v>
      </c>
      <c r="L234" t="s">
        <v>37</v>
      </c>
      <c r="M234" t="s">
        <v>347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21</v>
      </c>
      <c r="U234">
        <v>0</v>
      </c>
      <c r="V234">
        <v>0</v>
      </c>
      <c r="W234">
        <v>21</v>
      </c>
      <c r="X234">
        <v>63</v>
      </c>
      <c r="Y234">
        <v>3.5</v>
      </c>
      <c r="Z234">
        <v>2560</v>
      </c>
      <c r="AA234">
        <v>2</v>
      </c>
    </row>
    <row r="235" spans="1:27" ht="16.5" customHeight="1" x14ac:dyDescent="0.2">
      <c r="A235" t="s">
        <v>27</v>
      </c>
      <c r="B235" t="s">
        <v>28</v>
      </c>
      <c r="C235" s="1" t="s">
        <v>624</v>
      </c>
      <c r="D235" t="s">
        <v>625</v>
      </c>
      <c r="E235" t="s">
        <v>41</v>
      </c>
      <c r="F235" t="s">
        <v>327</v>
      </c>
      <c r="G235">
        <v>1</v>
      </c>
      <c r="H235" s="2" t="str">
        <f t="shared" si="24"/>
        <v>3</v>
      </c>
      <c r="I235" s="2" t="str">
        <f t="shared" si="25"/>
        <v>1</v>
      </c>
      <c r="J235" s="2" t="str">
        <f t="shared" si="26"/>
        <v>4</v>
      </c>
      <c r="K235" s="2" t="str">
        <f t="shared" si="27"/>
        <v>4</v>
      </c>
      <c r="L235" t="s">
        <v>37</v>
      </c>
      <c r="M235" t="s">
        <v>336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21</v>
      </c>
      <c r="U235">
        <v>0</v>
      </c>
      <c r="V235">
        <v>0</v>
      </c>
      <c r="W235">
        <v>21</v>
      </c>
      <c r="X235">
        <v>63</v>
      </c>
      <c r="Y235">
        <v>3.5</v>
      </c>
      <c r="Z235">
        <v>2560</v>
      </c>
      <c r="AA235">
        <v>2</v>
      </c>
    </row>
    <row r="236" spans="1:27" ht="16.5" customHeight="1" x14ac:dyDescent="0.2">
      <c r="A236" t="s">
        <v>27</v>
      </c>
      <c r="B236" t="s">
        <v>28</v>
      </c>
      <c r="C236" s="1" t="s">
        <v>626</v>
      </c>
      <c r="D236" t="s">
        <v>627</v>
      </c>
      <c r="E236" t="s">
        <v>41</v>
      </c>
      <c r="F236" t="s">
        <v>327</v>
      </c>
      <c r="G236">
        <v>1</v>
      </c>
      <c r="H236" s="2" t="str">
        <f t="shared" si="24"/>
        <v>2</v>
      </c>
      <c r="I236" s="2" t="str">
        <f t="shared" si="25"/>
        <v>1</v>
      </c>
      <c r="J236" s="2" t="str">
        <f t="shared" si="26"/>
        <v>2</v>
      </c>
      <c r="K236" s="2" t="str">
        <f t="shared" si="27"/>
        <v>3</v>
      </c>
      <c r="L236" t="s">
        <v>31</v>
      </c>
      <c r="M236" t="s">
        <v>333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21</v>
      </c>
      <c r="U236">
        <v>0</v>
      </c>
      <c r="V236">
        <v>0</v>
      </c>
      <c r="W236">
        <v>21</v>
      </c>
      <c r="X236">
        <v>42</v>
      </c>
      <c r="Y236">
        <v>2.33</v>
      </c>
      <c r="Z236">
        <v>2560</v>
      </c>
      <c r="AA236">
        <v>2</v>
      </c>
    </row>
    <row r="237" spans="1:27" ht="16.5" customHeight="1" x14ac:dyDescent="0.2">
      <c r="A237" t="s">
        <v>27</v>
      </c>
      <c r="B237" t="s">
        <v>28</v>
      </c>
      <c r="C237" s="1" t="s">
        <v>628</v>
      </c>
      <c r="D237" t="s">
        <v>629</v>
      </c>
      <c r="E237" t="s">
        <v>41</v>
      </c>
      <c r="F237" t="s">
        <v>327</v>
      </c>
      <c r="G237">
        <v>1</v>
      </c>
      <c r="H237" s="2" t="str">
        <f t="shared" si="24"/>
        <v>2</v>
      </c>
      <c r="I237" s="2" t="str">
        <f t="shared" si="25"/>
        <v>1</v>
      </c>
      <c r="J237" s="2" t="str">
        <f t="shared" si="26"/>
        <v>2</v>
      </c>
      <c r="K237" s="2" t="str">
        <f t="shared" si="27"/>
        <v>3</v>
      </c>
      <c r="L237" t="s">
        <v>31</v>
      </c>
      <c r="M237" t="s">
        <v>347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21</v>
      </c>
      <c r="U237">
        <v>0</v>
      </c>
      <c r="V237">
        <v>0</v>
      </c>
      <c r="W237">
        <v>21</v>
      </c>
      <c r="X237">
        <v>42</v>
      </c>
      <c r="Y237">
        <v>2.33</v>
      </c>
      <c r="Z237">
        <v>2560</v>
      </c>
      <c r="AA237">
        <v>2</v>
      </c>
    </row>
    <row r="238" spans="1:27" ht="16.5" customHeight="1" x14ac:dyDescent="0.2">
      <c r="A238" t="s">
        <v>27</v>
      </c>
      <c r="B238" t="s">
        <v>28</v>
      </c>
      <c r="C238" s="1" t="s">
        <v>630</v>
      </c>
      <c r="D238" t="s">
        <v>631</v>
      </c>
      <c r="E238" t="s">
        <v>41</v>
      </c>
      <c r="F238" t="s">
        <v>327</v>
      </c>
      <c r="G238">
        <v>1</v>
      </c>
      <c r="H238" s="2" t="str">
        <f t="shared" si="24"/>
        <v>3</v>
      </c>
      <c r="I238" s="2" t="str">
        <f t="shared" si="25"/>
        <v>3</v>
      </c>
      <c r="J238" s="2" t="str">
        <f t="shared" si="26"/>
        <v>0</v>
      </c>
      <c r="K238" s="2" t="str">
        <f t="shared" si="27"/>
        <v>6</v>
      </c>
      <c r="L238" t="s">
        <v>29</v>
      </c>
      <c r="M238" t="s">
        <v>358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22</v>
      </c>
      <c r="U238">
        <v>0</v>
      </c>
      <c r="V238">
        <v>0</v>
      </c>
      <c r="W238">
        <v>22</v>
      </c>
      <c r="X238">
        <v>66</v>
      </c>
      <c r="Y238">
        <v>3.67</v>
      </c>
      <c r="Z238">
        <v>2560</v>
      </c>
      <c r="AA238">
        <v>2</v>
      </c>
    </row>
    <row r="239" spans="1:27" ht="16.5" customHeight="1" x14ac:dyDescent="0.2">
      <c r="A239" t="s">
        <v>27</v>
      </c>
      <c r="B239" t="s">
        <v>28</v>
      </c>
      <c r="C239" s="1" t="s">
        <v>632</v>
      </c>
      <c r="D239" t="s">
        <v>633</v>
      </c>
      <c r="E239" t="s">
        <v>41</v>
      </c>
      <c r="F239" t="s">
        <v>327</v>
      </c>
      <c r="G239">
        <v>1</v>
      </c>
      <c r="H239" s="2" t="str">
        <f t="shared" si="24"/>
        <v>3</v>
      </c>
      <c r="I239" s="2" t="str">
        <f t="shared" si="25"/>
        <v>1</v>
      </c>
      <c r="J239" s="2" t="str">
        <f t="shared" si="26"/>
        <v>4</v>
      </c>
      <c r="K239" s="2" t="str">
        <f t="shared" si="27"/>
        <v>4</v>
      </c>
      <c r="L239" t="s">
        <v>37</v>
      </c>
      <c r="M239" t="s">
        <v>336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21</v>
      </c>
      <c r="U239">
        <v>0</v>
      </c>
      <c r="V239">
        <v>0</v>
      </c>
      <c r="W239">
        <v>21</v>
      </c>
      <c r="X239">
        <v>63</v>
      </c>
      <c r="Y239">
        <v>3.5</v>
      </c>
      <c r="Z239">
        <v>2560</v>
      </c>
      <c r="AA239">
        <v>2</v>
      </c>
    </row>
    <row r="240" spans="1:27" ht="16.5" customHeight="1" x14ac:dyDescent="0.2">
      <c r="A240" t="s">
        <v>27</v>
      </c>
      <c r="B240" t="s">
        <v>28</v>
      </c>
      <c r="C240" s="1" t="s">
        <v>634</v>
      </c>
      <c r="D240" t="s">
        <v>635</v>
      </c>
      <c r="E240" t="s">
        <v>41</v>
      </c>
      <c r="F240" t="s">
        <v>327</v>
      </c>
      <c r="G240">
        <v>1</v>
      </c>
      <c r="H240" s="2" t="str">
        <f t="shared" si="24"/>
        <v>3</v>
      </c>
      <c r="I240" s="2" t="str">
        <f t="shared" si="25"/>
        <v>2</v>
      </c>
      <c r="J240" s="2" t="str">
        <f t="shared" si="26"/>
        <v>3</v>
      </c>
      <c r="K240" s="2" t="str">
        <f t="shared" si="27"/>
        <v>4</v>
      </c>
      <c r="L240" t="s">
        <v>34</v>
      </c>
      <c r="M240" t="s">
        <v>333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21</v>
      </c>
      <c r="U240">
        <v>0</v>
      </c>
      <c r="V240">
        <v>0</v>
      </c>
      <c r="W240">
        <v>21</v>
      </c>
      <c r="X240">
        <v>63</v>
      </c>
      <c r="Y240">
        <v>3.5</v>
      </c>
      <c r="Z240">
        <v>2560</v>
      </c>
      <c r="AA240">
        <v>2</v>
      </c>
    </row>
    <row r="241" spans="1:27" ht="16.5" customHeight="1" x14ac:dyDescent="0.2">
      <c r="A241" t="s">
        <v>27</v>
      </c>
      <c r="B241" t="s">
        <v>28</v>
      </c>
      <c r="C241" s="1" t="s">
        <v>636</v>
      </c>
      <c r="D241" t="s">
        <v>637</v>
      </c>
      <c r="E241" t="s">
        <v>41</v>
      </c>
      <c r="F241" t="s">
        <v>327</v>
      </c>
      <c r="G241">
        <v>1</v>
      </c>
      <c r="H241" s="2" t="str">
        <f>LEFT(L241,1)</f>
        <v>6</v>
      </c>
      <c r="I241" s="2" t="str">
        <f t="shared" si="25"/>
        <v>0</v>
      </c>
      <c r="J241" s="2" t="str">
        <f>MID(L241,6,2)</f>
        <v>18</v>
      </c>
      <c r="K241" s="2" t="str">
        <f>MID(L241,9,1)</f>
        <v>0</v>
      </c>
      <c r="L241" t="s">
        <v>381</v>
      </c>
      <c r="M241" t="s">
        <v>365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24</v>
      </c>
      <c r="U241">
        <v>0</v>
      </c>
      <c r="V241">
        <v>0</v>
      </c>
      <c r="W241">
        <v>24</v>
      </c>
      <c r="X241">
        <v>144</v>
      </c>
      <c r="Y241">
        <v>8</v>
      </c>
      <c r="Z241">
        <v>2560</v>
      </c>
      <c r="AA241">
        <v>2</v>
      </c>
    </row>
    <row r="242" spans="1:27" ht="16.5" customHeight="1" x14ac:dyDescent="0.2">
      <c r="A242" t="s">
        <v>27</v>
      </c>
      <c r="B242" t="s">
        <v>28</v>
      </c>
      <c r="C242" s="1" t="s">
        <v>638</v>
      </c>
      <c r="D242" t="s">
        <v>387</v>
      </c>
      <c r="E242" t="s">
        <v>41</v>
      </c>
      <c r="F242" t="s">
        <v>36</v>
      </c>
      <c r="G242">
        <v>1</v>
      </c>
      <c r="H242" s="2" t="str">
        <f t="shared" si="24"/>
        <v>2</v>
      </c>
      <c r="I242" s="2" t="str">
        <f t="shared" si="25"/>
        <v>1</v>
      </c>
      <c r="J242" s="2" t="str">
        <f t="shared" si="26"/>
        <v>2</v>
      </c>
      <c r="K242" s="2" t="str">
        <f t="shared" si="27"/>
        <v>3</v>
      </c>
      <c r="L242" t="s">
        <v>31</v>
      </c>
      <c r="M242" t="s">
        <v>78</v>
      </c>
      <c r="N242">
        <v>0</v>
      </c>
      <c r="O242">
        <v>0</v>
      </c>
      <c r="P242">
        <v>0</v>
      </c>
      <c r="Q242">
        <v>32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32</v>
      </c>
      <c r="X242">
        <v>64</v>
      </c>
      <c r="Y242">
        <v>3.56</v>
      </c>
      <c r="Z242">
        <v>2560</v>
      </c>
      <c r="AA242">
        <v>2</v>
      </c>
    </row>
    <row r="243" spans="1:27" ht="16.5" customHeight="1" x14ac:dyDescent="0.2">
      <c r="A243" t="s">
        <v>27</v>
      </c>
      <c r="B243" t="s">
        <v>28</v>
      </c>
      <c r="C243" s="1" t="s">
        <v>639</v>
      </c>
      <c r="D243" t="s">
        <v>60</v>
      </c>
      <c r="E243" t="s">
        <v>41</v>
      </c>
      <c r="F243" t="s">
        <v>36</v>
      </c>
      <c r="G243">
        <v>1</v>
      </c>
      <c r="H243" s="2" t="str">
        <f t="shared" si="24"/>
        <v>2</v>
      </c>
      <c r="I243" s="2" t="str">
        <f t="shared" si="25"/>
        <v>2</v>
      </c>
      <c r="J243" s="2" t="str">
        <f t="shared" si="26"/>
        <v>0</v>
      </c>
      <c r="K243" s="2" t="str">
        <f t="shared" si="27"/>
        <v>4</v>
      </c>
      <c r="L243" t="s">
        <v>30</v>
      </c>
      <c r="M243" t="s">
        <v>43</v>
      </c>
      <c r="N243">
        <v>0</v>
      </c>
      <c r="O243">
        <v>0</v>
      </c>
      <c r="P243">
        <v>0</v>
      </c>
      <c r="Q243">
        <v>32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32</v>
      </c>
      <c r="X243">
        <v>64</v>
      </c>
      <c r="Y243">
        <v>3.56</v>
      </c>
      <c r="Z243">
        <v>2560</v>
      </c>
      <c r="AA243">
        <v>2</v>
      </c>
    </row>
    <row r="244" spans="1:27" ht="16.5" customHeight="1" x14ac:dyDescent="0.2">
      <c r="A244" t="s">
        <v>27</v>
      </c>
      <c r="B244" t="s">
        <v>28</v>
      </c>
      <c r="C244" s="1" t="s">
        <v>375</v>
      </c>
      <c r="D244" t="s">
        <v>376</v>
      </c>
      <c r="E244" t="s">
        <v>41</v>
      </c>
      <c r="F244" t="s">
        <v>36</v>
      </c>
      <c r="G244">
        <v>1</v>
      </c>
      <c r="H244" s="2" t="str">
        <f t="shared" si="24"/>
        <v>2</v>
      </c>
      <c r="I244" s="2" t="str">
        <f t="shared" si="25"/>
        <v>1</v>
      </c>
      <c r="J244" s="2" t="str">
        <f t="shared" si="26"/>
        <v>2</v>
      </c>
      <c r="K244" s="2" t="str">
        <f t="shared" si="27"/>
        <v>3</v>
      </c>
      <c r="L244" t="s">
        <v>31</v>
      </c>
      <c r="M244" t="s">
        <v>38</v>
      </c>
      <c r="N244">
        <v>0</v>
      </c>
      <c r="O244">
        <v>0</v>
      </c>
      <c r="P244">
        <v>0</v>
      </c>
      <c r="Q244">
        <v>32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32</v>
      </c>
      <c r="X244">
        <v>64</v>
      </c>
      <c r="Y244">
        <v>3.56</v>
      </c>
      <c r="Z244">
        <v>2560</v>
      </c>
      <c r="AA244">
        <v>2</v>
      </c>
    </row>
    <row r="245" spans="1:27" ht="16.5" customHeight="1" x14ac:dyDescent="0.2">
      <c r="A245" t="s">
        <v>27</v>
      </c>
      <c r="B245" t="s">
        <v>28</v>
      </c>
      <c r="C245" s="1" t="s">
        <v>640</v>
      </c>
      <c r="D245" t="s">
        <v>80</v>
      </c>
      <c r="E245" t="s">
        <v>41</v>
      </c>
      <c r="F245" t="s">
        <v>36</v>
      </c>
      <c r="G245">
        <v>1</v>
      </c>
      <c r="H245" s="2" t="str">
        <f t="shared" si="24"/>
        <v>2</v>
      </c>
      <c r="I245" s="2" t="str">
        <f t="shared" si="25"/>
        <v>2</v>
      </c>
      <c r="J245" s="2" t="str">
        <f t="shared" si="26"/>
        <v>0</v>
      </c>
      <c r="K245" s="2" t="str">
        <f t="shared" si="27"/>
        <v>4</v>
      </c>
      <c r="L245" t="s">
        <v>30</v>
      </c>
      <c r="M245" t="s">
        <v>38</v>
      </c>
      <c r="N245">
        <v>0</v>
      </c>
      <c r="O245">
        <v>0</v>
      </c>
      <c r="P245">
        <v>0</v>
      </c>
      <c r="Q245">
        <v>23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23</v>
      </c>
      <c r="X245">
        <v>46</v>
      </c>
      <c r="Y245">
        <v>2.56</v>
      </c>
      <c r="Z245">
        <v>2560</v>
      </c>
      <c r="AA245">
        <v>2</v>
      </c>
    </row>
    <row r="246" spans="1:27" ht="16.5" customHeight="1" x14ac:dyDescent="0.2">
      <c r="A246" t="s">
        <v>27</v>
      </c>
      <c r="B246" t="s">
        <v>28</v>
      </c>
      <c r="C246" s="1" t="s">
        <v>641</v>
      </c>
      <c r="D246" t="s">
        <v>642</v>
      </c>
      <c r="E246" t="s">
        <v>41</v>
      </c>
      <c r="F246" t="s">
        <v>36</v>
      </c>
      <c r="G246">
        <v>2</v>
      </c>
      <c r="H246" s="2" t="str">
        <f t="shared" si="24"/>
        <v>2</v>
      </c>
      <c r="I246" s="2" t="str">
        <f t="shared" si="25"/>
        <v>1</v>
      </c>
      <c r="J246" s="2" t="str">
        <f t="shared" si="26"/>
        <v>2</v>
      </c>
      <c r="K246" s="2" t="str">
        <f t="shared" si="27"/>
        <v>3</v>
      </c>
      <c r="L246" t="s">
        <v>31</v>
      </c>
      <c r="M246" t="s">
        <v>43</v>
      </c>
      <c r="N246">
        <v>0</v>
      </c>
      <c r="O246">
        <v>0</v>
      </c>
      <c r="P246">
        <v>0</v>
      </c>
      <c r="Q246">
        <v>21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21</v>
      </c>
      <c r="X246">
        <v>42</v>
      </c>
      <c r="Y246">
        <v>2.33</v>
      </c>
      <c r="Z246">
        <v>2560</v>
      </c>
      <c r="AA246">
        <v>2</v>
      </c>
    </row>
    <row r="247" spans="1:27" ht="16.5" customHeight="1" x14ac:dyDescent="0.2">
      <c r="A247" t="s">
        <v>27</v>
      </c>
      <c r="B247" t="s">
        <v>28</v>
      </c>
      <c r="C247" s="1" t="s">
        <v>641</v>
      </c>
      <c r="D247" t="s">
        <v>642</v>
      </c>
      <c r="E247" t="s">
        <v>41</v>
      </c>
      <c r="F247" t="s">
        <v>36</v>
      </c>
      <c r="G247">
        <v>1</v>
      </c>
      <c r="H247" s="2" t="str">
        <f t="shared" si="24"/>
        <v>2</v>
      </c>
      <c r="I247" s="2" t="str">
        <f t="shared" si="25"/>
        <v>1</v>
      </c>
      <c r="J247" s="2" t="str">
        <f t="shared" si="26"/>
        <v>2</v>
      </c>
      <c r="K247" s="2" t="str">
        <f t="shared" si="27"/>
        <v>3</v>
      </c>
      <c r="L247" t="s">
        <v>31</v>
      </c>
      <c r="M247" t="s">
        <v>43</v>
      </c>
      <c r="N247">
        <v>0</v>
      </c>
      <c r="O247">
        <v>0</v>
      </c>
      <c r="P247">
        <v>0</v>
      </c>
      <c r="Q247">
        <v>30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30</v>
      </c>
      <c r="X247">
        <v>60</v>
      </c>
      <c r="Y247">
        <v>3.33</v>
      </c>
      <c r="Z247">
        <v>2560</v>
      </c>
      <c r="AA247">
        <v>2</v>
      </c>
    </row>
    <row r="248" spans="1:27" ht="16.5" customHeight="1" x14ac:dyDescent="0.2">
      <c r="A248" t="s">
        <v>27</v>
      </c>
      <c r="B248" t="s">
        <v>28</v>
      </c>
      <c r="C248" s="1" t="s">
        <v>643</v>
      </c>
      <c r="D248" t="s">
        <v>644</v>
      </c>
      <c r="E248" t="s">
        <v>41</v>
      </c>
      <c r="F248" t="s">
        <v>36</v>
      </c>
      <c r="G248">
        <v>1</v>
      </c>
      <c r="H248" s="2" t="str">
        <f t="shared" si="24"/>
        <v>3</v>
      </c>
      <c r="I248" s="2" t="str">
        <f t="shared" si="25"/>
        <v>1</v>
      </c>
      <c r="J248" s="2" t="str">
        <f t="shared" si="26"/>
        <v>4</v>
      </c>
      <c r="K248" s="2" t="str">
        <f t="shared" si="27"/>
        <v>4</v>
      </c>
      <c r="L248" t="s">
        <v>37</v>
      </c>
      <c r="M248" t="s">
        <v>38</v>
      </c>
      <c r="N248">
        <v>0</v>
      </c>
      <c r="O248">
        <v>0</v>
      </c>
      <c r="P248">
        <v>0</v>
      </c>
      <c r="Q248">
        <v>21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21</v>
      </c>
      <c r="X248">
        <v>63</v>
      </c>
      <c r="Y248">
        <v>3.5</v>
      </c>
      <c r="Z248">
        <v>2560</v>
      </c>
      <c r="AA248">
        <v>2</v>
      </c>
    </row>
    <row r="249" spans="1:27" ht="16.5" customHeight="1" x14ac:dyDescent="0.2">
      <c r="A249" t="s">
        <v>27</v>
      </c>
      <c r="B249" t="s">
        <v>28</v>
      </c>
      <c r="C249" s="1" t="s">
        <v>645</v>
      </c>
      <c r="D249" t="s">
        <v>646</v>
      </c>
      <c r="E249" t="s">
        <v>41</v>
      </c>
      <c r="F249" t="s">
        <v>36</v>
      </c>
      <c r="G249">
        <v>1</v>
      </c>
      <c r="H249" s="2" t="str">
        <f t="shared" si="24"/>
        <v>2</v>
      </c>
      <c r="I249" s="2" t="str">
        <f t="shared" si="25"/>
        <v>2</v>
      </c>
      <c r="J249" s="2" t="str">
        <f t="shared" si="26"/>
        <v>0</v>
      </c>
      <c r="K249" s="2" t="str">
        <f t="shared" si="27"/>
        <v>4</v>
      </c>
      <c r="L249" t="s">
        <v>30</v>
      </c>
      <c r="M249" t="s">
        <v>92</v>
      </c>
      <c r="N249">
        <v>0</v>
      </c>
      <c r="O249">
        <v>0</v>
      </c>
      <c r="P249">
        <v>0</v>
      </c>
      <c r="Q249">
        <v>21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21</v>
      </c>
      <c r="X249">
        <v>42</v>
      </c>
      <c r="Y249">
        <v>2.33</v>
      </c>
      <c r="Z249">
        <v>2560</v>
      </c>
      <c r="AA249">
        <v>2</v>
      </c>
    </row>
    <row r="250" spans="1:27" ht="16.5" customHeight="1" x14ac:dyDescent="0.2">
      <c r="A250" t="s">
        <v>27</v>
      </c>
      <c r="B250" t="s">
        <v>28</v>
      </c>
      <c r="C250" s="1" t="s">
        <v>647</v>
      </c>
      <c r="D250" t="s">
        <v>648</v>
      </c>
      <c r="E250" t="s">
        <v>41</v>
      </c>
      <c r="F250" t="s">
        <v>36</v>
      </c>
      <c r="G250">
        <v>1</v>
      </c>
      <c r="H250" s="2" t="str">
        <f t="shared" si="24"/>
        <v>3</v>
      </c>
      <c r="I250" s="2" t="str">
        <f t="shared" si="25"/>
        <v>1</v>
      </c>
      <c r="J250" s="2" t="str">
        <f t="shared" si="26"/>
        <v>4</v>
      </c>
      <c r="K250" s="2" t="str">
        <f t="shared" si="27"/>
        <v>4</v>
      </c>
      <c r="L250" t="s">
        <v>37</v>
      </c>
      <c r="M250" t="s">
        <v>38</v>
      </c>
      <c r="N250">
        <v>0</v>
      </c>
      <c r="O250">
        <v>0</v>
      </c>
      <c r="P250">
        <v>0</v>
      </c>
      <c r="Q250">
        <v>21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21</v>
      </c>
      <c r="X250">
        <v>63</v>
      </c>
      <c r="Y250">
        <v>3.5</v>
      </c>
      <c r="Z250">
        <v>2560</v>
      </c>
      <c r="AA250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H1" workbookViewId="0">
      <selection activeCell="M21" sqref="M21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429</v>
      </c>
      <c r="D2" t="s">
        <v>430</v>
      </c>
      <c r="E2" t="s">
        <v>41</v>
      </c>
      <c r="F2" t="s">
        <v>47</v>
      </c>
      <c r="G2">
        <v>1</v>
      </c>
      <c r="H2" s="2" t="str">
        <f t="shared" ref="H2:H17" si="0">LEFT(L2,1)</f>
        <v>2</v>
      </c>
      <c r="I2" s="2" t="str">
        <f t="shared" ref="I2:I17" si="1">MID(L2,4,1)</f>
        <v>2</v>
      </c>
      <c r="J2" s="2" t="str">
        <f t="shared" ref="J2:J17" si="2">MID(L2,6,1)</f>
        <v>0</v>
      </c>
      <c r="K2" s="2" t="str">
        <f t="shared" ref="K2:K17" si="3">MID(L2,8,1)</f>
        <v>4</v>
      </c>
      <c r="L2" t="s">
        <v>30</v>
      </c>
      <c r="M2" t="s">
        <v>43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3</v>
      </c>
      <c r="U2">
        <v>0</v>
      </c>
      <c r="V2">
        <v>0</v>
      </c>
      <c r="W2">
        <v>3</v>
      </c>
      <c r="X2">
        <v>6</v>
      </c>
      <c r="Y2">
        <v>0.33</v>
      </c>
      <c r="Z2">
        <v>2560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487</v>
      </c>
      <c r="D3" t="s">
        <v>488</v>
      </c>
      <c r="E3" t="s">
        <v>41</v>
      </c>
      <c r="F3" t="s">
        <v>168</v>
      </c>
      <c r="G3">
        <v>1</v>
      </c>
      <c r="H3" s="2" t="str">
        <f t="shared" si="0"/>
        <v>2</v>
      </c>
      <c r="I3" s="2" t="str">
        <f t="shared" si="1"/>
        <v>2</v>
      </c>
      <c r="J3" s="2" t="str">
        <f t="shared" si="2"/>
        <v>0</v>
      </c>
      <c r="K3" s="2" t="str">
        <f t="shared" si="3"/>
        <v>4</v>
      </c>
      <c r="L3" t="s">
        <v>30</v>
      </c>
      <c r="M3" t="s">
        <v>169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6</v>
      </c>
      <c r="U3">
        <v>0</v>
      </c>
      <c r="V3">
        <v>0</v>
      </c>
      <c r="W3">
        <v>6</v>
      </c>
      <c r="X3">
        <v>12</v>
      </c>
      <c r="Y3">
        <v>0.67</v>
      </c>
      <c r="Z3">
        <v>2560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498</v>
      </c>
      <c r="D4" t="s">
        <v>499</v>
      </c>
      <c r="E4" t="s">
        <v>41</v>
      </c>
      <c r="F4" t="s">
        <v>168</v>
      </c>
      <c r="G4">
        <v>1</v>
      </c>
      <c r="H4" s="2" t="str">
        <f t="shared" si="0"/>
        <v>2</v>
      </c>
      <c r="I4" s="2" t="str">
        <f t="shared" si="1"/>
        <v>2</v>
      </c>
      <c r="J4" s="2" t="str">
        <f t="shared" si="2"/>
        <v>0</v>
      </c>
      <c r="K4" s="2" t="str">
        <f t="shared" si="3"/>
        <v>4</v>
      </c>
      <c r="L4" t="s">
        <v>30</v>
      </c>
      <c r="M4" t="s">
        <v>44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0</v>
      </c>
      <c r="V4">
        <v>0</v>
      </c>
      <c r="W4">
        <v>2</v>
      </c>
      <c r="X4">
        <v>4</v>
      </c>
      <c r="Y4">
        <v>0.22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500</v>
      </c>
      <c r="D5" t="s">
        <v>501</v>
      </c>
      <c r="E5" t="s">
        <v>41</v>
      </c>
      <c r="F5" t="s">
        <v>168</v>
      </c>
      <c r="G5">
        <v>1</v>
      </c>
      <c r="H5" s="2" t="str">
        <f t="shared" si="0"/>
        <v>2</v>
      </c>
      <c r="I5" s="2" t="str">
        <f t="shared" si="1"/>
        <v>2</v>
      </c>
      <c r="J5" s="2" t="str">
        <f t="shared" si="2"/>
        <v>0</v>
      </c>
      <c r="K5" s="2" t="str">
        <f t="shared" si="3"/>
        <v>4</v>
      </c>
      <c r="L5" t="s">
        <v>30</v>
      </c>
      <c r="M5" t="s">
        <v>44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0</v>
      </c>
      <c r="V5">
        <v>0</v>
      </c>
      <c r="W5">
        <v>2</v>
      </c>
      <c r="X5">
        <v>4</v>
      </c>
      <c r="Y5">
        <v>0.22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540</v>
      </c>
      <c r="D6" t="s">
        <v>541</v>
      </c>
      <c r="E6" t="s">
        <v>41</v>
      </c>
      <c r="F6" t="s">
        <v>168</v>
      </c>
      <c r="G6">
        <v>1</v>
      </c>
      <c r="H6" s="2" t="str">
        <f t="shared" si="0"/>
        <v>2</v>
      </c>
      <c r="I6" s="2" t="str">
        <f t="shared" si="1"/>
        <v>2</v>
      </c>
      <c r="J6" s="2" t="str">
        <f t="shared" si="2"/>
        <v>0</v>
      </c>
      <c r="K6" s="2" t="str">
        <f t="shared" si="3"/>
        <v>4</v>
      </c>
      <c r="L6" t="s">
        <v>30</v>
      </c>
      <c r="M6" t="s">
        <v>216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1</v>
      </c>
      <c r="X6">
        <v>2</v>
      </c>
      <c r="Y6">
        <v>0.11</v>
      </c>
      <c r="Z6">
        <v>2560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240</v>
      </c>
      <c r="D7" t="s">
        <v>241</v>
      </c>
      <c r="E7" t="s">
        <v>41</v>
      </c>
      <c r="F7" t="s">
        <v>168</v>
      </c>
      <c r="G7">
        <v>1</v>
      </c>
      <c r="H7" s="2" t="str">
        <f t="shared" si="0"/>
        <v>2</v>
      </c>
      <c r="I7" s="2" t="str">
        <f t="shared" si="1"/>
        <v>2</v>
      </c>
      <c r="J7" s="2" t="str">
        <f t="shared" si="2"/>
        <v>0</v>
      </c>
      <c r="K7" s="2" t="str">
        <f t="shared" si="3"/>
        <v>4</v>
      </c>
      <c r="L7" t="s">
        <v>30</v>
      </c>
      <c r="M7" t="s">
        <v>213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5</v>
      </c>
      <c r="U7">
        <v>0</v>
      </c>
      <c r="V7">
        <v>0</v>
      </c>
      <c r="W7">
        <v>5</v>
      </c>
      <c r="X7">
        <v>10</v>
      </c>
      <c r="Y7">
        <v>0.56000000000000005</v>
      </c>
      <c r="Z7">
        <v>2560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248</v>
      </c>
      <c r="D8" t="s">
        <v>249</v>
      </c>
      <c r="E8" t="s">
        <v>41</v>
      </c>
      <c r="F8" t="s">
        <v>168</v>
      </c>
      <c r="G8">
        <v>1</v>
      </c>
      <c r="H8" s="2" t="str">
        <f t="shared" si="0"/>
        <v>2</v>
      </c>
      <c r="I8" s="2" t="str">
        <f t="shared" si="1"/>
        <v>2</v>
      </c>
      <c r="J8" s="2" t="str">
        <f t="shared" si="2"/>
        <v>0</v>
      </c>
      <c r="K8" s="2" t="str">
        <f t="shared" si="3"/>
        <v>4</v>
      </c>
      <c r="L8" t="s">
        <v>30</v>
      </c>
      <c r="M8" t="s">
        <v>184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</v>
      </c>
      <c r="U8">
        <v>0</v>
      </c>
      <c r="V8">
        <v>0</v>
      </c>
      <c r="W8">
        <v>3</v>
      </c>
      <c r="X8">
        <v>6</v>
      </c>
      <c r="Y8">
        <v>0.33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28</v>
      </c>
      <c r="C9" s="1" t="s">
        <v>544</v>
      </c>
      <c r="D9" t="s">
        <v>254</v>
      </c>
      <c r="E9" t="s">
        <v>41</v>
      </c>
      <c r="F9" t="s">
        <v>168</v>
      </c>
      <c r="G9">
        <v>3</v>
      </c>
      <c r="H9" s="2" t="str">
        <f t="shared" si="0"/>
        <v>3</v>
      </c>
      <c r="I9" s="2" t="str">
        <f t="shared" si="1"/>
        <v>0</v>
      </c>
      <c r="J9" s="2" t="str">
        <f t="shared" si="2"/>
        <v>9</v>
      </c>
      <c r="K9" s="2" t="str">
        <f t="shared" si="3"/>
        <v>0</v>
      </c>
      <c r="L9" t="s">
        <v>382</v>
      </c>
      <c r="M9" t="s">
        <v>182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</v>
      </c>
      <c r="U9">
        <v>0</v>
      </c>
      <c r="V9">
        <v>0</v>
      </c>
      <c r="W9">
        <v>2</v>
      </c>
      <c r="X9">
        <v>6</v>
      </c>
      <c r="Y9">
        <v>0.33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544</v>
      </c>
      <c r="D10" t="s">
        <v>254</v>
      </c>
      <c r="E10" t="s">
        <v>41</v>
      </c>
      <c r="F10" t="s">
        <v>168</v>
      </c>
      <c r="G10">
        <v>2</v>
      </c>
      <c r="H10" s="2" t="str">
        <f t="shared" si="0"/>
        <v>3</v>
      </c>
      <c r="I10" s="2" t="str">
        <f t="shared" si="1"/>
        <v>0</v>
      </c>
      <c r="J10" s="2" t="str">
        <f t="shared" si="2"/>
        <v>9</v>
      </c>
      <c r="K10" s="2" t="str">
        <f t="shared" si="3"/>
        <v>0</v>
      </c>
      <c r="L10" t="s">
        <v>382</v>
      </c>
      <c r="M10" t="s">
        <v>213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</v>
      </c>
      <c r="U10">
        <v>0</v>
      </c>
      <c r="V10">
        <v>0</v>
      </c>
      <c r="W10">
        <v>3</v>
      </c>
      <c r="X10">
        <v>9</v>
      </c>
      <c r="Y10">
        <v>0.5</v>
      </c>
      <c r="Z10">
        <v>2560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544</v>
      </c>
      <c r="D11" t="s">
        <v>254</v>
      </c>
      <c r="E11" t="s">
        <v>41</v>
      </c>
      <c r="F11" t="s">
        <v>168</v>
      </c>
      <c r="G11">
        <v>4</v>
      </c>
      <c r="H11" s="2" t="str">
        <f t="shared" si="0"/>
        <v>3</v>
      </c>
      <c r="I11" s="2" t="str">
        <f t="shared" si="1"/>
        <v>0</v>
      </c>
      <c r="J11" s="2" t="str">
        <f t="shared" si="2"/>
        <v>9</v>
      </c>
      <c r="K11" s="2" t="str">
        <f t="shared" si="3"/>
        <v>0</v>
      </c>
      <c r="L11" t="s">
        <v>382</v>
      </c>
      <c r="M11" t="s">
        <v>180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>
        <v>0</v>
      </c>
      <c r="W11">
        <v>2</v>
      </c>
      <c r="X11">
        <v>6</v>
      </c>
      <c r="Y11">
        <v>0.33</v>
      </c>
      <c r="Z11">
        <v>2560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544</v>
      </c>
      <c r="D12" t="s">
        <v>254</v>
      </c>
      <c r="E12" t="s">
        <v>41</v>
      </c>
      <c r="F12" t="s">
        <v>168</v>
      </c>
      <c r="G12">
        <v>5</v>
      </c>
      <c r="H12" s="2" t="str">
        <f t="shared" si="0"/>
        <v>3</v>
      </c>
      <c r="I12" s="2" t="str">
        <f t="shared" si="1"/>
        <v>0</v>
      </c>
      <c r="J12" s="2" t="str">
        <f t="shared" si="2"/>
        <v>9</v>
      </c>
      <c r="K12" s="2" t="str">
        <f t="shared" si="3"/>
        <v>0</v>
      </c>
      <c r="L12" t="s">
        <v>382</v>
      </c>
      <c r="M12" t="s">
        <v>216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</v>
      </c>
      <c r="U12">
        <v>0</v>
      </c>
      <c r="V12">
        <v>0</v>
      </c>
      <c r="W12">
        <v>4</v>
      </c>
      <c r="X12">
        <v>12</v>
      </c>
      <c r="Y12">
        <v>0.67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255</v>
      </c>
      <c r="D13" t="s">
        <v>256</v>
      </c>
      <c r="E13" t="s">
        <v>41</v>
      </c>
      <c r="F13" t="s">
        <v>168</v>
      </c>
      <c r="G13">
        <v>1</v>
      </c>
      <c r="H13" s="2" t="str">
        <f t="shared" si="0"/>
        <v>2</v>
      </c>
      <c r="I13" s="2" t="str">
        <f t="shared" si="1"/>
        <v>2</v>
      </c>
      <c r="J13" s="2" t="str">
        <f t="shared" si="2"/>
        <v>0</v>
      </c>
      <c r="K13" s="2" t="str">
        <f t="shared" si="3"/>
        <v>4</v>
      </c>
      <c r="L13" t="s">
        <v>30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>
        <v>0</v>
      </c>
      <c r="W13">
        <v>2</v>
      </c>
      <c r="X13">
        <v>4</v>
      </c>
      <c r="Y13">
        <v>0.22</v>
      </c>
      <c r="Z13">
        <v>2560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264</v>
      </c>
      <c r="D14" t="s">
        <v>265</v>
      </c>
      <c r="E14" t="s">
        <v>41</v>
      </c>
      <c r="F14" t="s">
        <v>547</v>
      </c>
      <c r="G14">
        <v>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29</v>
      </c>
      <c r="M14" t="s">
        <v>266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1</v>
      </c>
      <c r="X14">
        <v>3</v>
      </c>
      <c r="Y14">
        <v>0.17</v>
      </c>
      <c r="Z14">
        <v>2560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278</v>
      </c>
      <c r="D15" t="s">
        <v>279</v>
      </c>
      <c r="E15" t="s">
        <v>41</v>
      </c>
      <c r="F15" t="s">
        <v>547</v>
      </c>
      <c r="G15">
        <v>1</v>
      </c>
      <c r="H15" s="2" t="str">
        <f t="shared" si="0"/>
        <v>3</v>
      </c>
      <c r="I15" s="2" t="str">
        <f t="shared" si="1"/>
        <v>2</v>
      </c>
      <c r="J15" s="2" t="str">
        <f t="shared" si="2"/>
        <v>2</v>
      </c>
      <c r="K15" s="2" t="str">
        <f t="shared" si="3"/>
        <v>5</v>
      </c>
      <c r="L15" t="s">
        <v>33</v>
      </c>
      <c r="M15" t="s">
        <v>280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7</v>
      </c>
      <c r="U15">
        <v>0</v>
      </c>
      <c r="V15">
        <v>0</v>
      </c>
      <c r="W15">
        <v>7</v>
      </c>
      <c r="X15">
        <v>21</v>
      </c>
      <c r="Y15">
        <v>1.17</v>
      </c>
      <c r="Z15">
        <v>2560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310</v>
      </c>
      <c r="D16" t="s">
        <v>311</v>
      </c>
      <c r="E16" t="s">
        <v>41</v>
      </c>
      <c r="F16" t="s">
        <v>547</v>
      </c>
      <c r="G16">
        <v>1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29</v>
      </c>
      <c r="M16" t="s">
        <v>283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1</v>
      </c>
      <c r="X16">
        <v>3</v>
      </c>
      <c r="Y16">
        <v>0.17</v>
      </c>
      <c r="Z16">
        <v>2560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318</v>
      </c>
      <c r="D17" t="s">
        <v>319</v>
      </c>
      <c r="E17" t="s">
        <v>41</v>
      </c>
      <c r="F17" t="s">
        <v>547</v>
      </c>
      <c r="G17">
        <v>1</v>
      </c>
      <c r="H17" s="2" t="str">
        <f t="shared" si="0"/>
        <v>3</v>
      </c>
      <c r="I17" s="2" t="str">
        <f t="shared" si="1"/>
        <v>1</v>
      </c>
      <c r="J17" s="2" t="str">
        <f t="shared" si="2"/>
        <v>4</v>
      </c>
      <c r="K17" s="2" t="str">
        <f t="shared" si="3"/>
        <v>4</v>
      </c>
      <c r="L17" t="s">
        <v>37</v>
      </c>
      <c r="M17" t="s">
        <v>280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1</v>
      </c>
      <c r="X17">
        <v>3</v>
      </c>
      <c r="Y17">
        <v>0.17</v>
      </c>
      <c r="Z17">
        <v>2560</v>
      </c>
      <c r="AA1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2018-11-05T08:53:42Z</dcterms:created>
  <dcterms:modified xsi:type="dcterms:W3CDTF">2018-11-06T07:59:50Z</dcterms:modified>
</cp:coreProperties>
</file>