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กลุ่มภารกิจวิจัยสถาบันและสารสนเทศ\จำนวนนิสิตเต็มเวลา (FTES)\FTES_2560\ข้อมูลประกอบคำนวณ_FTES\ปีการศึกษา_2560\"/>
    </mc:Choice>
  </mc:AlternateContent>
  <bookViews>
    <workbookView xWindow="0" yWindow="0" windowWidth="21600" windowHeight="9750" activeTab="2"/>
  </bookViews>
  <sheets>
    <sheet name="ภาคเรียนที่_1_2560" sheetId="1" r:id="rId1"/>
    <sheet name="ภาคเรียนที่_2_2560" sheetId="2" r:id="rId2"/>
    <sheet name="ภาคฤดูร้อน_2560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4" i="3" l="1"/>
  <c r="J104" i="3"/>
  <c r="I104" i="3"/>
  <c r="H104" i="3"/>
  <c r="K103" i="3"/>
  <c r="J103" i="3"/>
  <c r="I103" i="3"/>
  <c r="H103" i="3"/>
  <c r="K102" i="3"/>
  <c r="J102" i="3"/>
  <c r="I102" i="3"/>
  <c r="H102" i="3"/>
  <c r="K101" i="3"/>
  <c r="J101" i="3"/>
  <c r="I101" i="3"/>
  <c r="H101" i="3"/>
  <c r="K100" i="3"/>
  <c r="J100" i="3"/>
  <c r="I100" i="3"/>
  <c r="H100" i="3"/>
  <c r="K99" i="3"/>
  <c r="J99" i="3"/>
  <c r="I99" i="3"/>
  <c r="H99" i="3"/>
  <c r="K98" i="3"/>
  <c r="J98" i="3"/>
  <c r="I98" i="3"/>
  <c r="H98" i="3"/>
  <c r="K96" i="3"/>
  <c r="J96" i="3"/>
  <c r="I96" i="3"/>
  <c r="H96" i="3"/>
  <c r="K95" i="3"/>
  <c r="J95" i="3"/>
  <c r="I95" i="3"/>
  <c r="H95" i="3"/>
  <c r="K93" i="3"/>
  <c r="J93" i="3"/>
  <c r="I93" i="3"/>
  <c r="H93" i="3"/>
  <c r="K92" i="3"/>
  <c r="J92" i="3"/>
  <c r="I92" i="3"/>
  <c r="H92" i="3"/>
  <c r="K91" i="3"/>
  <c r="J91" i="3"/>
  <c r="I91" i="3"/>
  <c r="H91" i="3"/>
  <c r="K90" i="3"/>
  <c r="J90" i="3"/>
  <c r="I90" i="3"/>
  <c r="H90" i="3"/>
  <c r="K89" i="3"/>
  <c r="J89" i="3"/>
  <c r="I89" i="3"/>
  <c r="H89" i="3"/>
  <c r="K88" i="3"/>
  <c r="J88" i="3"/>
  <c r="I88" i="3"/>
  <c r="H88" i="3"/>
  <c r="K87" i="3"/>
  <c r="J87" i="3"/>
  <c r="I87" i="3"/>
  <c r="H87" i="3"/>
  <c r="K86" i="3"/>
  <c r="J86" i="3"/>
  <c r="I86" i="3"/>
  <c r="H86" i="3"/>
  <c r="K85" i="3"/>
  <c r="J85" i="3"/>
  <c r="I85" i="3"/>
  <c r="H85" i="3"/>
  <c r="K84" i="3"/>
  <c r="J84" i="3"/>
  <c r="I84" i="3"/>
  <c r="H84" i="3"/>
  <c r="K83" i="3"/>
  <c r="J83" i="3"/>
  <c r="I83" i="3"/>
  <c r="H83" i="3"/>
  <c r="K82" i="3"/>
  <c r="J82" i="3"/>
  <c r="I82" i="3"/>
  <c r="H82" i="3"/>
  <c r="K81" i="3"/>
  <c r="J81" i="3"/>
  <c r="I81" i="3"/>
  <c r="H81" i="3"/>
  <c r="K80" i="3"/>
  <c r="J80" i="3"/>
  <c r="I80" i="3"/>
  <c r="H80" i="3"/>
  <c r="K79" i="3"/>
  <c r="J79" i="3"/>
  <c r="I79" i="3"/>
  <c r="H79" i="3"/>
  <c r="K78" i="3"/>
  <c r="J78" i="3"/>
  <c r="I78" i="3"/>
  <c r="H78" i="3"/>
  <c r="K77" i="3"/>
  <c r="J77" i="3"/>
  <c r="I77" i="3"/>
  <c r="H77" i="3"/>
  <c r="K76" i="3"/>
  <c r="J76" i="3"/>
  <c r="I76" i="3"/>
  <c r="H76" i="3"/>
  <c r="K75" i="3"/>
  <c r="J75" i="3"/>
  <c r="I75" i="3"/>
  <c r="H75" i="3"/>
  <c r="K74" i="3"/>
  <c r="J74" i="3"/>
  <c r="I74" i="3"/>
  <c r="H74" i="3"/>
  <c r="K73" i="3"/>
  <c r="J73" i="3"/>
  <c r="I73" i="3"/>
  <c r="H73" i="3"/>
  <c r="K72" i="3"/>
  <c r="J72" i="3"/>
  <c r="I72" i="3"/>
  <c r="H72" i="3"/>
  <c r="K71" i="3"/>
  <c r="J71" i="3"/>
  <c r="I71" i="3"/>
  <c r="H71" i="3"/>
  <c r="K70" i="3"/>
  <c r="J70" i="3"/>
  <c r="I70" i="3"/>
  <c r="H70" i="3"/>
  <c r="K69" i="3"/>
  <c r="J69" i="3"/>
  <c r="I69" i="3"/>
  <c r="H69" i="3"/>
  <c r="K68" i="3"/>
  <c r="J68" i="3"/>
  <c r="I68" i="3"/>
  <c r="H68" i="3"/>
  <c r="K67" i="3"/>
  <c r="J67" i="3"/>
  <c r="I67" i="3"/>
  <c r="H67" i="3"/>
  <c r="K66" i="3"/>
  <c r="J66" i="3"/>
  <c r="I66" i="3"/>
  <c r="H66" i="3"/>
  <c r="K65" i="3"/>
  <c r="J65" i="3"/>
  <c r="I65" i="3"/>
  <c r="H65" i="3"/>
  <c r="K64" i="3"/>
  <c r="J64" i="3"/>
  <c r="I64" i="3"/>
  <c r="H64" i="3"/>
  <c r="K63" i="3"/>
  <c r="J63" i="3"/>
  <c r="I63" i="3"/>
  <c r="H63" i="3"/>
  <c r="K62" i="3"/>
  <c r="J62" i="3"/>
  <c r="I62" i="3"/>
  <c r="H62" i="3"/>
  <c r="K61" i="3"/>
  <c r="J61" i="3"/>
  <c r="I61" i="3"/>
  <c r="H61" i="3"/>
  <c r="K60" i="3"/>
  <c r="J60" i="3"/>
  <c r="I60" i="3"/>
  <c r="H60" i="3"/>
  <c r="K59" i="3"/>
  <c r="J59" i="3"/>
  <c r="I59" i="3"/>
  <c r="H59" i="3"/>
  <c r="K58" i="3"/>
  <c r="J58" i="3"/>
  <c r="I58" i="3"/>
  <c r="H58" i="3"/>
  <c r="K56" i="3"/>
  <c r="J56" i="3"/>
  <c r="I56" i="3"/>
  <c r="H56" i="3"/>
  <c r="K55" i="3"/>
  <c r="J55" i="3"/>
  <c r="I55" i="3"/>
  <c r="H55" i="3"/>
  <c r="K54" i="3"/>
  <c r="J54" i="3"/>
  <c r="I54" i="3"/>
  <c r="H54" i="3"/>
  <c r="K53" i="3"/>
  <c r="J53" i="3"/>
  <c r="I53" i="3"/>
  <c r="H53" i="3"/>
  <c r="K52" i="3"/>
  <c r="J52" i="3"/>
  <c r="I52" i="3"/>
  <c r="H52" i="3"/>
  <c r="K51" i="3"/>
  <c r="J51" i="3"/>
  <c r="I51" i="3"/>
  <c r="H51" i="3"/>
  <c r="K50" i="3"/>
  <c r="J50" i="3"/>
  <c r="I50" i="3"/>
  <c r="H50" i="3"/>
  <c r="K49" i="3"/>
  <c r="J49" i="3"/>
  <c r="I49" i="3"/>
  <c r="H49" i="3"/>
  <c r="K48" i="3"/>
  <c r="J48" i="3"/>
  <c r="I48" i="3"/>
  <c r="H48" i="3"/>
  <c r="K47" i="3"/>
  <c r="J47" i="3"/>
  <c r="I47" i="3"/>
  <c r="H47" i="3"/>
  <c r="K46" i="3"/>
  <c r="J46" i="3"/>
  <c r="I46" i="3"/>
  <c r="H46" i="3"/>
  <c r="K45" i="3"/>
  <c r="J45" i="3"/>
  <c r="I45" i="3"/>
  <c r="H45" i="3"/>
  <c r="K44" i="3"/>
  <c r="J44" i="3"/>
  <c r="I44" i="3"/>
  <c r="H44" i="3"/>
  <c r="K43" i="3"/>
  <c r="J43" i="3"/>
  <c r="I43" i="3"/>
  <c r="H43" i="3"/>
  <c r="K42" i="3"/>
  <c r="J42" i="3"/>
  <c r="I42" i="3"/>
  <c r="H42" i="3"/>
  <c r="K41" i="3"/>
  <c r="J41" i="3"/>
  <c r="I41" i="3"/>
  <c r="H41" i="3"/>
  <c r="K40" i="3"/>
  <c r="J40" i="3"/>
  <c r="I40" i="3"/>
  <c r="H40" i="3"/>
  <c r="K39" i="3"/>
  <c r="J39" i="3"/>
  <c r="I39" i="3"/>
  <c r="H39" i="3"/>
  <c r="K38" i="3"/>
  <c r="J38" i="3"/>
  <c r="I38" i="3"/>
  <c r="H38" i="3"/>
  <c r="K37" i="3"/>
  <c r="J37" i="3"/>
  <c r="I37" i="3"/>
  <c r="H37" i="3"/>
  <c r="K36" i="3"/>
  <c r="J36" i="3"/>
  <c r="I36" i="3"/>
  <c r="H36" i="3"/>
  <c r="K35" i="3"/>
  <c r="J35" i="3"/>
  <c r="I35" i="3"/>
  <c r="H35" i="3"/>
  <c r="K34" i="3"/>
  <c r="J34" i="3"/>
  <c r="I34" i="3"/>
  <c r="H34" i="3"/>
  <c r="K33" i="3"/>
  <c r="J33" i="3"/>
  <c r="I33" i="3"/>
  <c r="H33" i="3"/>
  <c r="K32" i="3"/>
  <c r="J32" i="3"/>
  <c r="I32" i="3"/>
  <c r="H32" i="3"/>
  <c r="K31" i="3"/>
  <c r="J31" i="3"/>
  <c r="I31" i="3"/>
  <c r="H31" i="3"/>
  <c r="K30" i="3"/>
  <c r="J30" i="3"/>
  <c r="I30" i="3"/>
  <c r="H30" i="3"/>
  <c r="K29" i="3"/>
  <c r="J29" i="3"/>
  <c r="I29" i="3"/>
  <c r="H29" i="3"/>
  <c r="K28" i="3"/>
  <c r="J28" i="3"/>
  <c r="I28" i="3"/>
  <c r="H28" i="3"/>
  <c r="K27" i="3"/>
  <c r="J27" i="3"/>
  <c r="I27" i="3"/>
  <c r="H27" i="3"/>
  <c r="K26" i="3"/>
  <c r="J26" i="3"/>
  <c r="I26" i="3"/>
  <c r="H26" i="3"/>
  <c r="K25" i="3"/>
  <c r="J25" i="3"/>
  <c r="I25" i="3"/>
  <c r="H25" i="3"/>
  <c r="K24" i="3"/>
  <c r="J24" i="3"/>
  <c r="I24" i="3"/>
  <c r="H24" i="3"/>
  <c r="K23" i="3"/>
  <c r="J23" i="3"/>
  <c r="I23" i="3"/>
  <c r="H23" i="3"/>
  <c r="K22" i="3"/>
  <c r="J22" i="3"/>
  <c r="I22" i="3"/>
  <c r="H22" i="3"/>
  <c r="K21" i="3"/>
  <c r="J21" i="3"/>
  <c r="I21" i="3"/>
  <c r="H21" i="3"/>
  <c r="K20" i="3"/>
  <c r="J20" i="3"/>
  <c r="I20" i="3"/>
  <c r="H20" i="3"/>
  <c r="K19" i="3"/>
  <c r="J19" i="3"/>
  <c r="I19" i="3"/>
  <c r="H19" i="3"/>
  <c r="K18" i="3"/>
  <c r="J18" i="3"/>
  <c r="I18" i="3"/>
  <c r="H18" i="3"/>
  <c r="K17" i="3"/>
  <c r="J17" i="3"/>
  <c r="I17" i="3"/>
  <c r="H17" i="3"/>
  <c r="K16" i="3"/>
  <c r="J16" i="3"/>
  <c r="I16" i="3"/>
  <c r="H16" i="3"/>
  <c r="K15" i="3"/>
  <c r="J15" i="3"/>
  <c r="I15" i="3"/>
  <c r="H15" i="3"/>
  <c r="K14" i="3"/>
  <c r="J14" i="3"/>
  <c r="I14" i="3"/>
  <c r="H14" i="3"/>
  <c r="K13" i="3"/>
  <c r="J13" i="3"/>
  <c r="I13" i="3"/>
  <c r="H13" i="3"/>
  <c r="K12" i="3"/>
  <c r="J12" i="3"/>
  <c r="I12" i="3"/>
  <c r="H12" i="3"/>
  <c r="K11" i="3"/>
  <c r="J11" i="3"/>
  <c r="I11" i="3"/>
  <c r="H11" i="3"/>
  <c r="K10" i="3"/>
  <c r="J10" i="3"/>
  <c r="I10" i="3"/>
  <c r="H10" i="3"/>
  <c r="K9" i="3"/>
  <c r="J9" i="3"/>
  <c r="I9" i="3"/>
  <c r="H9" i="3"/>
  <c r="K8" i="3"/>
  <c r="J8" i="3"/>
  <c r="I8" i="3"/>
  <c r="H8" i="3"/>
  <c r="K7" i="3"/>
  <c r="J7" i="3"/>
  <c r="I7" i="3"/>
  <c r="H7" i="3"/>
  <c r="K6" i="3"/>
  <c r="J6" i="3"/>
  <c r="I6" i="3"/>
  <c r="H6" i="3"/>
  <c r="K5" i="3"/>
  <c r="J5" i="3"/>
  <c r="I5" i="3"/>
  <c r="H5" i="3"/>
  <c r="K4" i="3"/>
  <c r="J4" i="3"/>
  <c r="I4" i="3"/>
  <c r="H4" i="3"/>
  <c r="K3" i="3"/>
  <c r="J3" i="3"/>
  <c r="I3" i="3"/>
  <c r="H3" i="3"/>
  <c r="K2" i="3"/>
  <c r="J2" i="3"/>
  <c r="I2" i="3"/>
  <c r="H2" i="3"/>
  <c r="K5" i="2" l="1"/>
  <c r="J5" i="2"/>
  <c r="I5" i="2"/>
  <c r="H5" i="2"/>
  <c r="K268" i="2" l="1"/>
  <c r="J268" i="2"/>
  <c r="I268" i="2"/>
  <c r="H268" i="2"/>
  <c r="K267" i="2"/>
  <c r="J267" i="2"/>
  <c r="I267" i="2"/>
  <c r="H267" i="2"/>
  <c r="K266" i="2"/>
  <c r="J266" i="2"/>
  <c r="I266" i="2"/>
  <c r="H266" i="2"/>
  <c r="K265" i="2"/>
  <c r="J265" i="2"/>
  <c r="I265" i="2"/>
  <c r="H265" i="2"/>
  <c r="K264" i="2"/>
  <c r="J264" i="2"/>
  <c r="I264" i="2"/>
  <c r="H264" i="2"/>
  <c r="K263" i="2"/>
  <c r="J263" i="2"/>
  <c r="I263" i="2"/>
  <c r="H263" i="2"/>
  <c r="K261" i="2"/>
  <c r="J261" i="2"/>
  <c r="I261" i="2"/>
  <c r="H261" i="2"/>
  <c r="K260" i="2"/>
  <c r="J260" i="2"/>
  <c r="I260" i="2"/>
  <c r="H260" i="2"/>
  <c r="K259" i="2"/>
  <c r="J259" i="2"/>
  <c r="I259" i="2"/>
  <c r="H259" i="2"/>
  <c r="K258" i="2"/>
  <c r="J258" i="2"/>
  <c r="I258" i="2"/>
  <c r="H258" i="2"/>
  <c r="K257" i="2"/>
  <c r="J257" i="2"/>
  <c r="I257" i="2"/>
  <c r="H257" i="2"/>
  <c r="K256" i="2"/>
  <c r="J256" i="2"/>
  <c r="I256" i="2"/>
  <c r="H256" i="2"/>
  <c r="K255" i="2"/>
  <c r="J255" i="2"/>
  <c r="I255" i="2"/>
  <c r="H255" i="2"/>
  <c r="K254" i="2"/>
  <c r="J254" i="2"/>
  <c r="I254" i="2"/>
  <c r="H254" i="2"/>
  <c r="K253" i="2"/>
  <c r="J253" i="2"/>
  <c r="I253" i="2"/>
  <c r="H253" i="2"/>
  <c r="K252" i="2"/>
  <c r="J252" i="2"/>
  <c r="I252" i="2"/>
  <c r="H252" i="2"/>
  <c r="K251" i="2"/>
  <c r="J251" i="2"/>
  <c r="I251" i="2"/>
  <c r="H251" i="2"/>
  <c r="K250" i="2"/>
  <c r="J250" i="2"/>
  <c r="I250" i="2"/>
  <c r="H250" i="2"/>
  <c r="K249" i="2"/>
  <c r="J249" i="2"/>
  <c r="I249" i="2"/>
  <c r="H249" i="2"/>
  <c r="K248" i="2"/>
  <c r="J248" i="2"/>
  <c r="I248" i="2"/>
  <c r="H248" i="2"/>
  <c r="K247" i="2"/>
  <c r="J247" i="2"/>
  <c r="I247" i="2"/>
  <c r="H247" i="2"/>
  <c r="K246" i="2"/>
  <c r="J246" i="2"/>
  <c r="I246" i="2"/>
  <c r="H246" i="2"/>
  <c r="K245" i="2"/>
  <c r="J245" i="2"/>
  <c r="I245" i="2"/>
  <c r="H245" i="2"/>
  <c r="K244" i="2"/>
  <c r="J244" i="2"/>
  <c r="I244" i="2"/>
  <c r="H244" i="2"/>
  <c r="K243" i="2"/>
  <c r="J243" i="2"/>
  <c r="I243" i="2"/>
  <c r="H243" i="2"/>
  <c r="K242" i="2"/>
  <c r="J242" i="2"/>
  <c r="I242" i="2"/>
  <c r="H242" i="2"/>
  <c r="K241" i="2"/>
  <c r="J241" i="2"/>
  <c r="I241" i="2"/>
  <c r="H241" i="2"/>
  <c r="K240" i="2"/>
  <c r="J240" i="2"/>
  <c r="I240" i="2"/>
  <c r="H240" i="2"/>
  <c r="K239" i="2"/>
  <c r="J239" i="2"/>
  <c r="I239" i="2"/>
  <c r="H239" i="2"/>
  <c r="K238" i="2"/>
  <c r="J238" i="2"/>
  <c r="I238" i="2"/>
  <c r="H238" i="2"/>
  <c r="K237" i="2"/>
  <c r="J237" i="2"/>
  <c r="I237" i="2"/>
  <c r="H237" i="2"/>
  <c r="K236" i="2"/>
  <c r="J236" i="2"/>
  <c r="I236" i="2"/>
  <c r="H236" i="2"/>
  <c r="K235" i="2"/>
  <c r="J235" i="2"/>
  <c r="I235" i="2"/>
  <c r="H235" i="2"/>
  <c r="K234" i="2"/>
  <c r="J234" i="2"/>
  <c r="I234" i="2"/>
  <c r="H234" i="2"/>
  <c r="K233" i="2"/>
  <c r="J233" i="2"/>
  <c r="I233" i="2"/>
  <c r="H233" i="2"/>
  <c r="K232" i="2"/>
  <c r="J232" i="2"/>
  <c r="I232" i="2"/>
  <c r="H232" i="2"/>
  <c r="K231" i="2"/>
  <c r="J231" i="2"/>
  <c r="I231" i="2"/>
  <c r="H231" i="2"/>
  <c r="K230" i="2"/>
  <c r="J230" i="2"/>
  <c r="I230" i="2"/>
  <c r="H230" i="2"/>
  <c r="K229" i="2"/>
  <c r="J229" i="2"/>
  <c r="I229" i="2"/>
  <c r="H229" i="2"/>
  <c r="K228" i="2"/>
  <c r="J228" i="2"/>
  <c r="I228" i="2"/>
  <c r="H228" i="2"/>
  <c r="K227" i="2"/>
  <c r="J227" i="2"/>
  <c r="I227" i="2"/>
  <c r="H227" i="2"/>
  <c r="K226" i="2"/>
  <c r="J226" i="2"/>
  <c r="I226" i="2"/>
  <c r="H226" i="2"/>
  <c r="K225" i="2"/>
  <c r="J225" i="2"/>
  <c r="I225" i="2"/>
  <c r="H225" i="2"/>
  <c r="K224" i="2"/>
  <c r="J224" i="2"/>
  <c r="I224" i="2"/>
  <c r="H224" i="2"/>
  <c r="K223" i="2"/>
  <c r="J223" i="2"/>
  <c r="I223" i="2"/>
  <c r="H223" i="2"/>
  <c r="K222" i="2"/>
  <c r="J222" i="2"/>
  <c r="I222" i="2"/>
  <c r="H222" i="2"/>
  <c r="K221" i="2"/>
  <c r="J221" i="2"/>
  <c r="I221" i="2"/>
  <c r="H221" i="2"/>
  <c r="K220" i="2"/>
  <c r="J220" i="2"/>
  <c r="I220" i="2"/>
  <c r="H220" i="2"/>
  <c r="K219" i="2"/>
  <c r="J219" i="2"/>
  <c r="I219" i="2"/>
  <c r="H219" i="2"/>
  <c r="K218" i="2"/>
  <c r="J218" i="2"/>
  <c r="I218" i="2"/>
  <c r="H218" i="2"/>
  <c r="K217" i="2"/>
  <c r="J217" i="2"/>
  <c r="I217" i="2"/>
  <c r="H217" i="2"/>
  <c r="K216" i="2"/>
  <c r="J216" i="2"/>
  <c r="I216" i="2"/>
  <c r="H216" i="2"/>
  <c r="K215" i="2"/>
  <c r="J215" i="2"/>
  <c r="I215" i="2"/>
  <c r="H215" i="2"/>
  <c r="K214" i="2"/>
  <c r="J214" i="2"/>
  <c r="I214" i="2"/>
  <c r="H214" i="2"/>
  <c r="K213" i="2"/>
  <c r="J213" i="2"/>
  <c r="I213" i="2"/>
  <c r="H213" i="2"/>
  <c r="K212" i="2"/>
  <c r="J212" i="2"/>
  <c r="I212" i="2"/>
  <c r="H212" i="2"/>
  <c r="K211" i="2"/>
  <c r="J211" i="2"/>
  <c r="I211" i="2"/>
  <c r="H211" i="2"/>
  <c r="K210" i="2"/>
  <c r="J210" i="2"/>
  <c r="I210" i="2"/>
  <c r="H210" i="2"/>
  <c r="K209" i="2"/>
  <c r="J209" i="2"/>
  <c r="I209" i="2"/>
  <c r="H209" i="2"/>
  <c r="K208" i="2"/>
  <c r="J208" i="2"/>
  <c r="I208" i="2"/>
  <c r="H208" i="2"/>
  <c r="K207" i="2"/>
  <c r="J207" i="2"/>
  <c r="I207" i="2"/>
  <c r="H207" i="2"/>
  <c r="K206" i="2"/>
  <c r="J206" i="2"/>
  <c r="I206" i="2"/>
  <c r="H206" i="2"/>
  <c r="K205" i="2"/>
  <c r="J205" i="2"/>
  <c r="I205" i="2"/>
  <c r="H205" i="2"/>
  <c r="K204" i="2"/>
  <c r="J204" i="2"/>
  <c r="I204" i="2"/>
  <c r="H204" i="2"/>
  <c r="K203" i="2"/>
  <c r="J203" i="2"/>
  <c r="I203" i="2"/>
  <c r="H203" i="2"/>
  <c r="K202" i="2"/>
  <c r="J202" i="2"/>
  <c r="I202" i="2"/>
  <c r="H202" i="2"/>
  <c r="K201" i="2"/>
  <c r="J201" i="2"/>
  <c r="I201" i="2"/>
  <c r="H201" i="2"/>
  <c r="K200" i="2"/>
  <c r="J200" i="2"/>
  <c r="I200" i="2"/>
  <c r="H200" i="2"/>
  <c r="K199" i="2"/>
  <c r="J199" i="2"/>
  <c r="I199" i="2"/>
  <c r="H199" i="2"/>
  <c r="K198" i="2"/>
  <c r="J198" i="2"/>
  <c r="I198" i="2"/>
  <c r="H198" i="2"/>
  <c r="K197" i="2"/>
  <c r="J197" i="2"/>
  <c r="I197" i="2"/>
  <c r="H197" i="2"/>
  <c r="K196" i="2"/>
  <c r="J196" i="2"/>
  <c r="I196" i="2"/>
  <c r="H196" i="2"/>
  <c r="K195" i="2"/>
  <c r="J195" i="2"/>
  <c r="I195" i="2"/>
  <c r="H195" i="2"/>
  <c r="K194" i="2"/>
  <c r="J194" i="2"/>
  <c r="I194" i="2"/>
  <c r="H194" i="2"/>
  <c r="K193" i="2"/>
  <c r="J193" i="2"/>
  <c r="I193" i="2"/>
  <c r="H193" i="2"/>
  <c r="K192" i="2"/>
  <c r="J192" i="2"/>
  <c r="I192" i="2"/>
  <c r="H192" i="2"/>
  <c r="K191" i="2"/>
  <c r="J191" i="2"/>
  <c r="I191" i="2"/>
  <c r="H191" i="2"/>
  <c r="K189" i="2"/>
  <c r="J189" i="2"/>
  <c r="I189" i="2"/>
  <c r="H189" i="2"/>
  <c r="K188" i="2"/>
  <c r="J188" i="2"/>
  <c r="I188" i="2"/>
  <c r="H188" i="2"/>
  <c r="K187" i="2"/>
  <c r="J187" i="2"/>
  <c r="I187" i="2"/>
  <c r="H187" i="2"/>
  <c r="K186" i="2"/>
  <c r="J186" i="2"/>
  <c r="I186" i="2"/>
  <c r="H186" i="2"/>
  <c r="K185" i="2"/>
  <c r="J185" i="2"/>
  <c r="I185" i="2"/>
  <c r="H185" i="2"/>
  <c r="K184" i="2"/>
  <c r="J184" i="2"/>
  <c r="I184" i="2"/>
  <c r="H184" i="2"/>
  <c r="K183" i="2"/>
  <c r="J183" i="2"/>
  <c r="I183" i="2"/>
  <c r="H183" i="2"/>
  <c r="K182" i="2"/>
  <c r="J182" i="2"/>
  <c r="I182" i="2"/>
  <c r="H182" i="2"/>
  <c r="K181" i="2"/>
  <c r="J181" i="2"/>
  <c r="I181" i="2"/>
  <c r="H181" i="2"/>
  <c r="K180" i="2"/>
  <c r="J180" i="2"/>
  <c r="I180" i="2"/>
  <c r="H180" i="2"/>
  <c r="K179" i="2"/>
  <c r="J179" i="2"/>
  <c r="I179" i="2"/>
  <c r="H179" i="2"/>
  <c r="K178" i="2"/>
  <c r="J178" i="2"/>
  <c r="I178" i="2"/>
  <c r="H178" i="2"/>
  <c r="K177" i="2"/>
  <c r="J177" i="2"/>
  <c r="I177" i="2"/>
  <c r="H177" i="2"/>
  <c r="K176" i="2"/>
  <c r="J176" i="2"/>
  <c r="I176" i="2"/>
  <c r="H176" i="2"/>
  <c r="K175" i="2"/>
  <c r="J175" i="2"/>
  <c r="I175" i="2"/>
  <c r="H175" i="2"/>
  <c r="K174" i="2"/>
  <c r="J174" i="2"/>
  <c r="I174" i="2"/>
  <c r="H174" i="2"/>
  <c r="K173" i="2"/>
  <c r="J173" i="2"/>
  <c r="I173" i="2"/>
  <c r="H173" i="2"/>
  <c r="K172" i="2"/>
  <c r="J172" i="2"/>
  <c r="I172" i="2"/>
  <c r="H172" i="2"/>
  <c r="K171" i="2"/>
  <c r="J171" i="2"/>
  <c r="I171" i="2"/>
  <c r="H171" i="2"/>
  <c r="K170" i="2"/>
  <c r="J170" i="2"/>
  <c r="I170" i="2"/>
  <c r="H170" i="2"/>
  <c r="K169" i="2"/>
  <c r="J169" i="2"/>
  <c r="I169" i="2"/>
  <c r="H169" i="2"/>
  <c r="K168" i="2"/>
  <c r="J168" i="2"/>
  <c r="I168" i="2"/>
  <c r="H168" i="2"/>
  <c r="K167" i="2"/>
  <c r="J167" i="2"/>
  <c r="I167" i="2"/>
  <c r="H167" i="2"/>
  <c r="K166" i="2"/>
  <c r="J166" i="2"/>
  <c r="I166" i="2"/>
  <c r="H166" i="2"/>
  <c r="K165" i="2"/>
  <c r="J165" i="2"/>
  <c r="I165" i="2"/>
  <c r="H165" i="2"/>
  <c r="K164" i="2"/>
  <c r="J164" i="2"/>
  <c r="I164" i="2"/>
  <c r="H164" i="2"/>
  <c r="K163" i="2"/>
  <c r="J163" i="2"/>
  <c r="I163" i="2"/>
  <c r="H163" i="2"/>
  <c r="K162" i="2"/>
  <c r="J162" i="2"/>
  <c r="I162" i="2"/>
  <c r="H162" i="2"/>
  <c r="K161" i="2"/>
  <c r="J161" i="2"/>
  <c r="I161" i="2"/>
  <c r="H161" i="2"/>
  <c r="K160" i="2"/>
  <c r="J160" i="2"/>
  <c r="I160" i="2"/>
  <c r="H160" i="2"/>
  <c r="K159" i="2"/>
  <c r="J159" i="2"/>
  <c r="I159" i="2"/>
  <c r="H159" i="2"/>
  <c r="K158" i="2"/>
  <c r="J158" i="2"/>
  <c r="I158" i="2"/>
  <c r="H158" i="2"/>
  <c r="K157" i="2"/>
  <c r="J157" i="2"/>
  <c r="I157" i="2"/>
  <c r="H157" i="2"/>
  <c r="K156" i="2"/>
  <c r="J156" i="2"/>
  <c r="I156" i="2"/>
  <c r="H156" i="2"/>
  <c r="K155" i="2"/>
  <c r="J155" i="2"/>
  <c r="I155" i="2"/>
  <c r="H155" i="2"/>
  <c r="K154" i="2"/>
  <c r="J154" i="2"/>
  <c r="I154" i="2"/>
  <c r="H154" i="2"/>
  <c r="K153" i="2"/>
  <c r="J153" i="2"/>
  <c r="I153" i="2"/>
  <c r="H153" i="2"/>
  <c r="K152" i="2"/>
  <c r="J152" i="2"/>
  <c r="I152" i="2"/>
  <c r="H152" i="2"/>
  <c r="K151" i="2"/>
  <c r="J151" i="2"/>
  <c r="I151" i="2"/>
  <c r="H151" i="2"/>
  <c r="K150" i="2"/>
  <c r="J150" i="2"/>
  <c r="I150" i="2"/>
  <c r="H150" i="2"/>
  <c r="K149" i="2"/>
  <c r="J149" i="2"/>
  <c r="I149" i="2"/>
  <c r="H149" i="2"/>
  <c r="K148" i="2"/>
  <c r="J148" i="2"/>
  <c r="I148" i="2"/>
  <c r="H148" i="2"/>
  <c r="K147" i="2"/>
  <c r="J147" i="2"/>
  <c r="I147" i="2"/>
  <c r="H147" i="2"/>
  <c r="K146" i="2"/>
  <c r="J146" i="2"/>
  <c r="I146" i="2"/>
  <c r="H146" i="2"/>
  <c r="K145" i="2"/>
  <c r="J145" i="2"/>
  <c r="I145" i="2"/>
  <c r="H145" i="2"/>
  <c r="K144" i="2"/>
  <c r="J144" i="2"/>
  <c r="I144" i="2"/>
  <c r="H144" i="2"/>
  <c r="K143" i="2"/>
  <c r="J143" i="2"/>
  <c r="I143" i="2"/>
  <c r="H143" i="2"/>
  <c r="K142" i="2"/>
  <c r="J142" i="2"/>
  <c r="I142" i="2"/>
  <c r="H142" i="2"/>
  <c r="K141" i="2"/>
  <c r="J141" i="2"/>
  <c r="I141" i="2"/>
  <c r="H141" i="2"/>
  <c r="K140" i="2"/>
  <c r="J140" i="2"/>
  <c r="I140" i="2"/>
  <c r="H140" i="2"/>
  <c r="K139" i="2"/>
  <c r="J139" i="2"/>
  <c r="I139" i="2"/>
  <c r="H139" i="2"/>
  <c r="K138" i="2"/>
  <c r="J138" i="2"/>
  <c r="I138" i="2"/>
  <c r="H138" i="2"/>
  <c r="K137" i="2"/>
  <c r="J137" i="2"/>
  <c r="I137" i="2"/>
  <c r="H137" i="2"/>
  <c r="K136" i="2"/>
  <c r="J136" i="2"/>
  <c r="I136" i="2"/>
  <c r="H136" i="2"/>
  <c r="K135" i="2"/>
  <c r="J135" i="2"/>
  <c r="I135" i="2"/>
  <c r="H135" i="2"/>
  <c r="K134" i="2"/>
  <c r="J134" i="2"/>
  <c r="I134" i="2"/>
  <c r="H134" i="2"/>
  <c r="K133" i="2"/>
  <c r="J133" i="2"/>
  <c r="I133" i="2"/>
  <c r="H133" i="2"/>
  <c r="K132" i="2"/>
  <c r="J132" i="2"/>
  <c r="I132" i="2"/>
  <c r="H132" i="2"/>
  <c r="K131" i="2"/>
  <c r="J131" i="2"/>
  <c r="I131" i="2"/>
  <c r="H131" i="2"/>
  <c r="K130" i="2"/>
  <c r="J130" i="2"/>
  <c r="I130" i="2"/>
  <c r="H130" i="2"/>
  <c r="K129" i="2"/>
  <c r="J129" i="2"/>
  <c r="I129" i="2"/>
  <c r="H129" i="2"/>
  <c r="K128" i="2"/>
  <c r="J128" i="2"/>
  <c r="I128" i="2"/>
  <c r="H128" i="2"/>
  <c r="K127" i="2"/>
  <c r="J127" i="2"/>
  <c r="I127" i="2"/>
  <c r="H127" i="2"/>
  <c r="K126" i="2"/>
  <c r="J126" i="2"/>
  <c r="I126" i="2"/>
  <c r="H126" i="2"/>
  <c r="K125" i="2"/>
  <c r="J125" i="2"/>
  <c r="I125" i="2"/>
  <c r="H125" i="2"/>
  <c r="K124" i="2"/>
  <c r="J124" i="2"/>
  <c r="I124" i="2"/>
  <c r="H124" i="2"/>
  <c r="K123" i="2"/>
  <c r="J123" i="2"/>
  <c r="I123" i="2"/>
  <c r="H123" i="2"/>
  <c r="K122" i="2"/>
  <c r="J122" i="2"/>
  <c r="I122" i="2"/>
  <c r="H122" i="2"/>
  <c r="K121" i="2"/>
  <c r="J121" i="2"/>
  <c r="I121" i="2"/>
  <c r="H121" i="2"/>
  <c r="K120" i="2"/>
  <c r="J120" i="2"/>
  <c r="I120" i="2"/>
  <c r="H120" i="2"/>
  <c r="K119" i="2"/>
  <c r="J119" i="2"/>
  <c r="I119" i="2"/>
  <c r="H119" i="2"/>
  <c r="K118" i="2"/>
  <c r="J118" i="2"/>
  <c r="I118" i="2"/>
  <c r="H118" i="2"/>
  <c r="K117" i="2"/>
  <c r="J117" i="2"/>
  <c r="I117" i="2"/>
  <c r="H117" i="2"/>
  <c r="K116" i="2"/>
  <c r="J116" i="2"/>
  <c r="I116" i="2"/>
  <c r="H116" i="2"/>
  <c r="K115" i="2"/>
  <c r="J115" i="2"/>
  <c r="I115" i="2"/>
  <c r="H115" i="2"/>
  <c r="K114" i="2"/>
  <c r="J114" i="2"/>
  <c r="I114" i="2"/>
  <c r="H114" i="2"/>
  <c r="K113" i="2"/>
  <c r="J113" i="2"/>
  <c r="I113" i="2"/>
  <c r="H113" i="2"/>
  <c r="K112" i="2"/>
  <c r="J112" i="2"/>
  <c r="I112" i="2"/>
  <c r="H112" i="2"/>
  <c r="K111" i="2"/>
  <c r="J111" i="2"/>
  <c r="I111" i="2"/>
  <c r="H111" i="2"/>
  <c r="K110" i="2"/>
  <c r="J110" i="2"/>
  <c r="I110" i="2"/>
  <c r="H110" i="2"/>
  <c r="K109" i="2"/>
  <c r="J109" i="2"/>
  <c r="I109" i="2"/>
  <c r="H109" i="2"/>
  <c r="K108" i="2"/>
  <c r="J108" i="2"/>
  <c r="I108" i="2"/>
  <c r="H108" i="2"/>
  <c r="K107" i="2"/>
  <c r="J107" i="2"/>
  <c r="I107" i="2"/>
  <c r="H107" i="2"/>
  <c r="K106" i="2"/>
  <c r="J106" i="2"/>
  <c r="I106" i="2"/>
  <c r="H106" i="2"/>
  <c r="K105" i="2"/>
  <c r="J105" i="2"/>
  <c r="I105" i="2"/>
  <c r="H105" i="2"/>
  <c r="K104" i="2"/>
  <c r="J104" i="2"/>
  <c r="I104" i="2"/>
  <c r="H104" i="2"/>
  <c r="K103" i="2"/>
  <c r="J103" i="2"/>
  <c r="I103" i="2"/>
  <c r="H103" i="2"/>
  <c r="K102" i="2"/>
  <c r="J102" i="2"/>
  <c r="I102" i="2"/>
  <c r="H102" i="2"/>
  <c r="K101" i="2"/>
  <c r="J101" i="2"/>
  <c r="I101" i="2"/>
  <c r="H101" i="2"/>
  <c r="K100" i="2"/>
  <c r="J100" i="2"/>
  <c r="I100" i="2"/>
  <c r="H100" i="2"/>
  <c r="K99" i="2"/>
  <c r="J99" i="2"/>
  <c r="I99" i="2"/>
  <c r="H99" i="2"/>
  <c r="K98" i="2"/>
  <c r="J98" i="2"/>
  <c r="I98" i="2"/>
  <c r="H98" i="2"/>
  <c r="K97" i="2"/>
  <c r="J97" i="2"/>
  <c r="I97" i="2"/>
  <c r="H97" i="2"/>
  <c r="K96" i="2"/>
  <c r="J96" i="2"/>
  <c r="I96" i="2"/>
  <c r="H96" i="2"/>
  <c r="K95" i="2"/>
  <c r="J95" i="2"/>
  <c r="I95" i="2"/>
  <c r="H95" i="2"/>
  <c r="K94" i="2"/>
  <c r="J94" i="2"/>
  <c r="I94" i="2"/>
  <c r="H94" i="2"/>
  <c r="K93" i="2"/>
  <c r="J93" i="2"/>
  <c r="I93" i="2"/>
  <c r="H93" i="2"/>
  <c r="K92" i="2"/>
  <c r="J92" i="2"/>
  <c r="I92" i="2"/>
  <c r="H92" i="2"/>
  <c r="K91" i="2"/>
  <c r="J91" i="2"/>
  <c r="I91" i="2"/>
  <c r="H91" i="2"/>
  <c r="K90" i="2"/>
  <c r="J90" i="2"/>
  <c r="I90" i="2"/>
  <c r="H90" i="2"/>
  <c r="K89" i="2"/>
  <c r="J89" i="2"/>
  <c r="I89" i="2"/>
  <c r="H89" i="2"/>
  <c r="K88" i="2"/>
  <c r="J88" i="2"/>
  <c r="I88" i="2"/>
  <c r="H88" i="2"/>
  <c r="K87" i="2"/>
  <c r="J87" i="2"/>
  <c r="I87" i="2"/>
  <c r="H87" i="2"/>
  <c r="K86" i="2"/>
  <c r="J86" i="2"/>
  <c r="I86" i="2"/>
  <c r="H86" i="2"/>
  <c r="K85" i="2"/>
  <c r="J85" i="2"/>
  <c r="I85" i="2"/>
  <c r="H85" i="2"/>
  <c r="K84" i="2"/>
  <c r="J84" i="2"/>
  <c r="I84" i="2"/>
  <c r="H84" i="2"/>
  <c r="K83" i="2"/>
  <c r="J83" i="2"/>
  <c r="I83" i="2"/>
  <c r="H83" i="2"/>
  <c r="K82" i="2"/>
  <c r="J82" i="2"/>
  <c r="I82" i="2"/>
  <c r="H82" i="2"/>
  <c r="K81" i="2"/>
  <c r="J81" i="2"/>
  <c r="I81" i="2"/>
  <c r="H81" i="2"/>
  <c r="K80" i="2"/>
  <c r="J80" i="2"/>
  <c r="I80" i="2"/>
  <c r="H80" i="2"/>
  <c r="K79" i="2"/>
  <c r="J79" i="2"/>
  <c r="I79" i="2"/>
  <c r="H79" i="2"/>
  <c r="K78" i="2"/>
  <c r="J78" i="2"/>
  <c r="I78" i="2"/>
  <c r="H78" i="2"/>
  <c r="K77" i="2"/>
  <c r="J77" i="2"/>
  <c r="I77" i="2"/>
  <c r="H77" i="2"/>
  <c r="K76" i="2"/>
  <c r="J76" i="2"/>
  <c r="I76" i="2"/>
  <c r="H76" i="2"/>
  <c r="K75" i="2"/>
  <c r="J75" i="2"/>
  <c r="I75" i="2"/>
  <c r="H75" i="2"/>
  <c r="K74" i="2"/>
  <c r="J74" i="2"/>
  <c r="I74" i="2"/>
  <c r="H74" i="2"/>
  <c r="K73" i="2"/>
  <c r="J73" i="2"/>
  <c r="I73" i="2"/>
  <c r="H73" i="2"/>
  <c r="K72" i="2"/>
  <c r="J72" i="2"/>
  <c r="I72" i="2"/>
  <c r="H72" i="2"/>
  <c r="K71" i="2"/>
  <c r="J71" i="2"/>
  <c r="I71" i="2"/>
  <c r="H71" i="2"/>
  <c r="K70" i="2"/>
  <c r="J70" i="2"/>
  <c r="I70" i="2"/>
  <c r="H70" i="2"/>
  <c r="K69" i="2"/>
  <c r="J69" i="2"/>
  <c r="I69" i="2"/>
  <c r="H69" i="2"/>
  <c r="K68" i="2"/>
  <c r="J68" i="2"/>
  <c r="I68" i="2"/>
  <c r="H68" i="2"/>
  <c r="K67" i="2"/>
  <c r="J67" i="2"/>
  <c r="I67" i="2"/>
  <c r="H67" i="2"/>
  <c r="K66" i="2"/>
  <c r="J66" i="2"/>
  <c r="I66" i="2"/>
  <c r="H66" i="2"/>
  <c r="K65" i="2"/>
  <c r="J65" i="2"/>
  <c r="I65" i="2"/>
  <c r="H65" i="2"/>
  <c r="K64" i="2"/>
  <c r="J64" i="2"/>
  <c r="I64" i="2"/>
  <c r="H64" i="2"/>
  <c r="K63" i="2"/>
  <c r="J63" i="2"/>
  <c r="I63" i="2"/>
  <c r="H63" i="2"/>
  <c r="K62" i="2"/>
  <c r="J62" i="2"/>
  <c r="I62" i="2"/>
  <c r="H62" i="2"/>
  <c r="K61" i="2"/>
  <c r="J61" i="2"/>
  <c r="I61" i="2"/>
  <c r="H61" i="2"/>
  <c r="K60" i="2"/>
  <c r="J60" i="2"/>
  <c r="I60" i="2"/>
  <c r="H60" i="2"/>
  <c r="K59" i="2"/>
  <c r="J59" i="2"/>
  <c r="I59" i="2"/>
  <c r="H59" i="2"/>
  <c r="K58" i="2"/>
  <c r="J58" i="2"/>
  <c r="I58" i="2"/>
  <c r="H58" i="2"/>
  <c r="K57" i="2"/>
  <c r="J57" i="2"/>
  <c r="I57" i="2"/>
  <c r="H57" i="2"/>
  <c r="K56" i="2"/>
  <c r="J56" i="2"/>
  <c r="I56" i="2"/>
  <c r="H56" i="2"/>
  <c r="K55" i="2"/>
  <c r="J55" i="2"/>
  <c r="I55" i="2"/>
  <c r="H55" i="2"/>
  <c r="K54" i="2"/>
  <c r="J54" i="2"/>
  <c r="I54" i="2"/>
  <c r="H54" i="2"/>
  <c r="K53" i="2"/>
  <c r="J53" i="2"/>
  <c r="I53" i="2"/>
  <c r="H53" i="2"/>
  <c r="K52" i="2"/>
  <c r="J52" i="2"/>
  <c r="I52" i="2"/>
  <c r="H52" i="2"/>
  <c r="K51" i="2"/>
  <c r="J51" i="2"/>
  <c r="I51" i="2"/>
  <c r="H51" i="2"/>
  <c r="K50" i="2"/>
  <c r="J50" i="2"/>
  <c r="I50" i="2"/>
  <c r="H50" i="2"/>
  <c r="K49" i="2"/>
  <c r="J49" i="2"/>
  <c r="I49" i="2"/>
  <c r="H49" i="2"/>
  <c r="K48" i="2"/>
  <c r="J48" i="2"/>
  <c r="I48" i="2"/>
  <c r="H48" i="2"/>
  <c r="K47" i="2"/>
  <c r="J47" i="2"/>
  <c r="I47" i="2"/>
  <c r="H47" i="2"/>
  <c r="K46" i="2"/>
  <c r="J46" i="2"/>
  <c r="I46" i="2"/>
  <c r="H46" i="2"/>
  <c r="K45" i="2"/>
  <c r="J45" i="2"/>
  <c r="I45" i="2"/>
  <c r="H45" i="2"/>
  <c r="K44" i="2"/>
  <c r="J44" i="2"/>
  <c r="I44" i="2"/>
  <c r="H44" i="2"/>
  <c r="K43" i="2"/>
  <c r="J43" i="2"/>
  <c r="I43" i="2"/>
  <c r="H43" i="2"/>
  <c r="K42" i="2"/>
  <c r="J42" i="2"/>
  <c r="I42" i="2"/>
  <c r="H42" i="2"/>
  <c r="K41" i="2"/>
  <c r="J41" i="2"/>
  <c r="I41" i="2"/>
  <c r="H41" i="2"/>
  <c r="K40" i="2"/>
  <c r="J40" i="2"/>
  <c r="I40" i="2"/>
  <c r="H40" i="2"/>
  <c r="K39" i="2"/>
  <c r="J39" i="2"/>
  <c r="I39" i="2"/>
  <c r="H39" i="2"/>
  <c r="K38" i="2"/>
  <c r="J38" i="2"/>
  <c r="I38" i="2"/>
  <c r="H38" i="2"/>
  <c r="K37" i="2"/>
  <c r="J37" i="2"/>
  <c r="I37" i="2"/>
  <c r="H37" i="2"/>
  <c r="K36" i="2"/>
  <c r="J36" i="2"/>
  <c r="I36" i="2"/>
  <c r="H36" i="2"/>
  <c r="K35" i="2"/>
  <c r="J35" i="2"/>
  <c r="I35" i="2"/>
  <c r="H35" i="2"/>
  <c r="K34" i="2"/>
  <c r="J34" i="2"/>
  <c r="I34" i="2"/>
  <c r="H34" i="2"/>
  <c r="K33" i="2"/>
  <c r="J33" i="2"/>
  <c r="I33" i="2"/>
  <c r="H33" i="2"/>
  <c r="K32" i="2"/>
  <c r="J32" i="2"/>
  <c r="I32" i="2"/>
  <c r="H32" i="2"/>
  <c r="K31" i="2"/>
  <c r="J31" i="2"/>
  <c r="I31" i="2"/>
  <c r="H31" i="2"/>
  <c r="K30" i="2"/>
  <c r="J30" i="2"/>
  <c r="I30" i="2"/>
  <c r="H30" i="2"/>
  <c r="K29" i="2"/>
  <c r="J29" i="2"/>
  <c r="I29" i="2"/>
  <c r="H29" i="2"/>
  <c r="K28" i="2"/>
  <c r="J28" i="2"/>
  <c r="I28" i="2"/>
  <c r="H28" i="2"/>
  <c r="K27" i="2"/>
  <c r="J27" i="2"/>
  <c r="I27" i="2"/>
  <c r="H27" i="2"/>
  <c r="K26" i="2"/>
  <c r="J26" i="2"/>
  <c r="I26" i="2"/>
  <c r="H26" i="2"/>
  <c r="K25" i="2"/>
  <c r="J25" i="2"/>
  <c r="I25" i="2"/>
  <c r="H25" i="2"/>
  <c r="K24" i="2"/>
  <c r="J24" i="2"/>
  <c r="I24" i="2"/>
  <c r="H24" i="2"/>
  <c r="K23" i="2"/>
  <c r="J23" i="2"/>
  <c r="I23" i="2"/>
  <c r="H23" i="2"/>
  <c r="K22" i="2"/>
  <c r="J22" i="2"/>
  <c r="I22" i="2"/>
  <c r="H22" i="2"/>
  <c r="K21" i="2"/>
  <c r="J21" i="2"/>
  <c r="I21" i="2"/>
  <c r="H21" i="2"/>
  <c r="K20" i="2"/>
  <c r="J20" i="2"/>
  <c r="I20" i="2"/>
  <c r="H20" i="2"/>
  <c r="K19" i="2"/>
  <c r="J19" i="2"/>
  <c r="I19" i="2"/>
  <c r="H19" i="2"/>
  <c r="K18" i="2"/>
  <c r="J18" i="2"/>
  <c r="I18" i="2"/>
  <c r="H18" i="2"/>
  <c r="K17" i="2"/>
  <c r="J17" i="2"/>
  <c r="I17" i="2"/>
  <c r="H17" i="2"/>
  <c r="K16" i="2"/>
  <c r="J16" i="2"/>
  <c r="I16" i="2"/>
  <c r="H16" i="2"/>
  <c r="K15" i="2"/>
  <c r="J15" i="2"/>
  <c r="I15" i="2"/>
  <c r="H15" i="2"/>
  <c r="K14" i="2"/>
  <c r="J14" i="2"/>
  <c r="I14" i="2"/>
  <c r="H14" i="2"/>
  <c r="K13" i="2"/>
  <c r="J13" i="2"/>
  <c r="I13" i="2"/>
  <c r="H13" i="2"/>
  <c r="K12" i="2"/>
  <c r="J12" i="2"/>
  <c r="I12" i="2"/>
  <c r="H12" i="2"/>
  <c r="K11" i="2"/>
  <c r="J11" i="2"/>
  <c r="I11" i="2"/>
  <c r="H11" i="2"/>
  <c r="K10" i="2"/>
  <c r="J10" i="2"/>
  <c r="I10" i="2"/>
  <c r="H10" i="2"/>
  <c r="K9" i="2"/>
  <c r="J9" i="2"/>
  <c r="I9" i="2"/>
  <c r="H9" i="2"/>
  <c r="K8" i="2"/>
  <c r="J8" i="2"/>
  <c r="I8" i="2"/>
  <c r="H8" i="2"/>
  <c r="K6" i="2"/>
  <c r="J6" i="2"/>
  <c r="I6" i="2"/>
  <c r="H6" i="2"/>
  <c r="K3" i="2"/>
  <c r="J3" i="2"/>
  <c r="I3" i="2"/>
  <c r="H3" i="2"/>
  <c r="K2" i="2"/>
  <c r="J2" i="2"/>
  <c r="I2" i="2"/>
  <c r="H2" i="2"/>
  <c r="K253" i="1" l="1"/>
  <c r="J253" i="1"/>
  <c r="I253" i="1"/>
  <c r="H253" i="1"/>
  <c r="K252" i="1"/>
  <c r="J252" i="1"/>
  <c r="I252" i="1"/>
  <c r="H252" i="1"/>
  <c r="K251" i="1"/>
  <c r="J251" i="1"/>
  <c r="I251" i="1"/>
  <c r="H251" i="1"/>
  <c r="K250" i="1"/>
  <c r="J250" i="1"/>
  <c r="I250" i="1"/>
  <c r="H250" i="1"/>
  <c r="K249" i="1"/>
  <c r="J249" i="1"/>
  <c r="I249" i="1"/>
  <c r="H249" i="1"/>
  <c r="K248" i="1"/>
  <c r="J248" i="1"/>
  <c r="I248" i="1"/>
  <c r="H248" i="1"/>
  <c r="K247" i="1"/>
  <c r="J247" i="1"/>
  <c r="I247" i="1"/>
  <c r="H247" i="1"/>
  <c r="K245" i="1"/>
  <c r="J245" i="1"/>
  <c r="I245" i="1"/>
  <c r="H245" i="1"/>
  <c r="K244" i="1"/>
  <c r="J244" i="1"/>
  <c r="I244" i="1"/>
  <c r="H244" i="1"/>
  <c r="K242" i="1"/>
  <c r="J242" i="1"/>
  <c r="I242" i="1"/>
  <c r="H242" i="1"/>
  <c r="K241" i="1"/>
  <c r="J241" i="1"/>
  <c r="I241" i="1"/>
  <c r="H241" i="1"/>
  <c r="K240" i="1"/>
  <c r="J240" i="1"/>
  <c r="I240" i="1"/>
  <c r="H240" i="1"/>
  <c r="K239" i="1"/>
  <c r="J239" i="1"/>
  <c r="I239" i="1"/>
  <c r="H239" i="1"/>
  <c r="K238" i="1"/>
  <c r="J238" i="1"/>
  <c r="I238" i="1"/>
  <c r="H238" i="1"/>
  <c r="K237" i="1"/>
  <c r="J237" i="1"/>
  <c r="I237" i="1"/>
  <c r="H237" i="1"/>
  <c r="K236" i="1"/>
  <c r="J236" i="1"/>
  <c r="I236" i="1"/>
  <c r="H236" i="1"/>
  <c r="K235" i="1"/>
  <c r="J235" i="1"/>
  <c r="I235" i="1"/>
  <c r="H235" i="1"/>
  <c r="K234" i="1"/>
  <c r="J234" i="1"/>
  <c r="I234" i="1"/>
  <c r="H234" i="1"/>
  <c r="K233" i="1"/>
  <c r="J233" i="1"/>
  <c r="I233" i="1"/>
  <c r="H233" i="1"/>
  <c r="K232" i="1"/>
  <c r="J232" i="1"/>
  <c r="I232" i="1"/>
  <c r="H232" i="1"/>
  <c r="K231" i="1"/>
  <c r="J231" i="1"/>
  <c r="I231" i="1"/>
  <c r="H231" i="1"/>
  <c r="K230" i="1"/>
  <c r="J230" i="1"/>
  <c r="I230" i="1"/>
  <c r="H230" i="1"/>
  <c r="K229" i="1"/>
  <c r="J229" i="1"/>
  <c r="I229" i="1"/>
  <c r="H229" i="1"/>
  <c r="K228" i="1"/>
  <c r="J228" i="1"/>
  <c r="I228" i="1"/>
  <c r="H228" i="1"/>
  <c r="K227" i="1"/>
  <c r="J227" i="1"/>
  <c r="I227" i="1"/>
  <c r="H227" i="1"/>
  <c r="K226" i="1"/>
  <c r="J226" i="1"/>
  <c r="I226" i="1"/>
  <c r="H226" i="1"/>
  <c r="K225" i="1"/>
  <c r="J225" i="1"/>
  <c r="I225" i="1"/>
  <c r="H225" i="1"/>
  <c r="K224" i="1"/>
  <c r="J224" i="1"/>
  <c r="I224" i="1"/>
  <c r="H224" i="1"/>
  <c r="K223" i="1"/>
  <c r="J223" i="1"/>
  <c r="I223" i="1"/>
  <c r="H223" i="1"/>
  <c r="K222" i="1"/>
  <c r="J222" i="1"/>
  <c r="I222" i="1"/>
  <c r="H222" i="1"/>
  <c r="K221" i="1"/>
  <c r="J221" i="1"/>
  <c r="I221" i="1"/>
  <c r="H221" i="1"/>
  <c r="K220" i="1"/>
  <c r="J220" i="1"/>
  <c r="I220" i="1"/>
  <c r="H220" i="1"/>
  <c r="K219" i="1"/>
  <c r="J219" i="1"/>
  <c r="I219" i="1"/>
  <c r="H219" i="1"/>
  <c r="K218" i="1"/>
  <c r="J218" i="1"/>
  <c r="I218" i="1"/>
  <c r="H218" i="1"/>
  <c r="K217" i="1"/>
  <c r="J217" i="1"/>
  <c r="I217" i="1"/>
  <c r="H217" i="1"/>
  <c r="K216" i="1"/>
  <c r="J216" i="1"/>
  <c r="I216" i="1"/>
  <c r="H216" i="1"/>
  <c r="K215" i="1"/>
  <c r="J215" i="1"/>
  <c r="I215" i="1"/>
  <c r="H215" i="1"/>
  <c r="K214" i="1"/>
  <c r="J214" i="1"/>
  <c r="I214" i="1"/>
  <c r="H214" i="1"/>
  <c r="K213" i="1"/>
  <c r="J213" i="1"/>
  <c r="I213" i="1"/>
  <c r="H213" i="1"/>
  <c r="K212" i="1"/>
  <c r="J212" i="1"/>
  <c r="I212" i="1"/>
  <c r="H212" i="1"/>
  <c r="K211" i="1"/>
  <c r="J211" i="1"/>
  <c r="I211" i="1"/>
  <c r="H211" i="1"/>
  <c r="K210" i="1"/>
  <c r="J210" i="1"/>
  <c r="I210" i="1"/>
  <c r="H210" i="1"/>
  <c r="K209" i="1"/>
  <c r="J209" i="1"/>
  <c r="I209" i="1"/>
  <c r="H209" i="1"/>
  <c r="K208" i="1"/>
  <c r="J208" i="1"/>
  <c r="I208" i="1"/>
  <c r="H208" i="1"/>
  <c r="K207" i="1"/>
  <c r="J207" i="1"/>
  <c r="I207" i="1"/>
  <c r="H207" i="1"/>
  <c r="K206" i="1"/>
  <c r="J206" i="1"/>
  <c r="I206" i="1"/>
  <c r="H206" i="1"/>
  <c r="K205" i="1"/>
  <c r="J205" i="1"/>
  <c r="I205" i="1"/>
  <c r="H205" i="1"/>
  <c r="K204" i="1"/>
  <c r="J204" i="1"/>
  <c r="I204" i="1"/>
  <c r="H204" i="1"/>
  <c r="K203" i="1"/>
  <c r="J203" i="1"/>
  <c r="I203" i="1"/>
  <c r="H203" i="1"/>
  <c r="K202" i="1"/>
  <c r="J202" i="1"/>
  <c r="I202" i="1"/>
  <c r="H202" i="1"/>
  <c r="K201" i="1"/>
  <c r="J201" i="1"/>
  <c r="I201" i="1"/>
  <c r="H201" i="1"/>
  <c r="K200" i="1"/>
  <c r="J200" i="1"/>
  <c r="I200" i="1"/>
  <c r="H200" i="1"/>
  <c r="K199" i="1"/>
  <c r="J199" i="1"/>
  <c r="I199" i="1"/>
  <c r="H199" i="1"/>
  <c r="K198" i="1"/>
  <c r="J198" i="1"/>
  <c r="I198" i="1"/>
  <c r="H198" i="1"/>
  <c r="K197" i="1"/>
  <c r="J197" i="1"/>
  <c r="I197" i="1"/>
  <c r="H197" i="1"/>
  <c r="K196" i="1"/>
  <c r="J196" i="1"/>
  <c r="I196" i="1"/>
  <c r="H196" i="1"/>
  <c r="K195" i="1"/>
  <c r="J195" i="1"/>
  <c r="I195" i="1"/>
  <c r="H195" i="1"/>
  <c r="K194" i="1"/>
  <c r="J194" i="1"/>
  <c r="I194" i="1"/>
  <c r="H194" i="1"/>
  <c r="K193" i="1"/>
  <c r="J193" i="1"/>
  <c r="I193" i="1"/>
  <c r="H193" i="1"/>
  <c r="K192" i="1"/>
  <c r="J192" i="1"/>
  <c r="I192" i="1"/>
  <c r="H192" i="1"/>
  <c r="K191" i="1"/>
  <c r="J191" i="1"/>
  <c r="I191" i="1"/>
  <c r="H191" i="1"/>
  <c r="K190" i="1"/>
  <c r="J190" i="1"/>
  <c r="I190" i="1"/>
  <c r="H190" i="1"/>
  <c r="K189" i="1"/>
  <c r="J189" i="1"/>
  <c r="I189" i="1"/>
  <c r="H189" i="1"/>
  <c r="K188" i="1"/>
  <c r="J188" i="1"/>
  <c r="I188" i="1"/>
  <c r="H188" i="1"/>
  <c r="K187" i="1"/>
  <c r="J187" i="1"/>
  <c r="I187" i="1"/>
  <c r="H187" i="1"/>
  <c r="K186" i="1"/>
  <c r="J186" i="1"/>
  <c r="I186" i="1"/>
  <c r="H186" i="1"/>
  <c r="K185" i="1"/>
  <c r="J185" i="1"/>
  <c r="I185" i="1"/>
  <c r="H185" i="1"/>
  <c r="K184" i="1"/>
  <c r="J184" i="1"/>
  <c r="I184" i="1"/>
  <c r="H184" i="1"/>
  <c r="K183" i="1"/>
  <c r="J183" i="1"/>
  <c r="I183" i="1"/>
  <c r="H183" i="1"/>
  <c r="K182" i="1"/>
  <c r="J182" i="1"/>
  <c r="I182" i="1"/>
  <c r="H182" i="1"/>
  <c r="K181" i="1"/>
  <c r="J181" i="1"/>
  <c r="I181" i="1"/>
  <c r="H181" i="1"/>
  <c r="K180" i="1"/>
  <c r="J180" i="1"/>
  <c r="I180" i="1"/>
  <c r="H180" i="1"/>
  <c r="K179" i="1"/>
  <c r="J179" i="1"/>
  <c r="I179" i="1"/>
  <c r="H179" i="1"/>
  <c r="K178" i="1"/>
  <c r="J178" i="1"/>
  <c r="I178" i="1"/>
  <c r="H178" i="1"/>
  <c r="K177" i="1"/>
  <c r="J177" i="1"/>
  <c r="I177" i="1"/>
  <c r="H177" i="1"/>
  <c r="K175" i="1"/>
  <c r="J175" i="1"/>
  <c r="I175" i="1"/>
  <c r="H175" i="1"/>
  <c r="K174" i="1"/>
  <c r="J174" i="1"/>
  <c r="I174" i="1"/>
  <c r="H174" i="1"/>
  <c r="K173" i="1"/>
  <c r="J173" i="1"/>
  <c r="I173" i="1"/>
  <c r="H173" i="1"/>
  <c r="K172" i="1"/>
  <c r="J172" i="1"/>
  <c r="I172" i="1"/>
  <c r="H172" i="1"/>
  <c r="K171" i="1"/>
  <c r="J171" i="1"/>
  <c r="I171" i="1"/>
  <c r="H171" i="1"/>
  <c r="K170" i="1"/>
  <c r="J170" i="1"/>
  <c r="I170" i="1"/>
  <c r="H170" i="1"/>
  <c r="K169" i="1"/>
  <c r="J169" i="1"/>
  <c r="I169" i="1"/>
  <c r="H169" i="1"/>
  <c r="K168" i="1"/>
  <c r="J168" i="1"/>
  <c r="I168" i="1"/>
  <c r="H168" i="1"/>
  <c r="K167" i="1"/>
  <c r="J167" i="1"/>
  <c r="I167" i="1"/>
  <c r="H167" i="1"/>
  <c r="K166" i="1"/>
  <c r="J166" i="1"/>
  <c r="I166" i="1"/>
  <c r="H166" i="1"/>
  <c r="K165" i="1"/>
  <c r="J165" i="1"/>
  <c r="I165" i="1"/>
  <c r="H165" i="1"/>
  <c r="K164" i="1"/>
  <c r="J164" i="1"/>
  <c r="I164" i="1"/>
  <c r="H164" i="1"/>
  <c r="K163" i="1"/>
  <c r="J163" i="1"/>
  <c r="I163" i="1"/>
  <c r="H163" i="1"/>
  <c r="K162" i="1"/>
  <c r="J162" i="1"/>
  <c r="I162" i="1"/>
  <c r="H162" i="1"/>
  <c r="K161" i="1"/>
  <c r="J161" i="1"/>
  <c r="I161" i="1"/>
  <c r="H161" i="1"/>
  <c r="K160" i="1"/>
  <c r="J160" i="1"/>
  <c r="I160" i="1"/>
  <c r="H160" i="1"/>
  <c r="K159" i="1"/>
  <c r="J159" i="1"/>
  <c r="I159" i="1"/>
  <c r="H159" i="1"/>
  <c r="K158" i="1"/>
  <c r="J158" i="1"/>
  <c r="I158" i="1"/>
  <c r="H158" i="1"/>
  <c r="K157" i="1"/>
  <c r="J157" i="1"/>
  <c r="I157" i="1"/>
  <c r="H157" i="1"/>
  <c r="K156" i="1"/>
  <c r="J156" i="1"/>
  <c r="I156" i="1"/>
  <c r="H156" i="1"/>
  <c r="K155" i="1"/>
  <c r="J155" i="1"/>
  <c r="I155" i="1"/>
  <c r="H155" i="1"/>
  <c r="K154" i="1"/>
  <c r="J154" i="1"/>
  <c r="I154" i="1"/>
  <c r="H154" i="1"/>
  <c r="K153" i="1"/>
  <c r="J153" i="1"/>
  <c r="I153" i="1"/>
  <c r="H153" i="1"/>
  <c r="K152" i="1"/>
  <c r="J152" i="1"/>
  <c r="I152" i="1"/>
  <c r="H152" i="1"/>
  <c r="K151" i="1"/>
  <c r="J151" i="1"/>
  <c r="I151" i="1"/>
  <c r="H151" i="1"/>
  <c r="K150" i="1"/>
  <c r="J150" i="1"/>
  <c r="I150" i="1"/>
  <c r="H150" i="1"/>
  <c r="K149" i="1"/>
  <c r="J149" i="1"/>
  <c r="I149" i="1"/>
  <c r="H149" i="1"/>
  <c r="K148" i="1"/>
  <c r="J148" i="1"/>
  <c r="I148" i="1"/>
  <c r="H148" i="1"/>
  <c r="K147" i="1"/>
  <c r="J147" i="1"/>
  <c r="I147" i="1"/>
  <c r="H147" i="1"/>
  <c r="K146" i="1"/>
  <c r="J146" i="1"/>
  <c r="I146" i="1"/>
  <c r="H146" i="1"/>
  <c r="K145" i="1"/>
  <c r="J145" i="1"/>
  <c r="I145" i="1"/>
  <c r="H145" i="1"/>
  <c r="K144" i="1"/>
  <c r="J144" i="1"/>
  <c r="I144" i="1"/>
  <c r="H144" i="1"/>
  <c r="K143" i="1"/>
  <c r="J143" i="1"/>
  <c r="I143" i="1"/>
  <c r="H143" i="1"/>
  <c r="K142" i="1"/>
  <c r="J142" i="1"/>
  <c r="I142" i="1"/>
  <c r="H142" i="1"/>
  <c r="K141" i="1"/>
  <c r="J141" i="1"/>
  <c r="I141" i="1"/>
  <c r="H141" i="1"/>
  <c r="K140" i="1"/>
  <c r="J140" i="1"/>
  <c r="I140" i="1"/>
  <c r="H140" i="1"/>
  <c r="K139" i="1"/>
  <c r="J139" i="1"/>
  <c r="I139" i="1"/>
  <c r="H139" i="1"/>
  <c r="K138" i="1"/>
  <c r="J138" i="1"/>
  <c r="I138" i="1"/>
  <c r="H138" i="1"/>
  <c r="K137" i="1"/>
  <c r="J137" i="1"/>
  <c r="I137" i="1"/>
  <c r="H137" i="1"/>
  <c r="K136" i="1"/>
  <c r="J136" i="1"/>
  <c r="I136" i="1"/>
  <c r="H136" i="1"/>
  <c r="K135" i="1"/>
  <c r="J135" i="1"/>
  <c r="I135" i="1"/>
  <c r="H135" i="1"/>
  <c r="K134" i="1"/>
  <c r="J134" i="1"/>
  <c r="I134" i="1"/>
  <c r="H134" i="1"/>
  <c r="K133" i="1"/>
  <c r="J133" i="1"/>
  <c r="I133" i="1"/>
  <c r="H133" i="1"/>
  <c r="K132" i="1"/>
  <c r="J132" i="1"/>
  <c r="I132" i="1"/>
  <c r="H132" i="1"/>
  <c r="K131" i="1"/>
  <c r="J131" i="1"/>
  <c r="I131" i="1"/>
  <c r="H131" i="1"/>
  <c r="K130" i="1"/>
  <c r="J130" i="1"/>
  <c r="I130" i="1"/>
  <c r="H130" i="1"/>
  <c r="K129" i="1"/>
  <c r="J129" i="1"/>
  <c r="I129" i="1"/>
  <c r="H129" i="1"/>
  <c r="K128" i="1"/>
  <c r="J128" i="1"/>
  <c r="I128" i="1"/>
  <c r="H128" i="1"/>
  <c r="K127" i="1"/>
  <c r="J127" i="1"/>
  <c r="I127" i="1"/>
  <c r="H127" i="1"/>
  <c r="K126" i="1"/>
  <c r="J126" i="1"/>
  <c r="I126" i="1"/>
  <c r="H126" i="1"/>
  <c r="K125" i="1"/>
  <c r="J125" i="1"/>
  <c r="I125" i="1"/>
  <c r="H125" i="1"/>
  <c r="K124" i="1"/>
  <c r="J124" i="1"/>
  <c r="I124" i="1"/>
  <c r="H124" i="1"/>
  <c r="K123" i="1"/>
  <c r="J123" i="1"/>
  <c r="I123" i="1"/>
  <c r="H123" i="1"/>
  <c r="K122" i="1"/>
  <c r="J122" i="1"/>
  <c r="I122" i="1"/>
  <c r="H122" i="1"/>
  <c r="K121" i="1"/>
  <c r="J121" i="1"/>
  <c r="I121" i="1"/>
  <c r="H121" i="1"/>
  <c r="K120" i="1"/>
  <c r="J120" i="1"/>
  <c r="I120" i="1"/>
  <c r="H120" i="1"/>
  <c r="K119" i="1"/>
  <c r="J119" i="1"/>
  <c r="I119" i="1"/>
  <c r="H119" i="1"/>
  <c r="K118" i="1"/>
  <c r="J118" i="1"/>
  <c r="I118" i="1"/>
  <c r="H118" i="1"/>
  <c r="K117" i="1"/>
  <c r="J117" i="1"/>
  <c r="I117" i="1"/>
  <c r="H117" i="1"/>
  <c r="K116" i="1"/>
  <c r="J116" i="1"/>
  <c r="I116" i="1"/>
  <c r="H116" i="1"/>
  <c r="K115" i="1"/>
  <c r="J115" i="1"/>
  <c r="I115" i="1"/>
  <c r="H115" i="1"/>
  <c r="K114" i="1"/>
  <c r="J114" i="1"/>
  <c r="I114" i="1"/>
  <c r="H114" i="1"/>
  <c r="K113" i="1"/>
  <c r="J113" i="1"/>
  <c r="I113" i="1"/>
  <c r="H113" i="1"/>
  <c r="K112" i="1"/>
  <c r="J112" i="1"/>
  <c r="I112" i="1"/>
  <c r="H112" i="1"/>
  <c r="K111" i="1"/>
  <c r="J111" i="1"/>
  <c r="I111" i="1"/>
  <c r="H111" i="1"/>
  <c r="K110" i="1"/>
  <c r="J110" i="1"/>
  <c r="I110" i="1"/>
  <c r="H110" i="1"/>
  <c r="K109" i="1"/>
  <c r="J109" i="1"/>
  <c r="I109" i="1"/>
  <c r="H109" i="1"/>
  <c r="K108" i="1"/>
  <c r="J108" i="1"/>
  <c r="I108" i="1"/>
  <c r="H108" i="1"/>
  <c r="K107" i="1"/>
  <c r="J107" i="1"/>
  <c r="I107" i="1"/>
  <c r="H107" i="1"/>
  <c r="K106" i="1"/>
  <c r="J106" i="1"/>
  <c r="I106" i="1"/>
  <c r="H106" i="1"/>
  <c r="K105" i="1"/>
  <c r="J105" i="1"/>
  <c r="I105" i="1"/>
  <c r="H105" i="1"/>
  <c r="K104" i="1"/>
  <c r="J104" i="1"/>
  <c r="I104" i="1"/>
  <c r="H104" i="1"/>
  <c r="K103" i="1"/>
  <c r="J103" i="1"/>
  <c r="I103" i="1"/>
  <c r="H103" i="1"/>
  <c r="K102" i="1"/>
  <c r="J102" i="1"/>
  <c r="I102" i="1"/>
  <c r="H102" i="1"/>
  <c r="K101" i="1"/>
  <c r="J101" i="1"/>
  <c r="I101" i="1"/>
  <c r="H101" i="1"/>
  <c r="K100" i="1"/>
  <c r="J100" i="1"/>
  <c r="I100" i="1"/>
  <c r="H100" i="1"/>
  <c r="K99" i="1"/>
  <c r="J99" i="1"/>
  <c r="I99" i="1"/>
  <c r="H99" i="1"/>
  <c r="K98" i="1"/>
  <c r="J98" i="1"/>
  <c r="I98" i="1"/>
  <c r="H98" i="1"/>
  <c r="K97" i="1"/>
  <c r="J97" i="1"/>
  <c r="I97" i="1"/>
  <c r="H97" i="1"/>
  <c r="K96" i="1"/>
  <c r="J96" i="1"/>
  <c r="I96" i="1"/>
  <c r="H96" i="1"/>
  <c r="K95" i="1"/>
  <c r="J95" i="1"/>
  <c r="I95" i="1"/>
  <c r="H95" i="1"/>
  <c r="K94" i="1"/>
  <c r="J94" i="1"/>
  <c r="I94" i="1"/>
  <c r="H94" i="1"/>
  <c r="K93" i="1"/>
  <c r="J93" i="1"/>
  <c r="I93" i="1"/>
  <c r="H93" i="1"/>
  <c r="K92" i="1"/>
  <c r="J92" i="1"/>
  <c r="I92" i="1"/>
  <c r="H92" i="1"/>
  <c r="K91" i="1"/>
  <c r="J91" i="1"/>
  <c r="I91" i="1"/>
  <c r="H91" i="1"/>
  <c r="K90" i="1"/>
  <c r="J90" i="1"/>
  <c r="I90" i="1"/>
  <c r="H90" i="1"/>
  <c r="K89" i="1"/>
  <c r="J89" i="1"/>
  <c r="I89" i="1"/>
  <c r="H89" i="1"/>
  <c r="K88" i="1"/>
  <c r="J88" i="1"/>
  <c r="I88" i="1"/>
  <c r="H88" i="1"/>
  <c r="K87" i="1"/>
  <c r="J87" i="1"/>
  <c r="I87" i="1"/>
  <c r="H87" i="1"/>
  <c r="K86" i="1"/>
  <c r="J86" i="1"/>
  <c r="I86" i="1"/>
  <c r="H86" i="1"/>
  <c r="K85" i="1"/>
  <c r="J85" i="1"/>
  <c r="I85" i="1"/>
  <c r="H85" i="1"/>
  <c r="K84" i="1"/>
  <c r="J84" i="1"/>
  <c r="I84" i="1"/>
  <c r="H84" i="1"/>
  <c r="K83" i="1"/>
  <c r="J83" i="1"/>
  <c r="I83" i="1"/>
  <c r="H83" i="1"/>
  <c r="K82" i="1"/>
  <c r="J82" i="1"/>
  <c r="I82" i="1"/>
  <c r="H82" i="1"/>
  <c r="K81" i="1"/>
  <c r="J81" i="1"/>
  <c r="I81" i="1"/>
  <c r="H81" i="1"/>
  <c r="K80" i="1"/>
  <c r="J80" i="1"/>
  <c r="I80" i="1"/>
  <c r="H80" i="1"/>
  <c r="K79" i="1"/>
  <c r="J79" i="1"/>
  <c r="I79" i="1"/>
  <c r="H79" i="1"/>
  <c r="K78" i="1"/>
  <c r="J78" i="1"/>
  <c r="I78" i="1"/>
  <c r="H78" i="1"/>
  <c r="K77" i="1"/>
  <c r="J77" i="1"/>
  <c r="I77" i="1"/>
  <c r="H77" i="1"/>
  <c r="K76" i="1"/>
  <c r="J76" i="1"/>
  <c r="I76" i="1"/>
  <c r="H76" i="1"/>
  <c r="K75" i="1"/>
  <c r="J75" i="1"/>
  <c r="I75" i="1"/>
  <c r="H75" i="1"/>
  <c r="K74" i="1"/>
  <c r="J74" i="1"/>
  <c r="I74" i="1"/>
  <c r="H74" i="1"/>
  <c r="K73" i="1"/>
  <c r="J73" i="1"/>
  <c r="I73" i="1"/>
  <c r="H73" i="1"/>
  <c r="K72" i="1"/>
  <c r="J72" i="1"/>
  <c r="I72" i="1"/>
  <c r="H72" i="1"/>
  <c r="K71" i="1"/>
  <c r="J71" i="1"/>
  <c r="I71" i="1"/>
  <c r="H71" i="1"/>
  <c r="K70" i="1"/>
  <c r="J70" i="1"/>
  <c r="I70" i="1"/>
  <c r="H70" i="1"/>
  <c r="K69" i="1"/>
  <c r="J69" i="1"/>
  <c r="I69" i="1"/>
  <c r="H69" i="1"/>
  <c r="K68" i="1"/>
  <c r="J68" i="1"/>
  <c r="I68" i="1"/>
  <c r="H68" i="1"/>
  <c r="K67" i="1"/>
  <c r="J67" i="1"/>
  <c r="I67" i="1"/>
  <c r="H67" i="1"/>
  <c r="K66" i="1"/>
  <c r="J66" i="1"/>
  <c r="I66" i="1"/>
  <c r="H66" i="1"/>
  <c r="K65" i="1"/>
  <c r="J65" i="1"/>
  <c r="I65" i="1"/>
  <c r="H65" i="1"/>
  <c r="K64" i="1"/>
  <c r="J64" i="1"/>
  <c r="I64" i="1"/>
  <c r="H64" i="1"/>
  <c r="K63" i="1"/>
  <c r="J63" i="1"/>
  <c r="I63" i="1"/>
  <c r="H63" i="1"/>
  <c r="K62" i="1"/>
  <c r="J62" i="1"/>
  <c r="I62" i="1"/>
  <c r="H62" i="1"/>
  <c r="K61" i="1"/>
  <c r="J61" i="1"/>
  <c r="I61" i="1"/>
  <c r="H61" i="1"/>
  <c r="K60" i="1"/>
  <c r="J60" i="1"/>
  <c r="I60" i="1"/>
  <c r="H60" i="1"/>
  <c r="K59" i="1"/>
  <c r="J59" i="1"/>
  <c r="I59" i="1"/>
  <c r="H59" i="1"/>
  <c r="K58" i="1"/>
  <c r="J58" i="1"/>
  <c r="I58" i="1"/>
  <c r="H58" i="1"/>
  <c r="K57" i="1"/>
  <c r="J57" i="1"/>
  <c r="I57" i="1"/>
  <c r="H57" i="1"/>
  <c r="K56" i="1"/>
  <c r="J56" i="1"/>
  <c r="I56" i="1"/>
  <c r="H56" i="1"/>
  <c r="K55" i="1"/>
  <c r="J55" i="1"/>
  <c r="I55" i="1"/>
  <c r="H55" i="1"/>
  <c r="K54" i="1"/>
  <c r="J54" i="1"/>
  <c r="I54" i="1"/>
  <c r="H54" i="1"/>
  <c r="K53" i="1"/>
  <c r="J53" i="1"/>
  <c r="I53" i="1"/>
  <c r="H53" i="1"/>
  <c r="K52" i="1"/>
  <c r="J52" i="1"/>
  <c r="I52" i="1"/>
  <c r="H52" i="1"/>
  <c r="K51" i="1"/>
  <c r="J51" i="1"/>
  <c r="I51" i="1"/>
  <c r="H51" i="1"/>
  <c r="K50" i="1"/>
  <c r="J50" i="1"/>
  <c r="I50" i="1"/>
  <c r="H50" i="1"/>
  <c r="K49" i="1"/>
  <c r="J49" i="1"/>
  <c r="I49" i="1"/>
  <c r="H49" i="1"/>
  <c r="K48" i="1"/>
  <c r="J48" i="1"/>
  <c r="I48" i="1"/>
  <c r="H48" i="1"/>
  <c r="K47" i="1"/>
  <c r="J47" i="1"/>
  <c r="I47" i="1"/>
  <c r="H47" i="1"/>
  <c r="K46" i="1"/>
  <c r="J46" i="1"/>
  <c r="I46" i="1"/>
  <c r="H46" i="1"/>
  <c r="K45" i="1"/>
  <c r="J45" i="1"/>
  <c r="I45" i="1"/>
  <c r="H45" i="1"/>
  <c r="K44" i="1"/>
  <c r="J44" i="1"/>
  <c r="I44" i="1"/>
  <c r="H44" i="1"/>
  <c r="K43" i="1"/>
  <c r="J43" i="1"/>
  <c r="I43" i="1"/>
  <c r="H43" i="1"/>
  <c r="K42" i="1"/>
  <c r="J42" i="1"/>
  <c r="I42" i="1"/>
  <c r="H42" i="1"/>
  <c r="K41" i="1"/>
  <c r="J41" i="1"/>
  <c r="I41" i="1"/>
  <c r="H41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I35" i="1"/>
  <c r="H35" i="1"/>
  <c r="K34" i="1"/>
  <c r="J34" i="1"/>
  <c r="I34" i="1"/>
  <c r="H34" i="1"/>
  <c r="K33" i="1"/>
  <c r="J33" i="1"/>
  <c r="I33" i="1"/>
  <c r="H33" i="1"/>
  <c r="K32" i="1"/>
  <c r="J32" i="1"/>
  <c r="I32" i="1"/>
  <c r="H32" i="1"/>
  <c r="K31" i="1"/>
  <c r="J31" i="1"/>
  <c r="I31" i="1"/>
  <c r="H31" i="1"/>
  <c r="K30" i="1"/>
  <c r="J30" i="1"/>
  <c r="I30" i="1"/>
  <c r="H30" i="1"/>
  <c r="K29" i="1"/>
  <c r="J29" i="1"/>
  <c r="I29" i="1"/>
  <c r="H29" i="1"/>
  <c r="K28" i="1"/>
  <c r="J28" i="1"/>
  <c r="I28" i="1"/>
  <c r="H28" i="1"/>
  <c r="K27" i="1"/>
  <c r="J27" i="1"/>
  <c r="I27" i="1"/>
  <c r="H27" i="1"/>
  <c r="K26" i="1"/>
  <c r="J26" i="1"/>
  <c r="I26" i="1"/>
  <c r="H26" i="1"/>
  <c r="K25" i="1"/>
  <c r="J25" i="1"/>
  <c r="I25" i="1"/>
  <c r="H25" i="1"/>
  <c r="K24" i="1"/>
  <c r="J24" i="1"/>
  <c r="I24" i="1"/>
  <c r="H24" i="1"/>
  <c r="K23" i="1"/>
  <c r="J23" i="1"/>
  <c r="I23" i="1"/>
  <c r="H23" i="1"/>
  <c r="K22" i="1"/>
  <c r="J22" i="1"/>
  <c r="I22" i="1"/>
  <c r="H22" i="1"/>
  <c r="K21" i="1"/>
  <c r="J21" i="1"/>
  <c r="I21" i="1"/>
  <c r="H21" i="1"/>
  <c r="K20" i="1"/>
  <c r="J20" i="1"/>
  <c r="I20" i="1"/>
  <c r="H20" i="1"/>
  <c r="K19" i="1"/>
  <c r="J19" i="1"/>
  <c r="I19" i="1"/>
  <c r="H19" i="1"/>
  <c r="K18" i="1"/>
  <c r="J18" i="1"/>
  <c r="I18" i="1"/>
  <c r="H18" i="1"/>
  <c r="K17" i="1"/>
  <c r="J17" i="1"/>
  <c r="I17" i="1"/>
  <c r="H17" i="1"/>
  <c r="K16" i="1"/>
  <c r="J16" i="1"/>
  <c r="I16" i="1"/>
  <c r="H16" i="1"/>
  <c r="K15" i="1"/>
  <c r="J15" i="1"/>
  <c r="I15" i="1"/>
  <c r="H15" i="1"/>
  <c r="K14" i="1"/>
  <c r="J14" i="1"/>
  <c r="I14" i="1"/>
  <c r="H14" i="1"/>
  <c r="K13" i="1"/>
  <c r="J13" i="1"/>
  <c r="I13" i="1"/>
  <c r="H13" i="1"/>
  <c r="K12" i="1"/>
  <c r="J12" i="1"/>
  <c r="I12" i="1"/>
  <c r="H12" i="1"/>
  <c r="K11" i="1"/>
  <c r="J11" i="1"/>
  <c r="I11" i="1"/>
  <c r="H11" i="1"/>
  <c r="K10" i="1"/>
  <c r="J10" i="1"/>
  <c r="I10" i="1"/>
  <c r="H10" i="1"/>
  <c r="K8" i="1"/>
  <c r="J8" i="1"/>
  <c r="I8" i="1"/>
  <c r="H8" i="1"/>
  <c r="K6" i="1"/>
  <c r="J6" i="1"/>
  <c r="I6" i="1"/>
  <c r="H6" i="1"/>
  <c r="K4" i="1"/>
  <c r="J4" i="1"/>
  <c r="I4" i="1"/>
  <c r="H4" i="1"/>
  <c r="K2" i="1"/>
  <c r="J2" i="1"/>
  <c r="I2" i="1"/>
  <c r="H2" i="1"/>
</calcChain>
</file>

<file path=xl/sharedStrings.xml><?xml version="1.0" encoding="utf-8"?>
<sst xmlns="http://schemas.openxmlformats.org/spreadsheetml/2006/main" count="4944" uniqueCount="534">
  <si>
    <t>LEVELNAME</t>
  </si>
  <si>
    <t>CAMPUSNAME</t>
  </si>
  <si>
    <t>COURSECODE</t>
  </si>
  <si>
    <t>COURSENAME</t>
  </si>
  <si>
    <t>FACULTYNAME</t>
  </si>
  <si>
    <t>DEPARTMENTNAME</t>
  </si>
  <si>
    <t>SECTION</t>
  </si>
  <si>
    <t>หน่วยกิต</t>
  </si>
  <si>
    <t>บรรยาย</t>
  </si>
  <si>
    <t>ปฏิบัติ</t>
  </si>
  <si>
    <t>ศึกษาด้วยตนเอง</t>
  </si>
  <si>
    <t>COURSEUNIT</t>
  </si>
  <si>
    <t>TEACHER</t>
  </si>
  <si>
    <t>EDC</t>
  </si>
  <si>
    <t>HS</t>
  </si>
  <si>
    <t>SCI</t>
  </si>
  <si>
    <t>ED</t>
  </si>
  <si>
    <t>TC</t>
  </si>
  <si>
    <t>HSS</t>
  </si>
  <si>
    <t>FA</t>
  </si>
  <si>
    <t>EB</t>
  </si>
  <si>
    <t>LAWS</t>
  </si>
  <si>
    <t>STU</t>
  </si>
  <si>
    <t>SCH</t>
  </si>
  <si>
    <t>FTES</t>
  </si>
  <si>
    <t>YEAR</t>
  </si>
  <si>
    <t>SEMESTER</t>
  </si>
  <si>
    <t>ปริญญาตรี ภาคปกติ</t>
  </si>
  <si>
    <t>สงขลา</t>
  </si>
  <si>
    <t>มหาวิทยาลัยทักษิณ</t>
  </si>
  <si>
    <t>ฝ่ายวิชาการ</t>
  </si>
  <si>
    <t>3 (3-0-6)</t>
  </si>
  <si>
    <t>นิคม ลิ่มวชิรานันต์</t>
  </si>
  <si>
    <t>อภิรดี สุภาพ</t>
  </si>
  <si>
    <t>2 (2-0-4)</t>
  </si>
  <si>
    <t>2 (1-2-3)</t>
  </si>
  <si>
    <t>0000264</t>
  </si>
  <si>
    <t>เศรษฐศาสตร์และการจัดการ</t>
  </si>
  <si>
    <t>0000266</t>
  </si>
  <si>
    <t>เศรษฐกิจสร้างสรรค์</t>
  </si>
  <si>
    <t>จิดาภา สุวรรณฤกษ์,ชินสัคค สุวรรณอัจฉริย,รุ่งชัชดาพร เวหะชาติ,วิชชาญ จุลหริก,ศิลป์ชัย สุวรรณมณี,อนิวัช แก้วจำนงค์,อรจันทร์ ศิริโชติ</t>
  </si>
  <si>
    <t>พัทลุง</t>
  </si>
  <si>
    <t>ปุรวิชญ์ พิทยาภินันท์,อนิวัช แก้วจำนงค์</t>
  </si>
  <si>
    <t>คณะมนุษยศาสตร์และสังคมศาสตร์</t>
  </si>
  <si>
    <t>0000141</t>
  </si>
  <si>
    <t>พลวัตสังคมโลกและสังคมไทย</t>
  </si>
  <si>
    <t>ศึกษาทั่วไป (สังกัดมนุษย์ศาสตร์ฯและเศรษฐศาสตร์ฯ)</t>
  </si>
  <si>
    <t>ชลลดา แสงมณี  ศิริสาธิตกิจ,ฐากร สิทธิโชค,วรุตม์ นาที,ศุภการ สิริไพศาล,อดิศร ศักดิ์สูง,อนินทร์ พุฒิโชติ,อัศว์ศิริ ลาปีอี</t>
  </si>
  <si>
    <t>3 (2-2-5)</t>
  </si>
  <si>
    <t>การจัดการทรัพยากรมนุษย์</t>
  </si>
  <si>
    <t>พฤติกรรมองค์การ</t>
  </si>
  <si>
    <t>สหกิจศึกษา</t>
  </si>
  <si>
    <t>6 (0-18-0)</t>
  </si>
  <si>
    <t>พิทยาธร แก้วคง</t>
  </si>
  <si>
    <t>วไลพร ศาสนประดิษฐ์</t>
  </si>
  <si>
    <t>ภาษาอังกฤษธุรกิจ</t>
  </si>
  <si>
    <t>3 (0-9-0)</t>
  </si>
  <si>
    <t>เกศแก้ว เจริญวิริยะภาพ</t>
  </si>
  <si>
    <t>บุษกร ถาวรประสิทธิ์</t>
  </si>
  <si>
    <t>คณะศึกษาศาสตร์</t>
  </si>
  <si>
    <t>0702111</t>
  </si>
  <si>
    <t>หลักการตลาด</t>
  </si>
  <si>
    <t>คณะเศรษฐศาสตร์และบริหารธุรกิจ</t>
  </si>
  <si>
    <t>การบัญชี</t>
  </si>
  <si>
    <t>จารุมาศ เสน่หา,นิจกานต์ หนูอุไร</t>
  </si>
  <si>
    <t>0702121</t>
  </si>
  <si>
    <t>การบัญชีชั้นต้น</t>
  </si>
  <si>
    <t>เสาวลักษณ์ จันทร์ประสิทธิ์,โชติญาณ์ หิตะพงศ์</t>
  </si>
  <si>
    <t>0702211</t>
  </si>
  <si>
    <t>หลักการจัดการ</t>
  </si>
  <si>
    <t>อนิวัช แก้วจำนงค์</t>
  </si>
  <si>
    <t>0702212</t>
  </si>
  <si>
    <t>เศรษฐศาสตร์ธุรกิจ</t>
  </si>
  <si>
    <t>0702213</t>
  </si>
  <si>
    <t>จริยธรรมทางธุรกิจ</t>
  </si>
  <si>
    <t>ยงยุทธ รัตนสุวรรณ,โชติญาณ์ หิตะพงศ์</t>
  </si>
  <si>
    <t>0702214</t>
  </si>
  <si>
    <t>กฎหมายธุรกิจ</t>
  </si>
  <si>
    <t>กรรณภัทร ชิตวงศ์,ศาสตรา แก้วแพง</t>
  </si>
  <si>
    <t>0702215</t>
  </si>
  <si>
    <t>การเงินธุรกิจ</t>
  </si>
  <si>
    <t>เสาวลักษณ์ จันทร์ประสิทธิ์</t>
  </si>
  <si>
    <t>เศรษฐศาสตร์จุลภาค</t>
  </si>
  <si>
    <t>วีณา ลีลาประเสริฐศิลป์</t>
  </si>
  <si>
    <t>0702216</t>
  </si>
  <si>
    <t>ภาษาอังกฤษธุรกิจ 1</t>
  </si>
  <si>
    <t>0702217</t>
  </si>
  <si>
    <t>สถิติธุรกิจ</t>
  </si>
  <si>
    <t>วรรณภรณ์ บริพันธ์</t>
  </si>
  <si>
    <t>0702221</t>
  </si>
  <si>
    <t>การบัญชีชั้นกลาง 2</t>
  </si>
  <si>
    <t>โชติญาณ์ หิตะพงศ์</t>
  </si>
  <si>
    <t>0702222</t>
  </si>
  <si>
    <t>การบัญชีต้นทุน 1</t>
  </si>
  <si>
    <t>ศรัณยา อิสรรักษ์</t>
  </si>
  <si>
    <t>0702311</t>
  </si>
  <si>
    <t>การวิเคราะห์เชิงปริมาณทางธุรกิจ</t>
  </si>
  <si>
    <t>0702312</t>
  </si>
  <si>
    <t>ภาษาอังกฤษธุรกิจ 2</t>
  </si>
  <si>
    <t>0702321</t>
  </si>
  <si>
    <t>การบัญชีชั้นสูง 1</t>
  </si>
  <si>
    <t>ศิรดา นวลประดิษฐ์</t>
  </si>
  <si>
    <t>0702322</t>
  </si>
  <si>
    <t>ระบบบัญชี</t>
  </si>
  <si>
    <t>ฉันทิชา บัวศรี</t>
  </si>
  <si>
    <t>การบัญชีชั้นสูง 2</t>
  </si>
  <si>
    <t>0702323</t>
  </si>
  <si>
    <t>การบัญชีเฉพาะกิจการ</t>
  </si>
  <si>
    <t>ฉันทิชา บัวศรี,โชติญาณ์ หิตะพงศ์</t>
  </si>
  <si>
    <t>0702331</t>
  </si>
  <si>
    <t>การบัญชีเพื่อการจัดการ</t>
  </si>
  <si>
    <t>ฉันทิชา บัวศรี,ศรัณยา อิสรรักษ์</t>
  </si>
  <si>
    <t>0702332</t>
  </si>
  <si>
    <t>รายงานการเงินและการวิเคราะห์</t>
  </si>
  <si>
    <t>0702341</t>
  </si>
  <si>
    <t>การสอบบัญชี</t>
  </si>
  <si>
    <t>ยงยุทธ รัตนสุวรรณ</t>
  </si>
  <si>
    <t>0702351</t>
  </si>
  <si>
    <t>ระบบสารสนเทศทางการบัญชี</t>
  </si>
  <si>
    <t>0702361</t>
  </si>
  <si>
    <t>การบัญชีภาษีอากร</t>
  </si>
  <si>
    <t>การภาษีอากร 2</t>
  </si>
  <si>
    <t>0702411</t>
  </si>
  <si>
    <t>0702412</t>
  </si>
  <si>
    <t>การจัดการเชิงกลยุทธ์</t>
  </si>
  <si>
    <t>0702422</t>
  </si>
  <si>
    <t>สัมมนาการบัญชีการเงิน</t>
  </si>
  <si>
    <t>0702432</t>
  </si>
  <si>
    <t>สัมมนาการบัญชีบริหาร</t>
  </si>
  <si>
    <t>0702441</t>
  </si>
  <si>
    <t>การควบคุมภายในและการตรวจสอบภายใน</t>
  </si>
  <si>
    <t>0702471</t>
  </si>
  <si>
    <t>วิจัยทางการบัญชี</t>
  </si>
  <si>
    <t>0703101</t>
  </si>
  <si>
    <t>แคลคูลัสสำหรับนักเศรษฐศาสตร์</t>
  </si>
  <si>
    <t>เศรษฐศาสตร์</t>
  </si>
  <si>
    <t>สุธรรม ขนาบศักดิ์</t>
  </si>
  <si>
    <t>0703111</t>
  </si>
  <si>
    <t>เศรษฐศาสตร์จุลภาค 1</t>
  </si>
  <si>
    <t>0703201</t>
  </si>
  <si>
    <t>การบัญชีขั้นต้น</t>
  </si>
  <si>
    <t>สุภาวดี รัตนสังข์</t>
  </si>
  <si>
    <t>0703211</t>
  </si>
  <si>
    <t>เศรษฐศาสตร์จุลภาค 2</t>
  </si>
  <si>
    <t>ธนวิทย์ บุญสิทธิ์,พินิจ ดวงจินดา</t>
  </si>
  <si>
    <t>0703221</t>
  </si>
  <si>
    <t>สถิติเศรษฐศาสตร์</t>
  </si>
  <si>
    <t>0703282</t>
  </si>
  <si>
    <t>กฎหมายสำหรับนักเศรษฐศาสตร์</t>
  </si>
  <si>
    <t>กฤษฎา อภินวถาวรกุล,อุกฤษฎ์ มูสิกพันธุ์</t>
  </si>
  <si>
    <t>0703284</t>
  </si>
  <si>
    <t>ภาษาอังกฤษสำหรับนักเศรษฐศาสตร์ 1</t>
  </si>
  <si>
    <t>ธนวิทย์ บุญสิทธิ์</t>
  </si>
  <si>
    <t>0703301</t>
  </si>
  <si>
    <t>0703311</t>
  </si>
  <si>
    <t>พุทธเศรษฐศาสตร์</t>
  </si>
  <si>
    <t>0703322</t>
  </si>
  <si>
    <t>เศรษฐมิติเบื้องต้น</t>
  </si>
  <si>
    <t>0703333</t>
  </si>
  <si>
    <t>เศรษฐศาสตร์ทรัพยากรธรรมชาติและสิ่งแวดล้อม</t>
  </si>
  <si>
    <t>พินิจ ดวงจินดา</t>
  </si>
  <si>
    <t>0703351</t>
  </si>
  <si>
    <t>การเงินและสถาบันการเงิน</t>
  </si>
  <si>
    <t>0703354</t>
  </si>
  <si>
    <t>เศรษฐศาสตร์การเงินและการธนาคาร</t>
  </si>
  <si>
    <t>0703362</t>
  </si>
  <si>
    <t>การวิเคราะห์โครงการ</t>
  </si>
  <si>
    <t>0703363</t>
  </si>
  <si>
    <t>เศรษฐศาสตร์อุตสาหกรรมและสถานประกอบการ</t>
  </si>
  <si>
    <t>0703365</t>
  </si>
  <si>
    <t>เศรษฐศาสตร์กลยุทธ์ทางธุรกิจ</t>
  </si>
  <si>
    <t>0703371</t>
  </si>
  <si>
    <t>เศรษฐศาสตร์ระหว่างประเทศ</t>
  </si>
  <si>
    <t>คมวิทย์ ศิริธร</t>
  </si>
  <si>
    <t>0703372</t>
  </si>
  <si>
    <t>การเงินระหว่างประเทศสำหรับกลุ่มอาเซียน</t>
  </si>
  <si>
    <t>ประกอบ สุริเยนทรากร</t>
  </si>
  <si>
    <t>0703381</t>
  </si>
  <si>
    <t>ภาษาอังกฤษสำหรับนักเศรษฐศาสตร์ 3</t>
  </si>
  <si>
    <t>0703411</t>
  </si>
  <si>
    <t>ประเด็นหัวข้อทางทฤษฎีเศรษฐศาสตร์ 1</t>
  </si>
  <si>
    <t>0703431</t>
  </si>
  <si>
    <t>เศรษฐกิจประเทศไทย</t>
  </si>
  <si>
    <t>พิชญา บุญศรีรัตน์</t>
  </si>
  <si>
    <t>0703462</t>
  </si>
  <si>
    <t>0703471</t>
  </si>
  <si>
    <t>เศรษฐกิจโลก</t>
  </si>
  <si>
    <t>0703472</t>
  </si>
  <si>
    <t>ภูมิรัฐศาสตร์อาเซียน</t>
  </si>
  <si>
    <t>ชินสัคค สุวรรณอัจฉริย</t>
  </si>
  <si>
    <t>0703484</t>
  </si>
  <si>
    <t>ความรับผิดชอบต่อสังคมสำหรับนักเศรษฐศาสตร์</t>
  </si>
  <si>
    <t>0703491</t>
  </si>
  <si>
    <t>การวิจัยเบื้องต้นทางเศรษฐศาสตร์</t>
  </si>
  <si>
    <t>ธนวิทย์ บุญสิทธิ์,บุษกร ถาวรประสิทธิ์,พินิจ ดวงจินดา,วีณา ลีลาประเสริฐศิลป์,สุธรรม ขนาบศักดิ์,เกศแก้ว เจริญวิริยะภาพ</t>
  </si>
  <si>
    <t>บริหารธุรกิจ</t>
  </si>
  <si>
    <t>0705112</t>
  </si>
  <si>
    <t>จิราพร คงรอด</t>
  </si>
  <si>
    <t>อรศิริ ลีลายุทธชัย,อัตถพงศ์ เขียวแกร</t>
  </si>
  <si>
    <t>0705114</t>
  </si>
  <si>
    <t>0705115</t>
  </si>
  <si>
    <t>0705116</t>
  </si>
  <si>
    <t>โปรแกรมคอมพิวเตอร์ทางธุรกิจ</t>
  </si>
  <si>
    <t>วรรณภรณ์ บริพันธ์,สรินยา หยีสมันอาหลี</t>
  </si>
  <si>
    <t>0705117</t>
  </si>
  <si>
    <t>0705211</t>
  </si>
  <si>
    <t>0705212</t>
  </si>
  <si>
    <t>อภินันท์ เอื้ออังกูร</t>
  </si>
  <si>
    <t>อัตถพงศ์ เขียวแกร</t>
  </si>
  <si>
    <t>0705214</t>
  </si>
  <si>
    <t>Wilamee  Abayon Punay</t>
  </si>
  <si>
    <t>Seyed  Saber Alavi</t>
  </si>
  <si>
    <t>0705226</t>
  </si>
  <si>
    <t>การตลาดเพื่ออุตสาหกรรมการท่องเที่ยว</t>
  </si>
  <si>
    <t>0705241</t>
  </si>
  <si>
    <t>ภาวะผู้นำทางธุรกิจ</t>
  </si>
  <si>
    <t>0705242</t>
  </si>
  <si>
    <t>การสื่อสารองค์การ</t>
  </si>
  <si>
    <t>เจษฎา นกน้อย</t>
  </si>
  <si>
    <t>0705243</t>
  </si>
  <si>
    <t>0705272</t>
  </si>
  <si>
    <t>พาณิชย์อิเล็กทรอนิกส์</t>
  </si>
  <si>
    <t>0705311</t>
  </si>
  <si>
    <t>0705312</t>
  </si>
  <si>
    <t>ณฌา ขวัญมณี</t>
  </si>
  <si>
    <t>0705313</t>
  </si>
  <si>
    <t>หรรษมน เพ็งหมาน</t>
  </si>
  <si>
    <t>นิจกานต์ หนูอุไร</t>
  </si>
  <si>
    <t>0705315</t>
  </si>
  <si>
    <t>การจัดการการตลาด</t>
  </si>
  <si>
    <t>อรจันทร์ ศิริโชติ</t>
  </si>
  <si>
    <t>0705321</t>
  </si>
  <si>
    <t>พฤติกรรมผู้บริโภค</t>
  </si>
  <si>
    <t>วิลาวัลย์ จันทร์ศรี</t>
  </si>
  <si>
    <t>สานิตย์ ศรีชูเกียรติ</t>
  </si>
  <si>
    <t>0705324</t>
  </si>
  <si>
    <t>ระบบสารสนเทศทางการตลาด</t>
  </si>
  <si>
    <t>สรินยา หยีสมันอาหลี</t>
  </si>
  <si>
    <t>0705327</t>
  </si>
  <si>
    <t>การจัดการการขาย</t>
  </si>
  <si>
    <t>จารุมาศ เสน่หา</t>
  </si>
  <si>
    <t>0705328</t>
  </si>
  <si>
    <t>การประชาสัมพันธ์</t>
  </si>
  <si>
    <t>0705341</t>
  </si>
  <si>
    <t>การจัดการธุรกิจขนาดย่อม</t>
  </si>
  <si>
    <t>สุธี โง้วศิริ</t>
  </si>
  <si>
    <t>0705346</t>
  </si>
  <si>
    <t>การจัดการคุณภาพและการเพิ่มผลผลิต</t>
  </si>
  <si>
    <t>สัญชัย ลั้งแท้กุล</t>
  </si>
  <si>
    <t>0705373</t>
  </si>
  <si>
    <t>การจัดการการค้าปลีก</t>
  </si>
  <si>
    <t>0705376</t>
  </si>
  <si>
    <t>การรักษาลูกค้าในธุรกิจค้าปลีก</t>
  </si>
  <si>
    <t>0705378</t>
  </si>
  <si>
    <t>การจัดการการจัดซื้อและสินค้าคงคลัง</t>
  </si>
  <si>
    <t>0705411</t>
  </si>
  <si>
    <t>อนุวัต สงสม</t>
  </si>
  <si>
    <t>ศรัณยา บุนนาค</t>
  </si>
  <si>
    <t>0705421</t>
  </si>
  <si>
    <t>การจัดการผลิตภัณฑ์และราคา</t>
  </si>
  <si>
    <t>0705422</t>
  </si>
  <si>
    <t>การสื่อสารทางการตลาดแบบบูรณาการ</t>
  </si>
  <si>
    <t>อรศิริ ลีลายุทธชัย</t>
  </si>
  <si>
    <t>0705423</t>
  </si>
  <si>
    <t>การวางแผนการตลาด</t>
  </si>
  <si>
    <t>0705424</t>
  </si>
  <si>
    <t>การวิจัยทางการตลาด</t>
  </si>
  <si>
    <t>0705425</t>
  </si>
  <si>
    <t>สัมมนาการตลาด</t>
  </si>
  <si>
    <t>3 (0-6-3)</t>
  </si>
  <si>
    <t>0705441</t>
  </si>
  <si>
    <t>การเจรจาต่อรองทางธุรกิจ</t>
  </si>
  <si>
    <t>0705443</t>
  </si>
  <si>
    <t>การวิเคราะห์ความเป็นไปได้ของโครงการ</t>
  </si>
  <si>
    <t>0705444</t>
  </si>
  <si>
    <t>การวิจัยทางการประกอบการและการจัดการ</t>
  </si>
  <si>
    <t>0705445</t>
  </si>
  <si>
    <t>สัมมนาการประกอบการและการจัดการ</t>
  </si>
  <si>
    <t>3 (0-6-6)</t>
  </si>
  <si>
    <t>0705449</t>
  </si>
  <si>
    <t>การจัดการโซ่อุปทานและโลจิสติกส์</t>
  </si>
  <si>
    <t>0705471</t>
  </si>
  <si>
    <t>การจัดการโซ่อุปทานและโลจิสติกส์ในการค้าปลีก</t>
  </si>
  <si>
    <t>โกมลมณี เกตตะพันธ์</t>
  </si>
  <si>
    <t>0705472</t>
  </si>
  <si>
    <t>การวิจัยทางการจัดการการค้าปลีก</t>
  </si>
  <si>
    <t>0705473</t>
  </si>
  <si>
    <t>สัมมนาการจัดการการค้าปลีก</t>
  </si>
  <si>
    <t>0705491</t>
  </si>
  <si>
    <t>จารุมาศ เสน่หา,ณฌา ขวัญมณี,วิลาวัลย์ จันทร์ศรี,หรรษมน เพ็งหมาน,อนุวัต สงสม,โกมลมณี เกตตะพันธ์</t>
  </si>
  <si>
    <t>0705492</t>
  </si>
  <si>
    <t>ประสบการณ์วิชาชีพ</t>
  </si>
  <si>
    <t>วรรณภรณ์ บริพันธ์,สัญชัย ลั้งแท้กุล,สานิตย์ ศรีชูเกียรติ,สุธี โง้วศิริ,อนิวัช แก้วจำนงค์,อภินันท์ เอื้ออังกูร,เจษฎา นกน้อย</t>
  </si>
  <si>
    <t>จารุมาศ เสน่หา,จิราพร คงรอด,นิจกานต์ หนูอุไร,อรจันทร์ ศิริโชติ,อรศิริ ลีลายุทธชัย,อัตถพงศ์ เขียวแกร</t>
  </si>
  <si>
    <t>0707111</t>
  </si>
  <si>
    <t>การจัดการธุรกิจการค้าสมัยใหม่</t>
  </si>
  <si>
    <t>0707211</t>
  </si>
  <si>
    <t>0707212</t>
  </si>
  <si>
    <t>พฤติกรรมองค์การสำหรับการจัดการธุรกิจการค้าสมัยใหม่</t>
  </si>
  <si>
    <t>0707221</t>
  </si>
  <si>
    <t>0707224</t>
  </si>
  <si>
    <t>การสื่อสารการตลาดสำหรับธุรกิจการค้าสมัยใหม่</t>
  </si>
  <si>
    <t>0707241</t>
  </si>
  <si>
    <t>0707242</t>
  </si>
  <si>
    <t>0707243</t>
  </si>
  <si>
    <t>เศรษฐศาสตร์มหภาค</t>
  </si>
  <si>
    <t>0707261</t>
  </si>
  <si>
    <t>0707391</t>
  </si>
  <si>
    <t>การเรียนรู้ภาคปฏิบัติด้านการจัดการธุรกิจการค้าสมัยใหม่ 1</t>
  </si>
  <si>
    <t>ปริญญาตรี ภาคสมทบ</t>
  </si>
  <si>
    <t>0702421</t>
  </si>
  <si>
    <t>จารุมาศ เสน่หา,จิราพร คงรอด,นิจกานต์ หนูอุไร,อรศิริ ลีลายุทธชัย,อัตถพงศ์ เขียวแกร</t>
  </si>
  <si>
    <t>ณฌา ขวัญมณี,หรรษมน เพ็งหมาน</t>
  </si>
  <si>
    <t>วิลาวัลย์ จันทร์ศรี,โกมลมณี เกตตะพันธ์</t>
  </si>
  <si>
    <t>0707324</t>
  </si>
  <si>
    <t>การรักษาลูกค้าในธุรกิจการค้าสมัยใหม่</t>
  </si>
  <si>
    <t>0707381</t>
  </si>
  <si>
    <t>การจัดการดำเนินงาน</t>
  </si>
  <si>
    <t>0707421</t>
  </si>
  <si>
    <t>0707492</t>
  </si>
  <si>
    <t>การเรียนรู้ภาคปฏิบัติด้านการจัดการธุรกิจการค้าสมัยใหม่ 2</t>
  </si>
  <si>
    <t>0707493</t>
  </si>
  <si>
    <t>การเรียนรู้ภาคปฏิบัติด้านการจัดการธุรกิจการค้าสมัยใหม่ 3</t>
  </si>
  <si>
    <t>บัณฑิตศึกษาภาคปกติ</t>
  </si>
  <si>
    <t>วิทยานิพนธ์</t>
  </si>
  <si>
    <t>0320501</t>
  </si>
  <si>
    <t>บูรณาการพื้นฐานการศึกษา</t>
  </si>
  <si>
    <t>พื้นฐานทางการศึกษาและวิจัย</t>
  </si>
  <si>
    <t>กฤษณพล จันทร์พรหม,จิดาภา สุวรรณฤกษ์,ดวงฤดี พ่วงแสง,มณฑนา พิพัฒน์เพ็ญ,อนิวัช แก้วจำนงค์,อมลวรรณ วีระธรรมโม</t>
  </si>
  <si>
    <t>มณฑนา พิพัฒน์เพ็ญ,วิทวัฒน์ ขัตติยะมาน,วีนัส ศรีศักดา,อนิวัช แก้วจำนงค์,อมลวรรณ วีระธรรมโม</t>
  </si>
  <si>
    <t>บัณฑิตศึกษาภาคพิเศษ</t>
  </si>
  <si>
    <t>0709501</t>
  </si>
  <si>
    <t>ภาษาอังกฤษสำหรับธุรกิจ</t>
  </si>
  <si>
    <t>การจัดการธุรกิจ</t>
  </si>
  <si>
    <t>0709502</t>
  </si>
  <si>
    <t>ธรรมาภิบาลในสถานประกอบการและความรับผิดชอบต่อสังคม</t>
  </si>
  <si>
    <t>0709541</t>
  </si>
  <si>
    <t>เศรษฐศาสตร์เพื่อการจัดการ</t>
  </si>
  <si>
    <t>0709631</t>
  </si>
  <si>
    <t>วาสนา สุวรรณวิจิตร,อรจันทร์ ศิริโชติ</t>
  </si>
  <si>
    <t>0709691</t>
  </si>
  <si>
    <t>วาสนา สุวรรณวิจิตร,อนิวัช แก้วจำนงค์,อรจันทร์ ศิริโชติ,เจษฎา นกน้อย</t>
  </si>
  <si>
    <t>อิศรา คงธรรม</t>
  </si>
  <si>
    <t>จิดาภา สุวรรณฤกษ์,ชินสัคค สุวรรณอัจฉริย,รุ่งชัชดาพร เวหะชาติ,วิชชาญ จุลหริก,ศิลป์ชัย สุวรรณมณี,อนิวัช แก้วจำนงค์,อรจันทร์ ศิริโชติ,อรพินท์ บุญสิน</t>
  </si>
  <si>
    <t>จิดาภา สุวรรณฤกษ์,ชินสัคค สุวรรณอัจฉริย,ปุรวิชญ์ พิทยาภินันท์,วิวัฒน์ ฤทธิมา,อนิวัช แก้วจำนงค์,อภิวัฒน์ สมาธิ</t>
  </si>
  <si>
    <t>8 (0-24-0)</t>
  </si>
  <si>
    <t>0701111</t>
  </si>
  <si>
    <t>หลักเศรษฐศาสตร์</t>
  </si>
  <si>
    <t>การตลาด</t>
  </si>
  <si>
    <t>0701112</t>
  </si>
  <si>
    <t>การบัญชีการเงิน</t>
  </si>
  <si>
    <t>0701122</t>
  </si>
  <si>
    <t>0701123</t>
  </si>
  <si>
    <t>ภาษาอังกฤษธุรกิจสำหรับนักการตลาด</t>
  </si>
  <si>
    <t>0701251</t>
  </si>
  <si>
    <t>การตลาดสินค้าเกษตรกรรมและวิสาหกิจชุมชน</t>
  </si>
  <si>
    <t>0701311</t>
  </si>
  <si>
    <t>0701331</t>
  </si>
  <si>
    <t>0701332</t>
  </si>
  <si>
    <t>การจัดการผลิตภัณฑ์เชิงนวัตกรรม</t>
  </si>
  <si>
    <t>0701336</t>
  </si>
  <si>
    <t>ระเบียบวิธีวิจัยทางการตลาด</t>
  </si>
  <si>
    <t>0701339</t>
  </si>
  <si>
    <t>เตรียมความพร้อมการฝึกประสบการณ์วิชาชีพและสหกิจศึกษาทางการตลาด</t>
  </si>
  <si>
    <t>0702122</t>
  </si>
  <si>
    <t>การบัญชีชั้นกลาง 1</t>
  </si>
  <si>
    <t>0702231</t>
  </si>
  <si>
    <t>การบัญชีต้นทุน</t>
  </si>
  <si>
    <t>0702251</t>
  </si>
  <si>
    <t>หลักเบื้องต้นเกี่ยวกับระบบสารสนเทศ</t>
  </si>
  <si>
    <t>0702261</t>
  </si>
  <si>
    <t>การภาษีอากร</t>
  </si>
  <si>
    <t>การบัญชีต้นทุน 2</t>
  </si>
  <si>
    <t>0702333</t>
  </si>
  <si>
    <t>การวางแผนกำไรและการควบคุม</t>
  </si>
  <si>
    <t>0702352</t>
  </si>
  <si>
    <t>โปรแกรมสำเร็จรูปทางการบัญชี</t>
  </si>
  <si>
    <t>0702381</t>
  </si>
  <si>
    <t>การฝึกงาน</t>
  </si>
  <si>
    <t>ฉันทิชา บัวศรี,ยงยุทธ รัตนสุวรรณ,ศรัณยา อิสรรักษ์,ศิรดา นวลประดิษฐ์,เสาวลักษณ์ จันทร์ประสิทธิ์,โชติญาณ์ หิตะพงศ์</t>
  </si>
  <si>
    <t>0702431</t>
  </si>
  <si>
    <t>รายงานทางการเงินและการวิเคราะห์</t>
  </si>
  <si>
    <t>0702433</t>
  </si>
  <si>
    <t>การวิจัยทางบัญชี</t>
  </si>
  <si>
    <t>0703102</t>
  </si>
  <si>
    <t>พีชคณิตเชิงเส้นเบื้องต้นสำหรับนักเศรษฐศาสตร์</t>
  </si>
  <si>
    <t>0703112</t>
  </si>
  <si>
    <t>เศรษฐศาสตร์มหภาค 1</t>
  </si>
  <si>
    <t>บุษกร ถาวรประสิทธิ์,เกศแก้ว เจริญวิริยะภาพ</t>
  </si>
  <si>
    <t>0703202</t>
  </si>
  <si>
    <t>0703212</t>
  </si>
  <si>
    <t>เศรษฐศาสตร์มหภาค 2</t>
  </si>
  <si>
    <t>บุษกร ถาวรประสิทธิ์,วีณา ลีลาประเสริฐศิลป์,เกศแก้ว เจริญวิริยะภาพ</t>
  </si>
  <si>
    <t>0703281</t>
  </si>
  <si>
    <t>วิวัฒนาการแนวคิดทางเศรษฐศาสตร์</t>
  </si>
  <si>
    <t>ชิตาภรณ์ ทองชอุ่ม</t>
  </si>
  <si>
    <t>0703283</t>
  </si>
  <si>
    <t>โปรแกรมคอมพิวเตอร์สำหรับนักเศรษฐศาสตร์</t>
  </si>
  <si>
    <t>0703285</t>
  </si>
  <si>
    <t>ภาษาอังกฤษสำหรับนักเศรษฐศาสตร์ 2</t>
  </si>
  <si>
    <t>0703321</t>
  </si>
  <si>
    <t>คณิตเศรษฐศาสตร์เบื้องต้น</t>
  </si>
  <si>
    <t>0703331</t>
  </si>
  <si>
    <t>เศรษฐศาสตร์ทรัพยากรมนุษย์</t>
  </si>
  <si>
    <t>0703343</t>
  </si>
  <si>
    <t>เศรษฐศาสตร์สถาบันการเงินชุมชนรายย่อยและความอยู่ดีมีสุข</t>
  </si>
  <si>
    <t>0703352</t>
  </si>
  <si>
    <t>การเงินธุรกิจสำหรับนักเศรษฐศาสตร์</t>
  </si>
  <si>
    <t>0703353</t>
  </si>
  <si>
    <t>การลงทุนและการวิเคราะห์หลักทรัพย์</t>
  </si>
  <si>
    <t>0703355</t>
  </si>
  <si>
    <t>การคลัง</t>
  </si>
  <si>
    <t>0703361</t>
  </si>
  <si>
    <t>เศรษฐศาสตร์การจัดการ</t>
  </si>
  <si>
    <t>0703375</t>
  </si>
  <si>
    <t>การจัดการทรัพยากรธรรมชาติและสิ่งแวดล้อมอาเซียน</t>
  </si>
  <si>
    <t>0703391</t>
  </si>
  <si>
    <t>สัมมนาทางเศรษฐศาสตร์</t>
  </si>
  <si>
    <t>0703421</t>
  </si>
  <si>
    <t>จุลเศรษฐมิติสำหรับการวิเคราะห์ข้อมูลเชิงสำรวจของครัวเรือน</t>
  </si>
  <si>
    <t>0703461</t>
  </si>
  <si>
    <t>เศรษฐศาสตร์สุขภาพ</t>
  </si>
  <si>
    <t>0703463</t>
  </si>
  <si>
    <t>ประเด็นหัวข้อทางเศรษฐศาสตร์การจัดการ 1</t>
  </si>
  <si>
    <t>0703483</t>
  </si>
  <si>
    <t>เศรษฐศาสตร์ชุมชนและการบริหารจัดการ</t>
  </si>
  <si>
    <t>0703492</t>
  </si>
  <si>
    <t>การปฏิบัติงานวิจัยทางเศรษฐศาสตร์</t>
  </si>
  <si>
    <t>0703494</t>
  </si>
  <si>
    <t>0705118</t>
  </si>
  <si>
    <t>0705213</t>
  </si>
  <si>
    <t>โกไสย เดชรุ่งเรือง</t>
  </si>
  <si>
    <t>0705223</t>
  </si>
  <si>
    <t>การตลาดบริการ</t>
  </si>
  <si>
    <t>0705246</t>
  </si>
  <si>
    <t>การจัดการธุรกิจชุมชน</t>
  </si>
  <si>
    <t>0705271</t>
  </si>
  <si>
    <t>การสื่อสารการตลาดการค้าปลีก</t>
  </si>
  <si>
    <t>สานิตย์ ศรีชูเกียรติ,สุธี โง้วศิริ</t>
  </si>
  <si>
    <t>0705314</t>
  </si>
  <si>
    <t>0705316</t>
  </si>
  <si>
    <t>สานิตย์ ศรีชูเกียรติ,อภินันท์ เอื้ออังกูร</t>
  </si>
  <si>
    <t>0705322</t>
  </si>
  <si>
    <t>การจัดการช่องทางการตลาด</t>
  </si>
  <si>
    <t>0705342</t>
  </si>
  <si>
    <t>ระบบสารสนเทศเพื่อการจัดการทางธุรกิจ</t>
  </si>
  <si>
    <t>0705345</t>
  </si>
  <si>
    <t>การจัดการธุรกิจระหว่างประเทศ</t>
  </si>
  <si>
    <t>0705371</t>
  </si>
  <si>
    <t>ฐานข้อมูลและเทคโนโลยีสารสนเทศสำหรับธุรกิจการค้าปลีก</t>
  </si>
  <si>
    <t>จตุพร จิรันดร</t>
  </si>
  <si>
    <t>0705372</t>
  </si>
  <si>
    <t>การจัดการสินค้า</t>
  </si>
  <si>
    <t>0705442</t>
  </si>
  <si>
    <t>0705475</t>
  </si>
  <si>
    <t>หัวข้อพิเศษทางการจัดการการค้าปลีก</t>
  </si>
  <si>
    <t>0707121</t>
  </si>
  <si>
    <t>0707131</t>
  </si>
  <si>
    <t>วรพจน์ ปานรอด,วิลาวัลย์ จันทร์ศรี</t>
  </si>
  <si>
    <t>วรพจน์ ปานรอด,อนุวัต สงสม</t>
  </si>
  <si>
    <t>0707222</t>
  </si>
  <si>
    <t>0707231</t>
  </si>
  <si>
    <t>ระบบสารสนเทศเพื่อการจัดการธุรกิจการค้าสมัยใหม่</t>
  </si>
  <si>
    <t>วรพจน์ ปานรอด,หรรษมน เพ็งหมาน</t>
  </si>
  <si>
    <t>วรพจน์ ปานรอด,โกมลมณี เกตตะพันธ์</t>
  </si>
  <si>
    <t>0707244</t>
  </si>
  <si>
    <t>0707251</t>
  </si>
  <si>
    <t>0707322</t>
  </si>
  <si>
    <t>การจัดการนวัตกรรมสำหรับธุรกิจการค้าสมัยใหม่</t>
  </si>
  <si>
    <t>การประกอบการและการจัดการ</t>
  </si>
  <si>
    <t>0707325</t>
  </si>
  <si>
    <t>การจัดการร้านค้าและทำเลที่ตั้ง</t>
  </si>
  <si>
    <t>0707327</t>
  </si>
  <si>
    <t>ธุรกิจการค้าสมัยใหม่และความรับผิดชอบต่อสังคม</t>
  </si>
  <si>
    <t>0707328</t>
  </si>
  <si>
    <t>เครื่องมือสำหรับการจัดการธุรกิจร่วมสมัย</t>
  </si>
  <si>
    <t>0707331</t>
  </si>
  <si>
    <t>0707341</t>
  </si>
  <si>
    <t>0708115</t>
  </si>
  <si>
    <t>0708212</t>
  </si>
  <si>
    <t>0708216</t>
  </si>
  <si>
    <t>0708222</t>
  </si>
  <si>
    <t>0708241</t>
  </si>
  <si>
    <t>0708314</t>
  </si>
  <si>
    <t>0708325</t>
  </si>
  <si>
    <t>0708341</t>
  </si>
  <si>
    <t>0708442</t>
  </si>
  <si>
    <t>0708445</t>
  </si>
  <si>
    <t>จิตวิทยาและพฤติกรรมผู้บริโภค</t>
  </si>
  <si>
    <t>วิลาวัลย์ จันทร์ศรี,หรรษมน เพ็งหมาน</t>
  </si>
  <si>
    <t>อนุวัต สงสม,โกมลมณี เกตตะพันธ์</t>
  </si>
  <si>
    <t>0707422</t>
  </si>
  <si>
    <t>การวิจัยทางการจัดการธุรกิจการค้าสมัยใหม่</t>
  </si>
  <si>
    <t>0707423</t>
  </si>
  <si>
    <t>สัมมนาการจัดการธุรกิจการค้าสมัยใหม่</t>
  </si>
  <si>
    <t>0707494</t>
  </si>
  <si>
    <t>การเรียนรู้ภาคปฏิบัติด้านการจัดการธุรกิจการค้าสมัยใหม่ 4</t>
  </si>
  <si>
    <t>0709521</t>
  </si>
  <si>
    <t>วสันต์ กาญจนมุกดา</t>
  </si>
  <si>
    <t>0709522</t>
  </si>
  <si>
    <t>การจัดการการเงิน</t>
  </si>
  <si>
    <t>ศิรดา นวลประดิษฐ์,สุธี โง้วศิริ</t>
  </si>
  <si>
    <t>0709531</t>
  </si>
  <si>
    <t>พฤติกรรมองค์การและภาวะผู้นำ</t>
  </si>
  <si>
    <t>อนิวัช แก้วจำนงค์,เจษฎา นกน้อย</t>
  </si>
  <si>
    <t>0709532</t>
  </si>
  <si>
    <t>การจัดการการผลิตและการดำเนินงาน</t>
  </si>
  <si>
    <t>ปุรวิชญ์ พิทยาภินันท์,วิวัฒน์ ฤทธิมา,อนิวัช แก้วจำนงค์</t>
  </si>
  <si>
    <t>0701335</t>
  </si>
  <si>
    <t>0701376</t>
  </si>
  <si>
    <t>การตลาดเพื่ออุตสาหกรรมการจัดประชุม นิทรรศการและการท่องเที่ยวเพื่อเป็นรางวัล</t>
  </si>
  <si>
    <t>0701431</t>
  </si>
  <si>
    <t>ศรัณยา อิสรรักษ์,เสาวลักษณ์ จันทร์ประสิทธิ์</t>
  </si>
  <si>
    <t>0702482</t>
  </si>
  <si>
    <t>0703493</t>
  </si>
  <si>
    <t>0707321</t>
  </si>
  <si>
    <t>การจัดการสินค้าสำหรับธุรกิจการค้าสมัยใหม่</t>
  </si>
  <si>
    <t>0707352</t>
  </si>
  <si>
    <t>0707481</t>
  </si>
  <si>
    <t>0708242</t>
  </si>
  <si>
    <t>0708313</t>
  </si>
  <si>
    <t>0708343</t>
  </si>
  <si>
    <t>สถิติเพื่อการวิจัย</t>
  </si>
  <si>
    <t>วรรณภรณ์ บริพันธ์,สานิตย์ ศรีชูเกียรติ</t>
  </si>
  <si>
    <t>0708344</t>
  </si>
  <si>
    <t>ระเบียบวิธีวิจัยทางการประกอบการและการจัดการ</t>
  </si>
  <si>
    <t>ฉันทิชา บัวศรี,ศรัณยา อิสรรักษ์,เสาวลักษณ์ จันทร์ประสิทธิ์,โชติญาณ์ หิตะพงศ์</t>
  </si>
  <si>
    <t>2 (0-6-0)</t>
  </si>
  <si>
    <t xml:space="preserve">ARR </t>
  </si>
  <si>
    <t>0709511</t>
  </si>
  <si>
    <t>0709533</t>
  </si>
  <si>
    <t>การวิจัยธุรกิจ</t>
  </si>
  <si>
    <t>วาสนา สุวรรณวิจิตร</t>
  </si>
  <si>
    <t>4 (0-12-0)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</si>
</sst>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0" fillId="0" borderId="0" xfId="0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53"/>
  <sheetViews>
    <sheetView topLeftCell="G1" workbookViewId="0">
      <selection activeCell="K11" sqref="K11"/>
    </sheetView>
  </sheetViews>
  <sheetFormatPr defaultColWidth="15.625" defaultRowHeight="14.25" x14ac:dyDescent="0.2"/>
  <cols>
    <col min="1" max="1" width="27.625" bestFit="1" customWidth="1"/>
    <col min="2" max="2" width="12.75" bestFit="1" customWidth="1"/>
    <col min="3" max="3" width="12.5" bestFit="1" customWidth="1"/>
    <col min="4" max="4" width="40.125" customWidth="1"/>
    <col min="5" max="5" width="26" customWidth="1"/>
    <col min="6" max="6" width="33.875" customWidth="1"/>
    <col min="7" max="7" width="8.625" bestFit="1" customWidth="1"/>
    <col min="8" max="11" width="8.625" customWidth="1"/>
    <col min="12" max="12" width="12.25" bestFit="1" customWidth="1"/>
    <col min="13" max="13" width="41.625" customWidth="1"/>
    <col min="14" max="14" width="4.25" bestFit="1" customWidth="1"/>
    <col min="15" max="18" width="3.875" bestFit="1" customWidth="1"/>
    <col min="19" max="19" width="4.125" bestFit="1" customWidth="1"/>
    <col min="20" max="21" width="3.875" bestFit="1" customWidth="1"/>
    <col min="22" max="22" width="5.625" bestFit="1" customWidth="1"/>
    <col min="23" max="23" width="4.375" bestFit="1" customWidth="1"/>
    <col min="24" max="24" width="8" customWidth="1"/>
    <col min="25" max="25" width="5.875" bestFit="1" customWidth="1"/>
    <col min="26" max="26" width="10" bestFit="1" customWidth="1"/>
    <col min="27" max="27" width="9.75" bestFit="1" customWidth="1"/>
  </cols>
  <sheetData>
    <row r="1" spans="1:27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s="2" t="s">
        <v>25</v>
      </c>
      <c r="AA1" t="s">
        <v>26</v>
      </c>
    </row>
    <row r="2" spans="1:27" ht="16.5" customHeight="1" x14ac:dyDescent="0.2">
      <c r="A2" t="s">
        <v>27</v>
      </c>
      <c r="B2" t="s">
        <v>28</v>
      </c>
      <c r="C2" s="1" t="s">
        <v>38</v>
      </c>
      <c r="D2" t="s">
        <v>39</v>
      </c>
      <c r="E2" t="s">
        <v>29</v>
      </c>
      <c r="F2" t="s">
        <v>30</v>
      </c>
      <c r="G2">
        <v>3</v>
      </c>
      <c r="H2" s="2" t="str">
        <f t="shared" ref="H2" si="0">LEFT(L2,1)</f>
        <v>2</v>
      </c>
      <c r="I2" s="2" t="str">
        <f t="shared" ref="I2" si="1">MID(L2,4,1)</f>
        <v>2</v>
      </c>
      <c r="J2" s="2" t="str">
        <f t="shared" ref="J2" si="2">MID(L2,6,1)</f>
        <v>0</v>
      </c>
      <c r="K2" s="2" t="str">
        <f t="shared" ref="K2" si="3">MID(L2,8,1)</f>
        <v>4</v>
      </c>
      <c r="L2" t="s">
        <v>34</v>
      </c>
      <c r="M2" t="s">
        <v>40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82</v>
      </c>
      <c r="V2">
        <v>0</v>
      </c>
      <c r="W2">
        <v>82</v>
      </c>
      <c r="X2">
        <v>164</v>
      </c>
      <c r="Y2">
        <v>9.11</v>
      </c>
      <c r="Z2">
        <v>2560</v>
      </c>
      <c r="AA2">
        <v>1</v>
      </c>
    </row>
    <row r="3" spans="1:27" ht="16.5" customHeight="1" x14ac:dyDescent="0.2">
      <c r="C3" s="1"/>
      <c r="H3" s="2"/>
      <c r="I3" s="2"/>
      <c r="J3" s="2"/>
      <c r="K3" s="2"/>
    </row>
    <row r="4" spans="1:27" ht="16.5" customHeight="1" x14ac:dyDescent="0.2">
      <c r="A4" t="s">
        <v>27</v>
      </c>
      <c r="B4" t="s">
        <v>41</v>
      </c>
      <c r="C4" s="1" t="s">
        <v>36</v>
      </c>
      <c r="D4" t="s">
        <v>37</v>
      </c>
      <c r="E4" t="s">
        <v>29</v>
      </c>
      <c r="F4" t="s">
        <v>30</v>
      </c>
      <c r="G4">
        <v>2101</v>
      </c>
      <c r="H4" s="2" t="str">
        <f t="shared" ref="H4:H6" si="4">LEFT(L4,1)</f>
        <v>2</v>
      </c>
      <c r="I4" s="2" t="str">
        <f t="shared" ref="I4:I6" si="5">MID(L4,4,1)</f>
        <v>2</v>
      </c>
      <c r="J4" s="2" t="str">
        <f t="shared" ref="J4:J6" si="6">MID(L4,6,1)</f>
        <v>0</v>
      </c>
      <c r="K4" s="2" t="str">
        <f t="shared" ref="K4:K6" si="7">MID(L4,8,1)</f>
        <v>4</v>
      </c>
      <c r="L4" t="s">
        <v>34</v>
      </c>
      <c r="M4" t="s">
        <v>42</v>
      </c>
      <c r="N4">
        <v>0</v>
      </c>
      <c r="O4">
        <v>0</v>
      </c>
      <c r="P4">
        <v>0</v>
      </c>
      <c r="Q4">
        <v>0</v>
      </c>
      <c r="R4">
        <v>25</v>
      </c>
      <c r="S4">
        <v>0</v>
      </c>
      <c r="T4">
        <v>0</v>
      </c>
      <c r="U4">
        <v>0</v>
      </c>
      <c r="V4">
        <v>0</v>
      </c>
      <c r="W4">
        <v>25</v>
      </c>
      <c r="X4">
        <v>50</v>
      </c>
      <c r="Y4">
        <v>2.78</v>
      </c>
      <c r="Z4">
        <v>2560</v>
      </c>
      <c r="AA4">
        <v>1</v>
      </c>
    </row>
    <row r="5" spans="1:27" ht="16.5" customHeight="1" x14ac:dyDescent="0.2">
      <c r="C5" s="1"/>
      <c r="H5" s="2"/>
      <c r="I5" s="2"/>
      <c r="J5" s="2"/>
      <c r="K5" s="2"/>
    </row>
    <row r="6" spans="1:27" ht="16.5" customHeight="1" x14ac:dyDescent="0.2">
      <c r="A6" t="s">
        <v>27</v>
      </c>
      <c r="B6" t="s">
        <v>28</v>
      </c>
      <c r="C6" s="1" t="s">
        <v>44</v>
      </c>
      <c r="D6" t="s">
        <v>45</v>
      </c>
      <c r="E6" t="s">
        <v>43</v>
      </c>
      <c r="F6" t="s">
        <v>46</v>
      </c>
      <c r="G6">
        <v>1</v>
      </c>
      <c r="H6" s="2" t="str">
        <f t="shared" si="4"/>
        <v>3</v>
      </c>
      <c r="I6" s="2" t="str">
        <f t="shared" si="5"/>
        <v>3</v>
      </c>
      <c r="J6" s="2" t="str">
        <f t="shared" si="6"/>
        <v>0</v>
      </c>
      <c r="K6" s="2" t="str">
        <f t="shared" si="7"/>
        <v>6</v>
      </c>
      <c r="L6" t="s">
        <v>31</v>
      </c>
      <c r="M6" t="s">
        <v>47</v>
      </c>
      <c r="N6">
        <v>0</v>
      </c>
      <c r="O6">
        <v>1</v>
      </c>
      <c r="P6">
        <v>0</v>
      </c>
      <c r="Q6">
        <v>0</v>
      </c>
      <c r="R6">
        <v>0</v>
      </c>
      <c r="S6">
        <v>0</v>
      </c>
      <c r="T6">
        <v>0</v>
      </c>
      <c r="U6">
        <v>1</v>
      </c>
      <c r="V6">
        <v>0</v>
      </c>
      <c r="W6">
        <v>2</v>
      </c>
      <c r="X6">
        <v>6</v>
      </c>
      <c r="Y6">
        <v>0.33</v>
      </c>
      <c r="Z6">
        <v>2560</v>
      </c>
      <c r="AA6">
        <v>1</v>
      </c>
    </row>
    <row r="7" spans="1:27" ht="16.5" customHeight="1" x14ac:dyDescent="0.2">
      <c r="C7" s="1"/>
      <c r="H7" s="2"/>
      <c r="I7" s="2"/>
      <c r="J7" s="2"/>
      <c r="K7" s="2"/>
    </row>
    <row r="8" spans="1:27" ht="16.5" customHeight="1" x14ac:dyDescent="0.2">
      <c r="A8" t="s">
        <v>27</v>
      </c>
      <c r="B8" t="s">
        <v>41</v>
      </c>
      <c r="C8" s="1" t="s">
        <v>44</v>
      </c>
      <c r="D8" t="s">
        <v>45</v>
      </c>
      <c r="E8" t="s">
        <v>43</v>
      </c>
      <c r="F8" t="s">
        <v>46</v>
      </c>
      <c r="G8">
        <v>2101</v>
      </c>
      <c r="H8" s="2" t="str">
        <f t="shared" ref="H8" si="8">LEFT(L8,1)</f>
        <v>3</v>
      </c>
      <c r="I8" s="2" t="str">
        <f t="shared" ref="I8" si="9">MID(L8,4,1)</f>
        <v>3</v>
      </c>
      <c r="J8" s="2" t="str">
        <f t="shared" ref="J8" si="10">MID(L8,6,1)</f>
        <v>0</v>
      </c>
      <c r="K8" s="2" t="str">
        <f t="shared" ref="K8" si="11">MID(L8,8,1)</f>
        <v>6</v>
      </c>
      <c r="L8" t="s">
        <v>31</v>
      </c>
      <c r="M8" t="s">
        <v>47</v>
      </c>
      <c r="N8">
        <v>0</v>
      </c>
      <c r="O8">
        <v>0</v>
      </c>
      <c r="P8">
        <v>78</v>
      </c>
      <c r="Q8">
        <v>0</v>
      </c>
      <c r="R8">
        <v>87</v>
      </c>
      <c r="S8">
        <v>100</v>
      </c>
      <c r="T8">
        <v>0</v>
      </c>
      <c r="U8">
        <v>0</v>
      </c>
      <c r="V8">
        <v>2</v>
      </c>
      <c r="W8">
        <v>267</v>
      </c>
      <c r="X8">
        <v>801</v>
      </c>
      <c r="Y8">
        <v>44.5</v>
      </c>
      <c r="Z8">
        <v>2560</v>
      </c>
      <c r="AA8">
        <v>1</v>
      </c>
    </row>
    <row r="9" spans="1:27" ht="16.5" customHeight="1" x14ac:dyDescent="0.2">
      <c r="C9" s="1"/>
      <c r="H9" s="2"/>
      <c r="I9" s="2"/>
      <c r="J9" s="2"/>
      <c r="K9" s="2"/>
    </row>
    <row r="10" spans="1:27" ht="16.5" customHeight="1" x14ac:dyDescent="0.2">
      <c r="A10" t="s">
        <v>27</v>
      </c>
      <c r="B10" t="s">
        <v>28</v>
      </c>
      <c r="C10" s="1" t="s">
        <v>60</v>
      </c>
      <c r="D10" t="s">
        <v>61</v>
      </c>
      <c r="E10" t="s">
        <v>62</v>
      </c>
      <c r="F10" t="s">
        <v>63</v>
      </c>
      <c r="G10">
        <v>1</v>
      </c>
      <c r="H10" s="2" t="str">
        <f t="shared" ref="H10:H31" si="12">LEFT(L10,1)</f>
        <v>3</v>
      </c>
      <c r="I10" s="2" t="str">
        <f t="shared" ref="I10:I31" si="13">MID(L10,4,1)</f>
        <v>3</v>
      </c>
      <c r="J10" s="2" t="str">
        <f t="shared" ref="J10:J33" si="14">MID(L10,6,1)</f>
        <v>0</v>
      </c>
      <c r="K10" s="2" t="str">
        <f t="shared" ref="K10:K33" si="15">MID(L10,8,1)</f>
        <v>6</v>
      </c>
      <c r="L10" t="s">
        <v>31</v>
      </c>
      <c r="M10" t="s">
        <v>64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120</v>
      </c>
      <c r="V10">
        <v>0</v>
      </c>
      <c r="W10">
        <v>120</v>
      </c>
      <c r="X10">
        <v>360</v>
      </c>
      <c r="Y10">
        <v>20</v>
      </c>
      <c r="Z10">
        <v>2560</v>
      </c>
      <c r="AA10">
        <v>1</v>
      </c>
    </row>
    <row r="11" spans="1:27" ht="16.5" customHeight="1" x14ac:dyDescent="0.2">
      <c r="A11" t="s">
        <v>27</v>
      </c>
      <c r="B11" t="s">
        <v>28</v>
      </c>
      <c r="C11" s="1" t="s">
        <v>65</v>
      </c>
      <c r="D11" t="s">
        <v>66</v>
      </c>
      <c r="E11" t="s">
        <v>62</v>
      </c>
      <c r="F11" t="s">
        <v>63</v>
      </c>
      <c r="G11">
        <v>2</v>
      </c>
      <c r="H11" s="2" t="str">
        <f t="shared" si="12"/>
        <v>3</v>
      </c>
      <c r="I11" s="2" t="str">
        <f t="shared" si="13"/>
        <v>2</v>
      </c>
      <c r="J11" s="2" t="str">
        <f t="shared" si="14"/>
        <v>2</v>
      </c>
      <c r="K11" s="2" t="str">
        <f t="shared" si="15"/>
        <v>5</v>
      </c>
      <c r="L11" t="s">
        <v>48</v>
      </c>
      <c r="M11" t="s">
        <v>67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82</v>
      </c>
      <c r="V11">
        <v>0</v>
      </c>
      <c r="W11">
        <v>82</v>
      </c>
      <c r="X11">
        <v>246</v>
      </c>
      <c r="Y11">
        <v>13.67</v>
      </c>
      <c r="Z11">
        <v>2560</v>
      </c>
      <c r="AA11">
        <v>1</v>
      </c>
    </row>
    <row r="12" spans="1:27" ht="16.5" customHeight="1" x14ac:dyDescent="0.2">
      <c r="A12" t="s">
        <v>27</v>
      </c>
      <c r="B12" t="s">
        <v>28</v>
      </c>
      <c r="C12" s="1" t="s">
        <v>65</v>
      </c>
      <c r="D12" t="s">
        <v>66</v>
      </c>
      <c r="E12" t="s">
        <v>62</v>
      </c>
      <c r="F12" t="s">
        <v>63</v>
      </c>
      <c r="G12">
        <v>1</v>
      </c>
      <c r="H12" s="2" t="str">
        <f t="shared" si="12"/>
        <v>3</v>
      </c>
      <c r="I12" s="2" t="str">
        <f t="shared" si="13"/>
        <v>2</v>
      </c>
      <c r="J12" s="2" t="str">
        <f t="shared" si="14"/>
        <v>2</v>
      </c>
      <c r="K12" s="2" t="str">
        <f t="shared" si="15"/>
        <v>5</v>
      </c>
      <c r="L12" t="s">
        <v>48</v>
      </c>
      <c r="M12" t="s">
        <v>67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119</v>
      </c>
      <c r="V12">
        <v>0</v>
      </c>
      <c r="W12">
        <v>119</v>
      </c>
      <c r="X12">
        <v>357</v>
      </c>
      <c r="Y12">
        <v>19.829999999999998</v>
      </c>
      <c r="Z12">
        <v>2560</v>
      </c>
      <c r="AA12">
        <v>1</v>
      </c>
    </row>
    <row r="13" spans="1:27" ht="16.5" customHeight="1" x14ac:dyDescent="0.2">
      <c r="A13" t="s">
        <v>27</v>
      </c>
      <c r="B13" t="s">
        <v>28</v>
      </c>
      <c r="C13" s="1" t="s">
        <v>68</v>
      </c>
      <c r="D13" t="s">
        <v>69</v>
      </c>
      <c r="E13" t="s">
        <v>62</v>
      </c>
      <c r="F13" t="s">
        <v>63</v>
      </c>
      <c r="G13">
        <v>2</v>
      </c>
      <c r="H13" s="2" t="str">
        <f t="shared" si="12"/>
        <v>3</v>
      </c>
      <c r="I13" s="2" t="str">
        <f t="shared" si="13"/>
        <v>3</v>
      </c>
      <c r="J13" s="2" t="str">
        <f t="shared" si="14"/>
        <v>0</v>
      </c>
      <c r="K13" s="2" t="str">
        <f t="shared" si="15"/>
        <v>6</v>
      </c>
      <c r="L13" t="s">
        <v>31</v>
      </c>
      <c r="M13" t="s">
        <v>70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94</v>
      </c>
      <c r="V13">
        <v>0</v>
      </c>
      <c r="W13">
        <v>94</v>
      </c>
      <c r="X13">
        <v>282</v>
      </c>
      <c r="Y13">
        <v>15.67</v>
      </c>
      <c r="Z13">
        <v>2560</v>
      </c>
      <c r="AA13">
        <v>1</v>
      </c>
    </row>
    <row r="14" spans="1:27" ht="16.5" customHeight="1" x14ac:dyDescent="0.2">
      <c r="A14" t="s">
        <v>27</v>
      </c>
      <c r="B14" t="s">
        <v>28</v>
      </c>
      <c r="C14" s="1" t="s">
        <v>68</v>
      </c>
      <c r="D14" t="s">
        <v>69</v>
      </c>
      <c r="E14" t="s">
        <v>62</v>
      </c>
      <c r="F14" t="s">
        <v>63</v>
      </c>
      <c r="G14">
        <v>1</v>
      </c>
      <c r="H14" s="2" t="str">
        <f t="shared" si="12"/>
        <v>3</v>
      </c>
      <c r="I14" s="2" t="str">
        <f t="shared" si="13"/>
        <v>3</v>
      </c>
      <c r="J14" s="2" t="str">
        <f t="shared" si="14"/>
        <v>0</v>
      </c>
      <c r="K14" s="2" t="str">
        <f t="shared" si="15"/>
        <v>6</v>
      </c>
      <c r="L14" t="s">
        <v>31</v>
      </c>
      <c r="M14" t="s">
        <v>70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119</v>
      </c>
      <c r="V14">
        <v>0</v>
      </c>
      <c r="W14">
        <v>119</v>
      </c>
      <c r="X14">
        <v>357</v>
      </c>
      <c r="Y14">
        <v>19.829999999999998</v>
      </c>
      <c r="Z14">
        <v>2560</v>
      </c>
      <c r="AA14">
        <v>1</v>
      </c>
    </row>
    <row r="15" spans="1:27" ht="16.5" customHeight="1" x14ac:dyDescent="0.2">
      <c r="A15" t="s">
        <v>27</v>
      </c>
      <c r="B15" t="s">
        <v>28</v>
      </c>
      <c r="C15" s="1" t="s">
        <v>71</v>
      </c>
      <c r="D15" t="s">
        <v>72</v>
      </c>
      <c r="E15" t="s">
        <v>62</v>
      </c>
      <c r="F15" t="s">
        <v>63</v>
      </c>
      <c r="G15">
        <v>1</v>
      </c>
      <c r="H15" s="2" t="str">
        <f t="shared" si="12"/>
        <v>3</v>
      </c>
      <c r="I15" s="2" t="str">
        <f t="shared" si="13"/>
        <v>3</v>
      </c>
      <c r="J15" s="2" t="str">
        <f t="shared" si="14"/>
        <v>0</v>
      </c>
      <c r="K15" s="2" t="str">
        <f t="shared" si="15"/>
        <v>6</v>
      </c>
      <c r="L15" t="s">
        <v>31</v>
      </c>
      <c r="M15" t="s">
        <v>58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94</v>
      </c>
      <c r="V15">
        <v>0</v>
      </c>
      <c r="W15">
        <v>94</v>
      </c>
      <c r="X15">
        <v>282</v>
      </c>
      <c r="Y15">
        <v>15.67</v>
      </c>
      <c r="Z15">
        <v>2560</v>
      </c>
      <c r="AA15">
        <v>1</v>
      </c>
    </row>
    <row r="16" spans="1:27" ht="16.5" customHeight="1" x14ac:dyDescent="0.2">
      <c r="A16" t="s">
        <v>27</v>
      </c>
      <c r="B16" t="s">
        <v>28</v>
      </c>
      <c r="C16" s="1" t="s">
        <v>73</v>
      </c>
      <c r="D16" t="s">
        <v>74</v>
      </c>
      <c r="E16" t="s">
        <v>62</v>
      </c>
      <c r="F16" t="s">
        <v>63</v>
      </c>
      <c r="G16">
        <v>1</v>
      </c>
      <c r="H16" s="2" t="str">
        <f t="shared" si="12"/>
        <v>3</v>
      </c>
      <c r="I16" s="2" t="str">
        <f t="shared" si="13"/>
        <v>3</v>
      </c>
      <c r="J16" s="2" t="str">
        <f t="shared" si="14"/>
        <v>0</v>
      </c>
      <c r="K16" s="2" t="str">
        <f t="shared" si="15"/>
        <v>6</v>
      </c>
      <c r="L16" t="s">
        <v>31</v>
      </c>
      <c r="M16" t="s">
        <v>75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94</v>
      </c>
      <c r="V16">
        <v>0</v>
      </c>
      <c r="W16">
        <v>94</v>
      </c>
      <c r="X16">
        <v>282</v>
      </c>
      <c r="Y16">
        <v>15.67</v>
      </c>
      <c r="Z16">
        <v>2560</v>
      </c>
      <c r="AA16">
        <v>1</v>
      </c>
    </row>
    <row r="17" spans="1:27" ht="16.5" customHeight="1" x14ac:dyDescent="0.2">
      <c r="A17" t="s">
        <v>27</v>
      </c>
      <c r="B17" t="s">
        <v>28</v>
      </c>
      <c r="C17" s="1" t="s">
        <v>76</v>
      </c>
      <c r="D17" t="s">
        <v>77</v>
      </c>
      <c r="E17" t="s">
        <v>62</v>
      </c>
      <c r="F17" t="s">
        <v>63</v>
      </c>
      <c r="G17">
        <v>1</v>
      </c>
      <c r="H17" s="2" t="str">
        <f t="shared" si="12"/>
        <v>3</v>
      </c>
      <c r="I17" s="2" t="str">
        <f t="shared" si="13"/>
        <v>3</v>
      </c>
      <c r="J17" s="2" t="str">
        <f t="shared" si="14"/>
        <v>0</v>
      </c>
      <c r="K17" s="2" t="str">
        <f t="shared" si="15"/>
        <v>6</v>
      </c>
      <c r="L17" t="s">
        <v>31</v>
      </c>
      <c r="M17" t="s">
        <v>78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94</v>
      </c>
      <c r="V17">
        <v>0</v>
      </c>
      <c r="W17">
        <v>94</v>
      </c>
      <c r="X17">
        <v>282</v>
      </c>
      <c r="Y17">
        <v>15.67</v>
      </c>
      <c r="Z17">
        <v>2560</v>
      </c>
      <c r="AA17">
        <v>1</v>
      </c>
    </row>
    <row r="18" spans="1:27" ht="16.5" customHeight="1" x14ac:dyDescent="0.2">
      <c r="A18" t="s">
        <v>27</v>
      </c>
      <c r="B18" t="s">
        <v>28</v>
      </c>
      <c r="C18" s="1" t="s">
        <v>79</v>
      </c>
      <c r="D18" t="s">
        <v>80</v>
      </c>
      <c r="E18" t="s">
        <v>62</v>
      </c>
      <c r="F18" t="s">
        <v>63</v>
      </c>
      <c r="G18">
        <v>1</v>
      </c>
      <c r="H18" s="2" t="str">
        <f t="shared" si="12"/>
        <v>3</v>
      </c>
      <c r="I18" s="2" t="str">
        <f t="shared" si="13"/>
        <v>3</v>
      </c>
      <c r="J18" s="2" t="str">
        <f t="shared" si="14"/>
        <v>0</v>
      </c>
      <c r="K18" s="2" t="str">
        <f t="shared" si="15"/>
        <v>6</v>
      </c>
      <c r="L18" t="s">
        <v>31</v>
      </c>
      <c r="M18" t="s">
        <v>81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99</v>
      </c>
      <c r="V18">
        <v>0</v>
      </c>
      <c r="W18">
        <v>99</v>
      </c>
      <c r="X18">
        <v>297</v>
      </c>
      <c r="Y18">
        <v>16.5</v>
      </c>
      <c r="Z18">
        <v>2560</v>
      </c>
      <c r="AA18">
        <v>1</v>
      </c>
    </row>
    <row r="19" spans="1:27" ht="16.5" customHeight="1" x14ac:dyDescent="0.2">
      <c r="A19" t="s">
        <v>27</v>
      </c>
      <c r="B19" t="s">
        <v>28</v>
      </c>
      <c r="C19" s="1" t="s">
        <v>79</v>
      </c>
      <c r="D19" t="s">
        <v>82</v>
      </c>
      <c r="E19" t="s">
        <v>62</v>
      </c>
      <c r="F19" t="s">
        <v>63</v>
      </c>
      <c r="G19">
        <v>1</v>
      </c>
      <c r="H19" s="2" t="str">
        <f t="shared" si="12"/>
        <v>3</v>
      </c>
      <c r="I19" s="2" t="str">
        <f t="shared" si="13"/>
        <v>3</v>
      </c>
      <c r="J19" s="2" t="str">
        <f t="shared" si="14"/>
        <v>0</v>
      </c>
      <c r="K19" s="2" t="str">
        <f t="shared" si="15"/>
        <v>6</v>
      </c>
      <c r="L19" t="s">
        <v>31</v>
      </c>
      <c r="M19" t="s">
        <v>83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2</v>
      </c>
      <c r="V19">
        <v>0</v>
      </c>
      <c r="W19">
        <v>2</v>
      </c>
      <c r="X19">
        <v>6</v>
      </c>
      <c r="Y19">
        <v>0.33</v>
      </c>
      <c r="Z19">
        <v>2560</v>
      </c>
      <c r="AA19">
        <v>1</v>
      </c>
    </row>
    <row r="20" spans="1:27" ht="16.5" customHeight="1" x14ac:dyDescent="0.2">
      <c r="A20" t="s">
        <v>27</v>
      </c>
      <c r="B20" t="s">
        <v>28</v>
      </c>
      <c r="C20" s="1" t="s">
        <v>84</v>
      </c>
      <c r="D20" t="s">
        <v>85</v>
      </c>
      <c r="E20" t="s">
        <v>62</v>
      </c>
      <c r="F20" t="s">
        <v>63</v>
      </c>
      <c r="G20">
        <v>1</v>
      </c>
      <c r="H20" s="2" t="str">
        <f t="shared" si="12"/>
        <v>3</v>
      </c>
      <c r="I20" s="2" t="str">
        <f t="shared" si="13"/>
        <v>3</v>
      </c>
      <c r="J20" s="2" t="str">
        <f t="shared" si="14"/>
        <v>0</v>
      </c>
      <c r="K20" s="2" t="str">
        <f t="shared" si="15"/>
        <v>6</v>
      </c>
      <c r="L20" t="s">
        <v>31</v>
      </c>
      <c r="M20" t="s">
        <v>54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82</v>
      </c>
      <c r="V20">
        <v>0</v>
      </c>
      <c r="W20">
        <v>82</v>
      </c>
      <c r="X20">
        <v>246</v>
      </c>
      <c r="Y20">
        <v>13.67</v>
      </c>
      <c r="Z20">
        <v>2560</v>
      </c>
      <c r="AA20">
        <v>1</v>
      </c>
    </row>
    <row r="21" spans="1:27" ht="16.5" customHeight="1" x14ac:dyDescent="0.2">
      <c r="A21" t="s">
        <v>27</v>
      </c>
      <c r="B21" t="s">
        <v>28</v>
      </c>
      <c r="C21" s="1" t="s">
        <v>86</v>
      </c>
      <c r="D21" t="s">
        <v>87</v>
      </c>
      <c r="E21" t="s">
        <v>62</v>
      </c>
      <c r="F21" t="s">
        <v>63</v>
      </c>
      <c r="G21">
        <v>1</v>
      </c>
      <c r="H21" s="2" t="str">
        <f t="shared" si="12"/>
        <v>3</v>
      </c>
      <c r="I21" s="2" t="str">
        <f t="shared" si="13"/>
        <v>3</v>
      </c>
      <c r="J21" s="2" t="str">
        <f t="shared" si="14"/>
        <v>0</v>
      </c>
      <c r="K21" s="2" t="str">
        <f t="shared" si="15"/>
        <v>6</v>
      </c>
      <c r="L21" t="s">
        <v>31</v>
      </c>
      <c r="M21" t="s">
        <v>88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82</v>
      </c>
      <c r="V21">
        <v>0</v>
      </c>
      <c r="W21">
        <v>82</v>
      </c>
      <c r="X21">
        <v>246</v>
      </c>
      <c r="Y21">
        <v>13.67</v>
      </c>
      <c r="Z21">
        <v>2560</v>
      </c>
      <c r="AA21">
        <v>1</v>
      </c>
    </row>
    <row r="22" spans="1:27" ht="16.5" customHeight="1" x14ac:dyDescent="0.2">
      <c r="A22" t="s">
        <v>27</v>
      </c>
      <c r="B22" t="s">
        <v>28</v>
      </c>
      <c r="C22" s="1" t="s">
        <v>89</v>
      </c>
      <c r="D22" t="s">
        <v>90</v>
      </c>
      <c r="E22" t="s">
        <v>62</v>
      </c>
      <c r="F22" t="s">
        <v>63</v>
      </c>
      <c r="G22">
        <v>1</v>
      </c>
      <c r="H22" s="2" t="str">
        <f t="shared" si="12"/>
        <v>3</v>
      </c>
      <c r="I22" s="2" t="str">
        <f t="shared" si="13"/>
        <v>3</v>
      </c>
      <c r="J22" s="2" t="str">
        <f t="shared" si="14"/>
        <v>0</v>
      </c>
      <c r="K22" s="2" t="str">
        <f t="shared" si="15"/>
        <v>6</v>
      </c>
      <c r="L22" t="s">
        <v>31</v>
      </c>
      <c r="M22" t="s">
        <v>91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98</v>
      </c>
      <c r="V22">
        <v>0</v>
      </c>
      <c r="W22">
        <v>98</v>
      </c>
      <c r="X22">
        <v>294</v>
      </c>
      <c r="Y22">
        <v>16.329999999999998</v>
      </c>
      <c r="Z22">
        <v>2560</v>
      </c>
      <c r="AA22">
        <v>1</v>
      </c>
    </row>
    <row r="23" spans="1:27" ht="16.5" customHeight="1" x14ac:dyDescent="0.2">
      <c r="A23" t="s">
        <v>27</v>
      </c>
      <c r="B23" t="s">
        <v>28</v>
      </c>
      <c r="C23" s="1" t="s">
        <v>92</v>
      </c>
      <c r="D23" t="s">
        <v>93</v>
      </c>
      <c r="E23" t="s">
        <v>62</v>
      </c>
      <c r="F23" t="s">
        <v>63</v>
      </c>
      <c r="G23">
        <v>1</v>
      </c>
      <c r="H23" s="2" t="str">
        <f t="shared" si="12"/>
        <v>3</v>
      </c>
      <c r="I23" s="2" t="str">
        <f t="shared" si="13"/>
        <v>3</v>
      </c>
      <c r="J23" s="2" t="str">
        <f t="shared" si="14"/>
        <v>0</v>
      </c>
      <c r="K23" s="2" t="str">
        <f t="shared" si="15"/>
        <v>6</v>
      </c>
      <c r="L23" t="s">
        <v>31</v>
      </c>
      <c r="M23" t="s">
        <v>94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97</v>
      </c>
      <c r="V23">
        <v>0</v>
      </c>
      <c r="W23">
        <v>97</v>
      </c>
      <c r="X23">
        <v>291</v>
      </c>
      <c r="Y23">
        <v>16.170000000000002</v>
      </c>
      <c r="Z23">
        <v>2560</v>
      </c>
      <c r="AA23">
        <v>1</v>
      </c>
    </row>
    <row r="24" spans="1:27" ht="16.5" customHeight="1" x14ac:dyDescent="0.2">
      <c r="A24" t="s">
        <v>27</v>
      </c>
      <c r="B24" t="s">
        <v>28</v>
      </c>
      <c r="C24" s="1" t="s">
        <v>95</v>
      </c>
      <c r="D24" t="s">
        <v>96</v>
      </c>
      <c r="E24" t="s">
        <v>62</v>
      </c>
      <c r="F24" t="s">
        <v>63</v>
      </c>
      <c r="G24">
        <v>2</v>
      </c>
      <c r="H24" s="2" t="str">
        <f t="shared" si="12"/>
        <v>3</v>
      </c>
      <c r="I24" s="2" t="str">
        <f t="shared" si="13"/>
        <v>3</v>
      </c>
      <c r="J24" s="2" t="str">
        <f t="shared" si="14"/>
        <v>0</v>
      </c>
      <c r="K24" s="2" t="str">
        <f t="shared" si="15"/>
        <v>6</v>
      </c>
      <c r="L24" t="s">
        <v>31</v>
      </c>
      <c r="M24" t="s">
        <v>94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82</v>
      </c>
      <c r="V24">
        <v>0</v>
      </c>
      <c r="W24">
        <v>82</v>
      </c>
      <c r="X24">
        <v>246</v>
      </c>
      <c r="Y24">
        <v>13.67</v>
      </c>
      <c r="Z24">
        <v>2560</v>
      </c>
      <c r="AA24">
        <v>1</v>
      </c>
    </row>
    <row r="25" spans="1:27" ht="16.5" customHeight="1" x14ac:dyDescent="0.2">
      <c r="A25" t="s">
        <v>27</v>
      </c>
      <c r="B25" t="s">
        <v>28</v>
      </c>
      <c r="C25" s="1" t="s">
        <v>95</v>
      </c>
      <c r="D25" t="s">
        <v>96</v>
      </c>
      <c r="E25" t="s">
        <v>62</v>
      </c>
      <c r="F25" t="s">
        <v>63</v>
      </c>
      <c r="G25">
        <v>1</v>
      </c>
      <c r="H25" s="2" t="str">
        <f t="shared" si="12"/>
        <v>3</v>
      </c>
      <c r="I25" s="2" t="str">
        <f t="shared" si="13"/>
        <v>3</v>
      </c>
      <c r="J25" s="2" t="str">
        <f t="shared" si="14"/>
        <v>0</v>
      </c>
      <c r="K25" s="2" t="str">
        <f t="shared" si="15"/>
        <v>6</v>
      </c>
      <c r="L25" t="s">
        <v>31</v>
      </c>
      <c r="M25" t="s">
        <v>94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97</v>
      </c>
      <c r="V25">
        <v>0</v>
      </c>
      <c r="W25">
        <v>97</v>
      </c>
      <c r="X25">
        <v>291</v>
      </c>
      <c r="Y25">
        <v>16.170000000000002</v>
      </c>
      <c r="Z25">
        <v>2560</v>
      </c>
      <c r="AA25">
        <v>1</v>
      </c>
    </row>
    <row r="26" spans="1:27" ht="16.5" customHeight="1" x14ac:dyDescent="0.2">
      <c r="A26" t="s">
        <v>27</v>
      </c>
      <c r="B26" t="s">
        <v>28</v>
      </c>
      <c r="C26" s="1" t="s">
        <v>97</v>
      </c>
      <c r="D26" t="s">
        <v>98</v>
      </c>
      <c r="E26" t="s">
        <v>62</v>
      </c>
      <c r="F26" t="s">
        <v>63</v>
      </c>
      <c r="G26">
        <v>1</v>
      </c>
      <c r="H26" s="2" t="str">
        <f t="shared" si="12"/>
        <v>3</v>
      </c>
      <c r="I26" s="2" t="str">
        <f t="shared" si="13"/>
        <v>3</v>
      </c>
      <c r="J26" s="2" t="str">
        <f t="shared" si="14"/>
        <v>0</v>
      </c>
      <c r="K26" s="2" t="str">
        <f t="shared" si="15"/>
        <v>6</v>
      </c>
      <c r="L26" t="s">
        <v>31</v>
      </c>
      <c r="M26" t="s">
        <v>32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67</v>
      </c>
      <c r="V26">
        <v>0</v>
      </c>
      <c r="W26">
        <v>67</v>
      </c>
      <c r="X26">
        <v>201</v>
      </c>
      <c r="Y26">
        <v>11.17</v>
      </c>
      <c r="Z26">
        <v>2560</v>
      </c>
      <c r="AA26">
        <v>1</v>
      </c>
    </row>
    <row r="27" spans="1:27" ht="16.5" customHeight="1" x14ac:dyDescent="0.2">
      <c r="A27" t="s">
        <v>27</v>
      </c>
      <c r="B27" t="s">
        <v>28</v>
      </c>
      <c r="C27" s="1" t="s">
        <v>99</v>
      </c>
      <c r="D27" t="s">
        <v>100</v>
      </c>
      <c r="E27" t="s">
        <v>62</v>
      </c>
      <c r="F27" t="s">
        <v>63</v>
      </c>
      <c r="G27">
        <v>2</v>
      </c>
      <c r="H27" s="2" t="str">
        <f t="shared" si="12"/>
        <v>3</v>
      </c>
      <c r="I27" s="2" t="str">
        <f t="shared" si="13"/>
        <v>3</v>
      </c>
      <c r="J27" s="2" t="str">
        <f t="shared" si="14"/>
        <v>0</v>
      </c>
      <c r="K27" s="2" t="str">
        <f t="shared" si="15"/>
        <v>6</v>
      </c>
      <c r="L27" t="s">
        <v>31</v>
      </c>
      <c r="M27" t="s">
        <v>101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68</v>
      </c>
      <c r="V27">
        <v>0</v>
      </c>
      <c r="W27">
        <v>68</v>
      </c>
      <c r="X27">
        <v>204</v>
      </c>
      <c r="Y27">
        <v>11.33</v>
      </c>
      <c r="Z27">
        <v>2560</v>
      </c>
      <c r="AA27">
        <v>1</v>
      </c>
    </row>
    <row r="28" spans="1:27" ht="16.5" customHeight="1" x14ac:dyDescent="0.2">
      <c r="A28" t="s">
        <v>27</v>
      </c>
      <c r="B28" t="s">
        <v>28</v>
      </c>
      <c r="C28" s="1" t="s">
        <v>99</v>
      </c>
      <c r="D28" t="s">
        <v>100</v>
      </c>
      <c r="E28" t="s">
        <v>62</v>
      </c>
      <c r="F28" t="s">
        <v>63</v>
      </c>
      <c r="G28">
        <v>1</v>
      </c>
      <c r="H28" s="2" t="str">
        <f t="shared" si="12"/>
        <v>3</v>
      </c>
      <c r="I28" s="2" t="str">
        <f t="shared" si="13"/>
        <v>3</v>
      </c>
      <c r="J28" s="2" t="str">
        <f t="shared" si="14"/>
        <v>0</v>
      </c>
      <c r="K28" s="2" t="str">
        <f t="shared" si="15"/>
        <v>6</v>
      </c>
      <c r="L28" t="s">
        <v>31</v>
      </c>
      <c r="M28" t="s">
        <v>101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97</v>
      </c>
      <c r="V28">
        <v>0</v>
      </c>
      <c r="W28">
        <v>97</v>
      </c>
      <c r="X28">
        <v>291</v>
      </c>
      <c r="Y28">
        <v>16.170000000000002</v>
      </c>
      <c r="Z28">
        <v>2560</v>
      </c>
      <c r="AA28">
        <v>1</v>
      </c>
    </row>
    <row r="29" spans="1:27" ht="16.5" customHeight="1" x14ac:dyDescent="0.2">
      <c r="A29" t="s">
        <v>27</v>
      </c>
      <c r="B29" t="s">
        <v>28</v>
      </c>
      <c r="C29" s="1" t="s">
        <v>102</v>
      </c>
      <c r="D29" t="s">
        <v>103</v>
      </c>
      <c r="E29" t="s">
        <v>62</v>
      </c>
      <c r="F29" t="s">
        <v>63</v>
      </c>
      <c r="G29">
        <v>1</v>
      </c>
      <c r="H29" s="2" t="str">
        <f t="shared" si="12"/>
        <v>3</v>
      </c>
      <c r="I29" s="2" t="str">
        <f t="shared" si="13"/>
        <v>3</v>
      </c>
      <c r="J29" s="2" t="str">
        <f t="shared" si="14"/>
        <v>0</v>
      </c>
      <c r="K29" s="2" t="str">
        <f t="shared" si="15"/>
        <v>6</v>
      </c>
      <c r="L29" t="s">
        <v>31</v>
      </c>
      <c r="M29" t="s">
        <v>104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98</v>
      </c>
      <c r="V29">
        <v>0</v>
      </c>
      <c r="W29">
        <v>98</v>
      </c>
      <c r="X29">
        <v>294</v>
      </c>
      <c r="Y29">
        <v>16.329999999999998</v>
      </c>
      <c r="Z29">
        <v>2560</v>
      </c>
      <c r="AA29">
        <v>1</v>
      </c>
    </row>
    <row r="30" spans="1:27" ht="16.5" customHeight="1" x14ac:dyDescent="0.2">
      <c r="A30" t="s">
        <v>27</v>
      </c>
      <c r="B30" t="s">
        <v>28</v>
      </c>
      <c r="C30" s="1" t="s">
        <v>102</v>
      </c>
      <c r="D30" t="s">
        <v>105</v>
      </c>
      <c r="E30" t="s">
        <v>62</v>
      </c>
      <c r="F30" t="s">
        <v>63</v>
      </c>
      <c r="G30">
        <v>1</v>
      </c>
      <c r="H30" s="2" t="str">
        <f t="shared" si="12"/>
        <v>3</v>
      </c>
      <c r="I30" s="2" t="str">
        <f t="shared" si="13"/>
        <v>3</v>
      </c>
      <c r="J30" s="2" t="str">
        <f t="shared" si="14"/>
        <v>0</v>
      </c>
      <c r="K30" s="2" t="str">
        <f t="shared" si="15"/>
        <v>6</v>
      </c>
      <c r="L30" t="s">
        <v>31</v>
      </c>
      <c r="M30" t="s">
        <v>104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67</v>
      </c>
      <c r="V30">
        <v>0</v>
      </c>
      <c r="W30">
        <v>67</v>
      </c>
      <c r="X30">
        <v>201</v>
      </c>
      <c r="Y30">
        <v>11.17</v>
      </c>
      <c r="Z30">
        <v>2560</v>
      </c>
      <c r="AA30">
        <v>1</v>
      </c>
    </row>
    <row r="31" spans="1:27" ht="16.5" customHeight="1" x14ac:dyDescent="0.2">
      <c r="A31" t="s">
        <v>27</v>
      </c>
      <c r="B31" t="s">
        <v>28</v>
      </c>
      <c r="C31" s="1" t="s">
        <v>106</v>
      </c>
      <c r="D31" t="s">
        <v>107</v>
      </c>
      <c r="E31" t="s">
        <v>62</v>
      </c>
      <c r="F31" t="s">
        <v>63</v>
      </c>
      <c r="G31">
        <v>1</v>
      </c>
      <c r="H31" s="2" t="str">
        <f t="shared" si="12"/>
        <v>3</v>
      </c>
      <c r="I31" s="2" t="str">
        <f t="shared" si="13"/>
        <v>3</v>
      </c>
      <c r="J31" s="2" t="str">
        <f t="shared" si="14"/>
        <v>0</v>
      </c>
      <c r="K31" s="2" t="str">
        <f t="shared" si="15"/>
        <v>6</v>
      </c>
      <c r="L31" t="s">
        <v>31</v>
      </c>
      <c r="M31" t="s">
        <v>108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57</v>
      </c>
      <c r="V31">
        <v>0</v>
      </c>
      <c r="W31">
        <v>57</v>
      </c>
      <c r="X31">
        <v>171</v>
      </c>
      <c r="Y31">
        <v>9.5</v>
      </c>
      <c r="Z31">
        <v>2560</v>
      </c>
      <c r="AA31">
        <v>1</v>
      </c>
    </row>
    <row r="32" spans="1:27" ht="16.5" customHeight="1" x14ac:dyDescent="0.2">
      <c r="A32" t="s">
        <v>27</v>
      </c>
      <c r="B32" t="s">
        <v>28</v>
      </c>
      <c r="C32" s="1" t="s">
        <v>109</v>
      </c>
      <c r="D32" t="s">
        <v>110</v>
      </c>
      <c r="E32" t="s">
        <v>62</v>
      </c>
      <c r="F32" t="s">
        <v>63</v>
      </c>
      <c r="G32">
        <v>1</v>
      </c>
      <c r="H32" s="2" t="str">
        <f t="shared" ref="H32:H92" si="16">LEFT(L32,1)</f>
        <v>3</v>
      </c>
      <c r="I32" s="2" t="str">
        <f t="shared" ref="I32:I92" si="17">MID(L32,4,1)</f>
        <v>3</v>
      </c>
      <c r="J32" s="2" t="str">
        <f t="shared" si="14"/>
        <v>0</v>
      </c>
      <c r="K32" s="2" t="str">
        <f t="shared" si="15"/>
        <v>6</v>
      </c>
      <c r="L32" t="s">
        <v>31</v>
      </c>
      <c r="M32" t="s">
        <v>111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67</v>
      </c>
      <c r="V32">
        <v>0</v>
      </c>
      <c r="W32">
        <v>67</v>
      </c>
      <c r="X32">
        <v>201</v>
      </c>
      <c r="Y32">
        <v>11.17</v>
      </c>
      <c r="Z32">
        <v>2560</v>
      </c>
      <c r="AA32">
        <v>1</v>
      </c>
    </row>
    <row r="33" spans="1:27" ht="16.5" customHeight="1" x14ac:dyDescent="0.2">
      <c r="A33" t="s">
        <v>27</v>
      </c>
      <c r="B33" t="s">
        <v>28</v>
      </c>
      <c r="C33" s="1" t="s">
        <v>112</v>
      </c>
      <c r="D33" t="s">
        <v>113</v>
      </c>
      <c r="E33" t="s">
        <v>62</v>
      </c>
      <c r="F33" t="s">
        <v>63</v>
      </c>
      <c r="G33">
        <v>1</v>
      </c>
      <c r="H33" s="2" t="str">
        <f t="shared" si="16"/>
        <v>3</v>
      </c>
      <c r="I33" s="2" t="str">
        <f t="shared" si="17"/>
        <v>2</v>
      </c>
      <c r="J33" s="2" t="str">
        <f t="shared" si="14"/>
        <v>2</v>
      </c>
      <c r="K33" s="2" t="str">
        <f t="shared" si="15"/>
        <v>5</v>
      </c>
      <c r="L33" t="s">
        <v>48</v>
      </c>
      <c r="M33" t="s">
        <v>104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113</v>
      </c>
      <c r="V33">
        <v>0</v>
      </c>
      <c r="W33">
        <v>113</v>
      </c>
      <c r="X33">
        <v>339</v>
      </c>
      <c r="Y33">
        <v>18.829999999999998</v>
      </c>
      <c r="Z33">
        <v>2560</v>
      </c>
      <c r="AA33">
        <v>1</v>
      </c>
    </row>
    <row r="34" spans="1:27" ht="16.5" customHeight="1" x14ac:dyDescent="0.2">
      <c r="A34" t="s">
        <v>27</v>
      </c>
      <c r="B34" t="s">
        <v>28</v>
      </c>
      <c r="C34" s="1" t="s">
        <v>114</v>
      </c>
      <c r="D34" t="s">
        <v>115</v>
      </c>
      <c r="E34" t="s">
        <v>62</v>
      </c>
      <c r="F34" t="s">
        <v>63</v>
      </c>
      <c r="G34">
        <v>1</v>
      </c>
      <c r="H34" s="2" t="str">
        <f t="shared" si="16"/>
        <v>3</v>
      </c>
      <c r="I34" s="2" t="str">
        <f t="shared" si="17"/>
        <v>3</v>
      </c>
      <c r="J34" s="2" t="str">
        <f t="shared" ref="J34:J94" si="18">MID(L34,6,1)</f>
        <v>0</v>
      </c>
      <c r="K34" s="2" t="str">
        <f t="shared" ref="K34:K94" si="19">MID(L34,8,1)</f>
        <v>6</v>
      </c>
      <c r="L34" t="s">
        <v>31</v>
      </c>
      <c r="M34" t="s">
        <v>116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67</v>
      </c>
      <c r="V34">
        <v>0</v>
      </c>
      <c r="W34">
        <v>67</v>
      </c>
      <c r="X34">
        <v>201</v>
      </c>
      <c r="Y34">
        <v>11.17</v>
      </c>
      <c r="Z34">
        <v>2560</v>
      </c>
      <c r="AA34">
        <v>1</v>
      </c>
    </row>
    <row r="35" spans="1:27" ht="16.5" customHeight="1" x14ac:dyDescent="0.2">
      <c r="A35" t="s">
        <v>27</v>
      </c>
      <c r="B35" t="s">
        <v>28</v>
      </c>
      <c r="C35" s="1" t="s">
        <v>117</v>
      </c>
      <c r="D35" t="s">
        <v>118</v>
      </c>
      <c r="E35" t="s">
        <v>62</v>
      </c>
      <c r="F35" t="s">
        <v>63</v>
      </c>
      <c r="G35">
        <v>1</v>
      </c>
      <c r="H35" s="2" t="str">
        <f t="shared" si="16"/>
        <v>3</v>
      </c>
      <c r="I35" s="2" t="str">
        <f t="shared" si="17"/>
        <v>3</v>
      </c>
      <c r="J35" s="2" t="str">
        <f t="shared" si="18"/>
        <v>0</v>
      </c>
      <c r="K35" s="2" t="str">
        <f t="shared" si="19"/>
        <v>6</v>
      </c>
      <c r="L35" t="s">
        <v>31</v>
      </c>
      <c r="M35" t="s">
        <v>81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66</v>
      </c>
      <c r="V35">
        <v>0</v>
      </c>
      <c r="W35">
        <v>66</v>
      </c>
      <c r="X35">
        <v>198</v>
      </c>
      <c r="Y35">
        <v>11</v>
      </c>
      <c r="Z35">
        <v>2560</v>
      </c>
      <c r="AA35">
        <v>1</v>
      </c>
    </row>
    <row r="36" spans="1:27" ht="16.5" customHeight="1" x14ac:dyDescent="0.2">
      <c r="A36" t="s">
        <v>27</v>
      </c>
      <c r="B36" t="s">
        <v>28</v>
      </c>
      <c r="C36" s="1" t="s">
        <v>119</v>
      </c>
      <c r="D36" t="s">
        <v>120</v>
      </c>
      <c r="E36" t="s">
        <v>62</v>
      </c>
      <c r="F36" t="s">
        <v>63</v>
      </c>
      <c r="G36">
        <v>1</v>
      </c>
      <c r="H36" s="2" t="str">
        <f t="shared" si="16"/>
        <v>3</v>
      </c>
      <c r="I36" s="2" t="str">
        <f t="shared" si="17"/>
        <v>3</v>
      </c>
      <c r="J36" s="2" t="str">
        <f t="shared" si="18"/>
        <v>0</v>
      </c>
      <c r="K36" s="2" t="str">
        <f t="shared" si="19"/>
        <v>6</v>
      </c>
      <c r="L36" t="s">
        <v>31</v>
      </c>
      <c r="M36" t="s">
        <v>75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66</v>
      </c>
      <c r="V36">
        <v>0</v>
      </c>
      <c r="W36">
        <v>66</v>
      </c>
      <c r="X36">
        <v>198</v>
      </c>
      <c r="Y36">
        <v>11</v>
      </c>
      <c r="Z36">
        <v>2560</v>
      </c>
      <c r="AA36">
        <v>1</v>
      </c>
    </row>
    <row r="37" spans="1:27" ht="16.5" customHeight="1" x14ac:dyDescent="0.2">
      <c r="A37" t="s">
        <v>27</v>
      </c>
      <c r="B37" t="s">
        <v>28</v>
      </c>
      <c r="C37" s="1" t="s">
        <v>119</v>
      </c>
      <c r="D37" t="s">
        <v>121</v>
      </c>
      <c r="E37" t="s">
        <v>62</v>
      </c>
      <c r="F37" t="s">
        <v>63</v>
      </c>
      <c r="G37">
        <v>1</v>
      </c>
      <c r="H37" s="2" t="str">
        <f t="shared" si="16"/>
        <v>3</v>
      </c>
      <c r="I37" s="2" t="str">
        <f t="shared" si="17"/>
        <v>3</v>
      </c>
      <c r="J37" s="2" t="str">
        <f t="shared" si="18"/>
        <v>0</v>
      </c>
      <c r="K37" s="2" t="str">
        <f t="shared" si="19"/>
        <v>6</v>
      </c>
      <c r="L37" t="s">
        <v>31</v>
      </c>
      <c r="M37" t="s">
        <v>75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97</v>
      </c>
      <c r="V37">
        <v>0</v>
      </c>
      <c r="W37">
        <v>97</v>
      </c>
      <c r="X37">
        <v>291</v>
      </c>
      <c r="Y37">
        <v>16.170000000000002</v>
      </c>
      <c r="Z37">
        <v>2560</v>
      </c>
      <c r="AA37">
        <v>1</v>
      </c>
    </row>
    <row r="38" spans="1:27" ht="16.5" customHeight="1" x14ac:dyDescent="0.2">
      <c r="A38" t="s">
        <v>27</v>
      </c>
      <c r="B38" t="s">
        <v>28</v>
      </c>
      <c r="C38" s="1" t="s">
        <v>122</v>
      </c>
      <c r="D38" t="s">
        <v>98</v>
      </c>
      <c r="E38" t="s">
        <v>62</v>
      </c>
      <c r="F38" t="s">
        <v>63</v>
      </c>
      <c r="G38">
        <v>1</v>
      </c>
      <c r="H38" s="2" t="str">
        <f t="shared" si="16"/>
        <v>3</v>
      </c>
      <c r="I38" s="2" t="str">
        <f t="shared" si="17"/>
        <v>2</v>
      </c>
      <c r="J38" s="2" t="str">
        <f t="shared" si="18"/>
        <v>2</v>
      </c>
      <c r="K38" s="2" t="str">
        <f t="shared" si="19"/>
        <v>5</v>
      </c>
      <c r="L38" t="s">
        <v>48</v>
      </c>
      <c r="M38" t="s">
        <v>32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107</v>
      </c>
      <c r="V38">
        <v>0</v>
      </c>
      <c r="W38">
        <v>107</v>
      </c>
      <c r="X38">
        <v>321</v>
      </c>
      <c r="Y38">
        <v>17.829999999999998</v>
      </c>
      <c r="Z38">
        <v>2560</v>
      </c>
      <c r="AA38">
        <v>1</v>
      </c>
    </row>
    <row r="39" spans="1:27" ht="16.5" customHeight="1" x14ac:dyDescent="0.2">
      <c r="A39" t="s">
        <v>27</v>
      </c>
      <c r="B39" t="s">
        <v>28</v>
      </c>
      <c r="C39" s="1" t="s">
        <v>123</v>
      </c>
      <c r="D39" t="s">
        <v>124</v>
      </c>
      <c r="E39" t="s">
        <v>62</v>
      </c>
      <c r="F39" t="s">
        <v>63</v>
      </c>
      <c r="G39">
        <v>1</v>
      </c>
      <c r="H39" s="2" t="str">
        <f t="shared" si="16"/>
        <v>3</v>
      </c>
      <c r="I39" s="2" t="str">
        <f t="shared" si="17"/>
        <v>2</v>
      </c>
      <c r="J39" s="2" t="str">
        <f t="shared" si="18"/>
        <v>2</v>
      </c>
      <c r="K39" s="2" t="str">
        <f t="shared" si="19"/>
        <v>5</v>
      </c>
      <c r="L39" t="s">
        <v>48</v>
      </c>
      <c r="M39" t="s">
        <v>101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107</v>
      </c>
      <c r="V39">
        <v>0</v>
      </c>
      <c r="W39">
        <v>107</v>
      </c>
      <c r="X39">
        <v>321</v>
      </c>
      <c r="Y39">
        <v>17.829999999999998</v>
      </c>
      <c r="Z39">
        <v>2560</v>
      </c>
      <c r="AA39">
        <v>1</v>
      </c>
    </row>
    <row r="40" spans="1:27" ht="16.5" customHeight="1" x14ac:dyDescent="0.2">
      <c r="A40" t="s">
        <v>27</v>
      </c>
      <c r="B40" t="s">
        <v>28</v>
      </c>
      <c r="C40" s="1" t="s">
        <v>125</v>
      </c>
      <c r="D40" t="s">
        <v>126</v>
      </c>
      <c r="E40" t="s">
        <v>62</v>
      </c>
      <c r="F40" t="s">
        <v>63</v>
      </c>
      <c r="G40">
        <v>1</v>
      </c>
      <c r="H40" s="2" t="str">
        <f t="shared" si="16"/>
        <v>3</v>
      </c>
      <c r="I40" s="2" t="str">
        <f t="shared" si="17"/>
        <v>2</v>
      </c>
      <c r="J40" s="2" t="str">
        <f t="shared" si="18"/>
        <v>2</v>
      </c>
      <c r="K40" s="2" t="str">
        <f t="shared" si="19"/>
        <v>5</v>
      </c>
      <c r="L40" t="s">
        <v>48</v>
      </c>
      <c r="M40" t="s">
        <v>108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49</v>
      </c>
      <c r="V40">
        <v>0</v>
      </c>
      <c r="W40">
        <v>49</v>
      </c>
      <c r="X40">
        <v>147</v>
      </c>
      <c r="Y40">
        <v>8.17</v>
      </c>
      <c r="Z40">
        <v>2560</v>
      </c>
      <c r="AA40">
        <v>1</v>
      </c>
    </row>
    <row r="41" spans="1:27" ht="16.5" customHeight="1" x14ac:dyDescent="0.2">
      <c r="A41" t="s">
        <v>27</v>
      </c>
      <c r="B41" t="s">
        <v>28</v>
      </c>
      <c r="C41" s="1" t="s">
        <v>127</v>
      </c>
      <c r="D41" t="s">
        <v>128</v>
      </c>
      <c r="E41" t="s">
        <v>62</v>
      </c>
      <c r="F41" t="s">
        <v>63</v>
      </c>
      <c r="G41">
        <v>1</v>
      </c>
      <c r="H41" s="2" t="str">
        <f t="shared" si="16"/>
        <v>3</v>
      </c>
      <c r="I41" s="2" t="str">
        <f t="shared" si="17"/>
        <v>2</v>
      </c>
      <c r="J41" s="2" t="str">
        <f t="shared" si="18"/>
        <v>2</v>
      </c>
      <c r="K41" s="2" t="str">
        <f t="shared" si="19"/>
        <v>5</v>
      </c>
      <c r="L41" t="s">
        <v>48</v>
      </c>
      <c r="M41" t="s">
        <v>94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57</v>
      </c>
      <c r="V41">
        <v>0</v>
      </c>
      <c r="W41">
        <v>57</v>
      </c>
      <c r="X41">
        <v>171</v>
      </c>
      <c r="Y41">
        <v>9.5</v>
      </c>
      <c r="Z41">
        <v>2560</v>
      </c>
      <c r="AA41">
        <v>1</v>
      </c>
    </row>
    <row r="42" spans="1:27" ht="16.5" customHeight="1" x14ac:dyDescent="0.2">
      <c r="A42" t="s">
        <v>27</v>
      </c>
      <c r="B42" t="s">
        <v>28</v>
      </c>
      <c r="C42" s="1" t="s">
        <v>129</v>
      </c>
      <c r="D42" t="s">
        <v>130</v>
      </c>
      <c r="E42" t="s">
        <v>62</v>
      </c>
      <c r="F42" t="s">
        <v>63</v>
      </c>
      <c r="G42">
        <v>1</v>
      </c>
      <c r="H42" s="2" t="str">
        <f t="shared" si="16"/>
        <v>3</v>
      </c>
      <c r="I42" s="2" t="str">
        <f t="shared" si="17"/>
        <v>3</v>
      </c>
      <c r="J42" s="2" t="str">
        <f t="shared" si="18"/>
        <v>0</v>
      </c>
      <c r="K42" s="2" t="str">
        <f t="shared" si="19"/>
        <v>6</v>
      </c>
      <c r="L42" t="s">
        <v>31</v>
      </c>
      <c r="M42" t="s">
        <v>116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107</v>
      </c>
      <c r="V42">
        <v>0</v>
      </c>
      <c r="W42">
        <v>107</v>
      </c>
      <c r="X42">
        <v>321</v>
      </c>
      <c r="Y42">
        <v>17.829999999999998</v>
      </c>
      <c r="Z42">
        <v>2560</v>
      </c>
      <c r="AA42">
        <v>1</v>
      </c>
    </row>
    <row r="43" spans="1:27" ht="16.5" customHeight="1" x14ac:dyDescent="0.2">
      <c r="A43" t="s">
        <v>27</v>
      </c>
      <c r="B43" t="s">
        <v>28</v>
      </c>
      <c r="C43" s="1" t="s">
        <v>131</v>
      </c>
      <c r="D43" t="s">
        <v>132</v>
      </c>
      <c r="E43" t="s">
        <v>62</v>
      </c>
      <c r="F43" t="s">
        <v>63</v>
      </c>
      <c r="G43">
        <v>1</v>
      </c>
      <c r="H43" s="2" t="str">
        <f t="shared" si="16"/>
        <v>3</v>
      </c>
      <c r="I43" s="2" t="str">
        <f t="shared" si="17"/>
        <v>2</v>
      </c>
      <c r="J43" s="2" t="str">
        <f t="shared" si="18"/>
        <v>2</v>
      </c>
      <c r="K43" s="2" t="str">
        <f t="shared" si="19"/>
        <v>5</v>
      </c>
      <c r="L43" t="s">
        <v>48</v>
      </c>
      <c r="M43" t="s">
        <v>101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49</v>
      </c>
      <c r="V43">
        <v>0</v>
      </c>
      <c r="W43">
        <v>49</v>
      </c>
      <c r="X43">
        <v>147</v>
      </c>
      <c r="Y43">
        <v>8.17</v>
      </c>
      <c r="Z43">
        <v>2560</v>
      </c>
      <c r="AA43">
        <v>1</v>
      </c>
    </row>
    <row r="44" spans="1:27" ht="16.5" customHeight="1" x14ac:dyDescent="0.2">
      <c r="A44" t="s">
        <v>27</v>
      </c>
      <c r="B44" t="s">
        <v>28</v>
      </c>
      <c r="C44" s="1" t="s">
        <v>133</v>
      </c>
      <c r="D44" t="s">
        <v>134</v>
      </c>
      <c r="E44" t="s">
        <v>62</v>
      </c>
      <c r="F44" t="s">
        <v>135</v>
      </c>
      <c r="G44">
        <v>1</v>
      </c>
      <c r="H44" s="2" t="str">
        <f t="shared" si="16"/>
        <v>3</v>
      </c>
      <c r="I44" s="2" t="str">
        <f t="shared" si="17"/>
        <v>3</v>
      </c>
      <c r="J44" s="2" t="str">
        <f t="shared" si="18"/>
        <v>0</v>
      </c>
      <c r="K44" s="2" t="str">
        <f t="shared" si="19"/>
        <v>6</v>
      </c>
      <c r="L44" t="s">
        <v>31</v>
      </c>
      <c r="M44" t="s">
        <v>136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101</v>
      </c>
      <c r="V44">
        <v>0</v>
      </c>
      <c r="W44">
        <v>101</v>
      </c>
      <c r="X44">
        <v>303</v>
      </c>
      <c r="Y44">
        <v>16.829999999999998</v>
      </c>
      <c r="Z44">
        <v>2560</v>
      </c>
      <c r="AA44">
        <v>1</v>
      </c>
    </row>
    <row r="45" spans="1:27" ht="16.5" customHeight="1" x14ac:dyDescent="0.2">
      <c r="A45" t="s">
        <v>27</v>
      </c>
      <c r="B45" t="s">
        <v>28</v>
      </c>
      <c r="C45" s="1" t="s">
        <v>137</v>
      </c>
      <c r="D45" t="s">
        <v>138</v>
      </c>
      <c r="E45" t="s">
        <v>62</v>
      </c>
      <c r="F45" t="s">
        <v>135</v>
      </c>
      <c r="G45">
        <v>2</v>
      </c>
      <c r="H45" s="2" t="str">
        <f t="shared" si="16"/>
        <v>3</v>
      </c>
      <c r="I45" s="2" t="str">
        <f t="shared" si="17"/>
        <v>3</v>
      </c>
      <c r="J45" s="2" t="str">
        <f t="shared" si="18"/>
        <v>0</v>
      </c>
      <c r="K45" s="2" t="str">
        <f t="shared" si="19"/>
        <v>6</v>
      </c>
      <c r="L45" t="s">
        <v>31</v>
      </c>
      <c r="M45" t="s">
        <v>83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50</v>
      </c>
      <c r="V45">
        <v>0</v>
      </c>
      <c r="W45">
        <v>50</v>
      </c>
      <c r="X45">
        <v>150</v>
      </c>
      <c r="Y45">
        <v>8.33</v>
      </c>
      <c r="Z45">
        <v>2560</v>
      </c>
      <c r="AA45">
        <v>1</v>
      </c>
    </row>
    <row r="46" spans="1:27" ht="16.5" customHeight="1" x14ac:dyDescent="0.2">
      <c r="A46" t="s">
        <v>27</v>
      </c>
      <c r="B46" t="s">
        <v>28</v>
      </c>
      <c r="C46" s="1" t="s">
        <v>137</v>
      </c>
      <c r="D46" t="s">
        <v>138</v>
      </c>
      <c r="E46" t="s">
        <v>62</v>
      </c>
      <c r="F46" t="s">
        <v>135</v>
      </c>
      <c r="G46">
        <v>1</v>
      </c>
      <c r="H46" s="2" t="str">
        <f t="shared" si="16"/>
        <v>3</v>
      </c>
      <c r="I46" s="2" t="str">
        <f t="shared" si="17"/>
        <v>3</v>
      </c>
      <c r="J46" s="2" t="str">
        <f t="shared" si="18"/>
        <v>0</v>
      </c>
      <c r="K46" s="2" t="str">
        <f t="shared" si="19"/>
        <v>6</v>
      </c>
      <c r="L46" t="s">
        <v>31</v>
      </c>
      <c r="M46" t="s">
        <v>83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49</v>
      </c>
      <c r="V46">
        <v>0</v>
      </c>
      <c r="W46">
        <v>49</v>
      </c>
      <c r="X46">
        <v>147</v>
      </c>
      <c r="Y46">
        <v>8.17</v>
      </c>
      <c r="Z46">
        <v>2560</v>
      </c>
      <c r="AA46">
        <v>1</v>
      </c>
    </row>
    <row r="47" spans="1:27" ht="16.5" customHeight="1" x14ac:dyDescent="0.2">
      <c r="A47" t="s">
        <v>27</v>
      </c>
      <c r="B47" t="s">
        <v>28</v>
      </c>
      <c r="C47" s="1" t="s">
        <v>139</v>
      </c>
      <c r="D47" t="s">
        <v>140</v>
      </c>
      <c r="E47" t="s">
        <v>62</v>
      </c>
      <c r="F47" t="s">
        <v>135</v>
      </c>
      <c r="G47">
        <v>2</v>
      </c>
      <c r="H47" s="2" t="str">
        <f t="shared" si="16"/>
        <v>3</v>
      </c>
      <c r="I47" s="2" t="str">
        <f t="shared" si="17"/>
        <v>3</v>
      </c>
      <c r="J47" s="2" t="str">
        <f t="shared" si="18"/>
        <v>0</v>
      </c>
      <c r="K47" s="2" t="str">
        <f t="shared" si="19"/>
        <v>6</v>
      </c>
      <c r="L47" t="s">
        <v>31</v>
      </c>
      <c r="M47" t="s">
        <v>141</v>
      </c>
      <c r="N47">
        <v>0</v>
      </c>
      <c r="O47">
        <v>0</v>
      </c>
      <c r="P47">
        <v>0</v>
      </c>
      <c r="Q47">
        <v>2</v>
      </c>
      <c r="R47">
        <v>0</v>
      </c>
      <c r="S47">
        <v>0</v>
      </c>
      <c r="T47">
        <v>0</v>
      </c>
      <c r="U47">
        <v>37</v>
      </c>
      <c r="V47">
        <v>0</v>
      </c>
      <c r="W47">
        <v>39</v>
      </c>
      <c r="X47">
        <v>117</v>
      </c>
      <c r="Y47">
        <v>6.5</v>
      </c>
      <c r="Z47">
        <v>2560</v>
      </c>
      <c r="AA47">
        <v>1</v>
      </c>
    </row>
    <row r="48" spans="1:27" ht="16.5" customHeight="1" x14ac:dyDescent="0.2">
      <c r="A48" t="s">
        <v>27</v>
      </c>
      <c r="B48" t="s">
        <v>28</v>
      </c>
      <c r="C48" s="1" t="s">
        <v>139</v>
      </c>
      <c r="D48" t="s">
        <v>140</v>
      </c>
      <c r="E48" t="s">
        <v>62</v>
      </c>
      <c r="F48" t="s">
        <v>135</v>
      </c>
      <c r="G48">
        <v>1</v>
      </c>
      <c r="H48" s="2" t="str">
        <f t="shared" si="16"/>
        <v>3</v>
      </c>
      <c r="I48" s="2" t="str">
        <f t="shared" si="17"/>
        <v>3</v>
      </c>
      <c r="J48" s="2" t="str">
        <f t="shared" si="18"/>
        <v>0</v>
      </c>
      <c r="K48" s="2" t="str">
        <f t="shared" si="19"/>
        <v>6</v>
      </c>
      <c r="L48" t="s">
        <v>31</v>
      </c>
      <c r="M48" t="s">
        <v>141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48</v>
      </c>
      <c r="V48">
        <v>0</v>
      </c>
      <c r="W48">
        <v>48</v>
      </c>
      <c r="X48">
        <v>144</v>
      </c>
      <c r="Y48">
        <v>8</v>
      </c>
      <c r="Z48">
        <v>2560</v>
      </c>
      <c r="AA48">
        <v>1</v>
      </c>
    </row>
    <row r="49" spans="1:27" ht="16.5" customHeight="1" x14ac:dyDescent="0.2">
      <c r="A49" t="s">
        <v>27</v>
      </c>
      <c r="B49" t="s">
        <v>28</v>
      </c>
      <c r="C49" s="1" t="s">
        <v>142</v>
      </c>
      <c r="D49" t="s">
        <v>143</v>
      </c>
      <c r="E49" t="s">
        <v>62</v>
      </c>
      <c r="F49" t="s">
        <v>135</v>
      </c>
      <c r="G49">
        <v>1</v>
      </c>
      <c r="H49" s="2" t="str">
        <f t="shared" si="16"/>
        <v>3</v>
      </c>
      <c r="I49" s="2" t="str">
        <f t="shared" si="17"/>
        <v>3</v>
      </c>
      <c r="J49" s="2" t="str">
        <f t="shared" si="18"/>
        <v>0</v>
      </c>
      <c r="K49" s="2" t="str">
        <f t="shared" si="19"/>
        <v>6</v>
      </c>
      <c r="L49" t="s">
        <v>31</v>
      </c>
      <c r="M49" t="s">
        <v>144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86</v>
      </c>
      <c r="V49">
        <v>0</v>
      </c>
      <c r="W49">
        <v>86</v>
      </c>
      <c r="X49">
        <v>258</v>
      </c>
      <c r="Y49">
        <v>14.33</v>
      </c>
      <c r="Z49">
        <v>2560</v>
      </c>
      <c r="AA49">
        <v>1</v>
      </c>
    </row>
    <row r="50" spans="1:27" ht="16.5" customHeight="1" x14ac:dyDescent="0.2">
      <c r="A50" t="s">
        <v>27</v>
      </c>
      <c r="B50" t="s">
        <v>28</v>
      </c>
      <c r="C50" s="1" t="s">
        <v>145</v>
      </c>
      <c r="D50" t="s">
        <v>146</v>
      </c>
      <c r="E50" t="s">
        <v>62</v>
      </c>
      <c r="F50" t="s">
        <v>135</v>
      </c>
      <c r="G50">
        <v>1</v>
      </c>
      <c r="H50" s="2" t="str">
        <f t="shared" si="16"/>
        <v>3</v>
      </c>
      <c r="I50" s="2" t="str">
        <f t="shared" si="17"/>
        <v>3</v>
      </c>
      <c r="J50" s="2" t="str">
        <f t="shared" si="18"/>
        <v>0</v>
      </c>
      <c r="K50" s="2" t="str">
        <f t="shared" si="19"/>
        <v>6</v>
      </c>
      <c r="L50" t="s">
        <v>31</v>
      </c>
      <c r="M50" t="s">
        <v>136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85</v>
      </c>
      <c r="V50">
        <v>0</v>
      </c>
      <c r="W50">
        <v>85</v>
      </c>
      <c r="X50">
        <v>255</v>
      </c>
      <c r="Y50">
        <v>14.17</v>
      </c>
      <c r="Z50">
        <v>2560</v>
      </c>
      <c r="AA50">
        <v>1</v>
      </c>
    </row>
    <row r="51" spans="1:27" ht="16.5" customHeight="1" x14ac:dyDescent="0.2">
      <c r="A51" t="s">
        <v>27</v>
      </c>
      <c r="B51" t="s">
        <v>28</v>
      </c>
      <c r="C51" s="1" t="s">
        <v>147</v>
      </c>
      <c r="D51" t="s">
        <v>148</v>
      </c>
      <c r="E51" t="s">
        <v>62</v>
      </c>
      <c r="F51" t="s">
        <v>135</v>
      </c>
      <c r="G51">
        <v>1</v>
      </c>
      <c r="H51" s="2" t="str">
        <f t="shared" si="16"/>
        <v>3</v>
      </c>
      <c r="I51" s="2" t="str">
        <f t="shared" si="17"/>
        <v>3</v>
      </c>
      <c r="J51" s="2" t="str">
        <f t="shared" si="18"/>
        <v>0</v>
      </c>
      <c r="K51" s="2" t="str">
        <f t="shared" si="19"/>
        <v>6</v>
      </c>
      <c r="L51" t="s">
        <v>31</v>
      </c>
      <c r="M51" t="s">
        <v>149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86</v>
      </c>
      <c r="V51">
        <v>0</v>
      </c>
      <c r="W51">
        <v>86</v>
      </c>
      <c r="X51">
        <v>258</v>
      </c>
      <c r="Y51">
        <v>14.33</v>
      </c>
      <c r="Z51">
        <v>2560</v>
      </c>
      <c r="AA51">
        <v>1</v>
      </c>
    </row>
    <row r="52" spans="1:27" ht="16.5" customHeight="1" x14ac:dyDescent="0.2">
      <c r="A52" t="s">
        <v>27</v>
      </c>
      <c r="B52" t="s">
        <v>28</v>
      </c>
      <c r="C52" s="1" t="s">
        <v>150</v>
      </c>
      <c r="D52" t="s">
        <v>151</v>
      </c>
      <c r="E52" t="s">
        <v>62</v>
      </c>
      <c r="F52" t="s">
        <v>135</v>
      </c>
      <c r="G52">
        <v>1</v>
      </c>
      <c r="H52" s="2" t="str">
        <f t="shared" si="16"/>
        <v>2</v>
      </c>
      <c r="I52" s="2" t="str">
        <f t="shared" si="17"/>
        <v>1</v>
      </c>
      <c r="J52" s="2" t="str">
        <f t="shared" si="18"/>
        <v>2</v>
      </c>
      <c r="K52" s="2" t="str">
        <f t="shared" si="19"/>
        <v>3</v>
      </c>
      <c r="L52" t="s">
        <v>35</v>
      </c>
      <c r="M52" t="s">
        <v>152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85</v>
      </c>
      <c r="V52">
        <v>0</v>
      </c>
      <c r="W52">
        <v>85</v>
      </c>
      <c r="X52">
        <v>170</v>
      </c>
      <c r="Y52">
        <v>9.44</v>
      </c>
      <c r="Z52">
        <v>2560</v>
      </c>
      <c r="AA52">
        <v>1</v>
      </c>
    </row>
    <row r="53" spans="1:27" ht="16.5" customHeight="1" x14ac:dyDescent="0.2">
      <c r="A53" t="s">
        <v>27</v>
      </c>
      <c r="B53" t="s">
        <v>28</v>
      </c>
      <c r="C53" s="1" t="s">
        <v>153</v>
      </c>
      <c r="D53" t="s">
        <v>110</v>
      </c>
      <c r="E53" t="s">
        <v>62</v>
      </c>
      <c r="F53" t="s">
        <v>135</v>
      </c>
      <c r="G53">
        <v>1</v>
      </c>
      <c r="H53" s="2" t="str">
        <f t="shared" si="16"/>
        <v>3</v>
      </c>
      <c r="I53" s="2" t="str">
        <f t="shared" si="17"/>
        <v>3</v>
      </c>
      <c r="J53" s="2" t="str">
        <f t="shared" si="18"/>
        <v>0</v>
      </c>
      <c r="K53" s="2" t="str">
        <f t="shared" si="19"/>
        <v>6</v>
      </c>
      <c r="L53" t="s">
        <v>31</v>
      </c>
      <c r="M53" t="s">
        <v>111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90</v>
      </c>
      <c r="V53">
        <v>0</v>
      </c>
      <c r="W53">
        <v>90</v>
      </c>
      <c r="X53">
        <v>270</v>
      </c>
      <c r="Y53">
        <v>15</v>
      </c>
      <c r="Z53">
        <v>2560</v>
      </c>
      <c r="AA53">
        <v>1</v>
      </c>
    </row>
    <row r="54" spans="1:27" ht="16.5" customHeight="1" x14ac:dyDescent="0.2">
      <c r="A54" t="s">
        <v>27</v>
      </c>
      <c r="B54" t="s">
        <v>28</v>
      </c>
      <c r="C54" s="1" t="s">
        <v>154</v>
      </c>
      <c r="D54" t="s">
        <v>155</v>
      </c>
      <c r="E54" t="s">
        <v>62</v>
      </c>
      <c r="F54" t="s">
        <v>135</v>
      </c>
      <c r="G54">
        <v>1</v>
      </c>
      <c r="H54" s="2" t="str">
        <f t="shared" si="16"/>
        <v>3</v>
      </c>
      <c r="I54" s="2" t="str">
        <f t="shared" si="17"/>
        <v>3</v>
      </c>
      <c r="J54" s="2" t="str">
        <f t="shared" si="18"/>
        <v>0</v>
      </c>
      <c r="K54" s="2" t="str">
        <f t="shared" si="19"/>
        <v>6</v>
      </c>
      <c r="L54" t="s">
        <v>31</v>
      </c>
      <c r="M54" t="s">
        <v>136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67</v>
      </c>
      <c r="V54">
        <v>0</v>
      </c>
      <c r="W54">
        <v>67</v>
      </c>
      <c r="X54">
        <v>201</v>
      </c>
      <c r="Y54">
        <v>11.17</v>
      </c>
      <c r="Z54">
        <v>2560</v>
      </c>
      <c r="AA54">
        <v>1</v>
      </c>
    </row>
    <row r="55" spans="1:27" ht="16.5" customHeight="1" x14ac:dyDescent="0.2">
      <c r="A55" t="s">
        <v>27</v>
      </c>
      <c r="B55" t="s">
        <v>28</v>
      </c>
      <c r="C55" s="1" t="s">
        <v>156</v>
      </c>
      <c r="D55" t="s">
        <v>157</v>
      </c>
      <c r="E55" t="s">
        <v>62</v>
      </c>
      <c r="F55" t="s">
        <v>135</v>
      </c>
      <c r="G55">
        <v>1</v>
      </c>
      <c r="H55" s="2" t="str">
        <f t="shared" si="16"/>
        <v>3</v>
      </c>
      <c r="I55" s="2" t="str">
        <f t="shared" si="17"/>
        <v>3</v>
      </c>
      <c r="J55" s="2" t="str">
        <f t="shared" si="18"/>
        <v>0</v>
      </c>
      <c r="K55" s="2" t="str">
        <f t="shared" si="19"/>
        <v>6</v>
      </c>
      <c r="L55" t="s">
        <v>31</v>
      </c>
      <c r="M55" t="s">
        <v>144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95</v>
      </c>
      <c r="V55">
        <v>0</v>
      </c>
      <c r="W55">
        <v>95</v>
      </c>
      <c r="X55">
        <v>285</v>
      </c>
      <c r="Y55">
        <v>15.83</v>
      </c>
      <c r="Z55">
        <v>2560</v>
      </c>
      <c r="AA55">
        <v>1</v>
      </c>
    </row>
    <row r="56" spans="1:27" ht="16.5" customHeight="1" x14ac:dyDescent="0.2">
      <c r="A56" t="s">
        <v>27</v>
      </c>
      <c r="B56" t="s">
        <v>28</v>
      </c>
      <c r="C56" s="1" t="s">
        <v>158</v>
      </c>
      <c r="D56" t="s">
        <v>159</v>
      </c>
      <c r="E56" t="s">
        <v>62</v>
      </c>
      <c r="F56" t="s">
        <v>135</v>
      </c>
      <c r="G56">
        <v>1</v>
      </c>
      <c r="H56" s="2" t="str">
        <f t="shared" si="16"/>
        <v>3</v>
      </c>
      <c r="I56" s="2" t="str">
        <f t="shared" si="17"/>
        <v>3</v>
      </c>
      <c r="J56" s="2" t="str">
        <f t="shared" si="18"/>
        <v>0</v>
      </c>
      <c r="K56" s="2" t="str">
        <f t="shared" si="19"/>
        <v>6</v>
      </c>
      <c r="L56" t="s">
        <v>31</v>
      </c>
      <c r="M56" t="s">
        <v>160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51</v>
      </c>
      <c r="V56">
        <v>0</v>
      </c>
      <c r="W56">
        <v>51</v>
      </c>
      <c r="X56">
        <v>153</v>
      </c>
      <c r="Y56">
        <v>8.5</v>
      </c>
      <c r="Z56">
        <v>2560</v>
      </c>
      <c r="AA56">
        <v>1</v>
      </c>
    </row>
    <row r="57" spans="1:27" ht="16.5" customHeight="1" x14ac:dyDescent="0.2">
      <c r="A57" t="s">
        <v>27</v>
      </c>
      <c r="B57" t="s">
        <v>28</v>
      </c>
      <c r="C57" s="1" t="s">
        <v>161</v>
      </c>
      <c r="D57" t="s">
        <v>162</v>
      </c>
      <c r="E57" t="s">
        <v>62</v>
      </c>
      <c r="F57" t="s">
        <v>135</v>
      </c>
      <c r="G57">
        <v>1</v>
      </c>
      <c r="H57" s="2" t="str">
        <f t="shared" si="16"/>
        <v>3</v>
      </c>
      <c r="I57" s="2" t="str">
        <f t="shared" si="17"/>
        <v>3</v>
      </c>
      <c r="J57" s="2" t="str">
        <f t="shared" si="18"/>
        <v>0</v>
      </c>
      <c r="K57" s="2" t="str">
        <f t="shared" si="19"/>
        <v>6</v>
      </c>
      <c r="L57" t="s">
        <v>31</v>
      </c>
      <c r="M57" t="s">
        <v>58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84</v>
      </c>
      <c r="V57">
        <v>0</v>
      </c>
      <c r="W57">
        <v>84</v>
      </c>
      <c r="X57">
        <v>252</v>
      </c>
      <c r="Y57">
        <v>14</v>
      </c>
      <c r="Z57">
        <v>2560</v>
      </c>
      <c r="AA57">
        <v>1</v>
      </c>
    </row>
    <row r="58" spans="1:27" ht="16.5" customHeight="1" x14ac:dyDescent="0.2">
      <c r="A58" t="s">
        <v>27</v>
      </c>
      <c r="B58" t="s">
        <v>28</v>
      </c>
      <c r="C58" s="1" t="s">
        <v>163</v>
      </c>
      <c r="D58" t="s">
        <v>164</v>
      </c>
      <c r="E58" t="s">
        <v>62</v>
      </c>
      <c r="F58" t="s">
        <v>135</v>
      </c>
      <c r="G58">
        <v>1</v>
      </c>
      <c r="H58" s="2" t="str">
        <f t="shared" si="16"/>
        <v>3</v>
      </c>
      <c r="I58" s="2" t="str">
        <f t="shared" si="17"/>
        <v>3</v>
      </c>
      <c r="J58" s="2" t="str">
        <f t="shared" si="18"/>
        <v>0</v>
      </c>
      <c r="K58" s="2" t="str">
        <f t="shared" si="19"/>
        <v>6</v>
      </c>
      <c r="L58" t="s">
        <v>31</v>
      </c>
      <c r="M58" t="s">
        <v>58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39</v>
      </c>
      <c r="V58">
        <v>0</v>
      </c>
      <c r="W58">
        <v>39</v>
      </c>
      <c r="X58">
        <v>117</v>
      </c>
      <c r="Y58">
        <v>6.5</v>
      </c>
      <c r="Z58">
        <v>2560</v>
      </c>
      <c r="AA58">
        <v>1</v>
      </c>
    </row>
    <row r="59" spans="1:27" ht="16.5" customHeight="1" x14ac:dyDescent="0.2">
      <c r="A59" t="s">
        <v>27</v>
      </c>
      <c r="B59" t="s">
        <v>28</v>
      </c>
      <c r="C59" s="1" t="s">
        <v>165</v>
      </c>
      <c r="D59" t="s">
        <v>166</v>
      </c>
      <c r="E59" t="s">
        <v>62</v>
      </c>
      <c r="F59" t="s">
        <v>135</v>
      </c>
      <c r="G59">
        <v>1</v>
      </c>
      <c r="H59" s="2" t="str">
        <f t="shared" si="16"/>
        <v>3</v>
      </c>
      <c r="I59" s="2" t="str">
        <f t="shared" si="17"/>
        <v>3</v>
      </c>
      <c r="J59" s="2" t="str">
        <f t="shared" si="18"/>
        <v>0</v>
      </c>
      <c r="K59" s="2" t="str">
        <f t="shared" si="19"/>
        <v>6</v>
      </c>
      <c r="L59" t="s">
        <v>31</v>
      </c>
      <c r="M59" t="s">
        <v>160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89</v>
      </c>
      <c r="V59">
        <v>0</v>
      </c>
      <c r="W59">
        <v>89</v>
      </c>
      <c r="X59">
        <v>267</v>
      </c>
      <c r="Y59">
        <v>14.83</v>
      </c>
      <c r="Z59">
        <v>2560</v>
      </c>
      <c r="AA59">
        <v>1</v>
      </c>
    </row>
    <row r="60" spans="1:27" ht="16.5" customHeight="1" x14ac:dyDescent="0.2">
      <c r="A60" t="s">
        <v>27</v>
      </c>
      <c r="B60" t="s">
        <v>28</v>
      </c>
      <c r="C60" s="1" t="s">
        <v>167</v>
      </c>
      <c r="D60" t="s">
        <v>168</v>
      </c>
      <c r="E60" t="s">
        <v>62</v>
      </c>
      <c r="F60" t="s">
        <v>135</v>
      </c>
      <c r="G60">
        <v>1</v>
      </c>
      <c r="H60" s="2" t="str">
        <f t="shared" si="16"/>
        <v>3</v>
      </c>
      <c r="I60" s="2" t="str">
        <f t="shared" si="17"/>
        <v>3</v>
      </c>
      <c r="J60" s="2" t="str">
        <f t="shared" si="18"/>
        <v>0</v>
      </c>
      <c r="K60" s="2" t="str">
        <f t="shared" si="19"/>
        <v>6</v>
      </c>
      <c r="L60" t="s">
        <v>31</v>
      </c>
      <c r="M60" t="s">
        <v>57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40</v>
      </c>
      <c r="V60">
        <v>0</v>
      </c>
      <c r="W60">
        <v>40</v>
      </c>
      <c r="X60">
        <v>120</v>
      </c>
      <c r="Y60">
        <v>6.67</v>
      </c>
      <c r="Z60">
        <v>2560</v>
      </c>
      <c r="AA60">
        <v>1</v>
      </c>
    </row>
    <row r="61" spans="1:27" ht="16.5" customHeight="1" x14ac:dyDescent="0.2">
      <c r="A61" t="s">
        <v>27</v>
      </c>
      <c r="B61" t="s">
        <v>28</v>
      </c>
      <c r="C61" s="1" t="s">
        <v>169</v>
      </c>
      <c r="D61" t="s">
        <v>170</v>
      </c>
      <c r="E61" t="s">
        <v>62</v>
      </c>
      <c r="F61" t="s">
        <v>135</v>
      </c>
      <c r="G61">
        <v>1</v>
      </c>
      <c r="H61" s="2" t="str">
        <f t="shared" si="16"/>
        <v>3</v>
      </c>
      <c r="I61" s="2" t="str">
        <f t="shared" si="17"/>
        <v>3</v>
      </c>
      <c r="J61" s="2" t="str">
        <f t="shared" si="18"/>
        <v>0</v>
      </c>
      <c r="K61" s="2" t="str">
        <f t="shared" si="19"/>
        <v>6</v>
      </c>
      <c r="L61" t="s">
        <v>31</v>
      </c>
      <c r="M61" t="s">
        <v>160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31</v>
      </c>
      <c r="V61">
        <v>0</v>
      </c>
      <c r="W61">
        <v>31</v>
      </c>
      <c r="X61">
        <v>93</v>
      </c>
      <c r="Y61">
        <v>5.17</v>
      </c>
      <c r="Z61">
        <v>2560</v>
      </c>
      <c r="AA61">
        <v>1</v>
      </c>
    </row>
    <row r="62" spans="1:27" ht="16.5" customHeight="1" x14ac:dyDescent="0.2">
      <c r="A62" t="s">
        <v>27</v>
      </c>
      <c r="B62" t="s">
        <v>28</v>
      </c>
      <c r="C62" s="1" t="s">
        <v>171</v>
      </c>
      <c r="D62" t="s">
        <v>172</v>
      </c>
      <c r="E62" t="s">
        <v>62</v>
      </c>
      <c r="F62" t="s">
        <v>135</v>
      </c>
      <c r="G62">
        <v>1</v>
      </c>
      <c r="H62" s="2" t="str">
        <f t="shared" si="16"/>
        <v>3</v>
      </c>
      <c r="I62" s="2" t="str">
        <f t="shared" si="17"/>
        <v>3</v>
      </c>
      <c r="J62" s="2" t="str">
        <f t="shared" si="18"/>
        <v>0</v>
      </c>
      <c r="K62" s="2" t="str">
        <f t="shared" si="19"/>
        <v>6</v>
      </c>
      <c r="L62" t="s">
        <v>31</v>
      </c>
      <c r="M62" t="s">
        <v>173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24</v>
      </c>
      <c r="V62">
        <v>0</v>
      </c>
      <c r="W62">
        <v>24</v>
      </c>
      <c r="X62">
        <v>72</v>
      </c>
      <c r="Y62">
        <v>4</v>
      </c>
      <c r="Z62">
        <v>2560</v>
      </c>
      <c r="AA62">
        <v>1</v>
      </c>
    </row>
    <row r="63" spans="1:27" ht="16.5" customHeight="1" x14ac:dyDescent="0.2">
      <c r="A63" t="s">
        <v>27</v>
      </c>
      <c r="B63" t="s">
        <v>28</v>
      </c>
      <c r="C63" s="1" t="s">
        <v>174</v>
      </c>
      <c r="D63" t="s">
        <v>175</v>
      </c>
      <c r="E63" t="s">
        <v>62</v>
      </c>
      <c r="F63" t="s">
        <v>135</v>
      </c>
      <c r="G63">
        <v>1</v>
      </c>
      <c r="H63" s="2" t="str">
        <f t="shared" si="16"/>
        <v>3</v>
      </c>
      <c r="I63" s="2" t="str">
        <f t="shared" si="17"/>
        <v>3</v>
      </c>
      <c r="J63" s="2" t="str">
        <f t="shared" si="18"/>
        <v>0</v>
      </c>
      <c r="K63" s="2" t="str">
        <f t="shared" si="19"/>
        <v>6</v>
      </c>
      <c r="L63" t="s">
        <v>31</v>
      </c>
      <c r="M63" t="s">
        <v>176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24</v>
      </c>
      <c r="V63">
        <v>0</v>
      </c>
      <c r="W63">
        <v>24</v>
      </c>
      <c r="X63">
        <v>72</v>
      </c>
      <c r="Y63">
        <v>4</v>
      </c>
      <c r="Z63">
        <v>2560</v>
      </c>
      <c r="AA63">
        <v>1</v>
      </c>
    </row>
    <row r="64" spans="1:27" ht="16.5" customHeight="1" x14ac:dyDescent="0.2">
      <c r="A64" t="s">
        <v>27</v>
      </c>
      <c r="B64" t="s">
        <v>28</v>
      </c>
      <c r="C64" s="1" t="s">
        <v>177</v>
      </c>
      <c r="D64" t="s">
        <v>178</v>
      </c>
      <c r="E64" t="s">
        <v>62</v>
      </c>
      <c r="F64" t="s">
        <v>135</v>
      </c>
      <c r="G64">
        <v>1</v>
      </c>
      <c r="H64" s="2" t="str">
        <f t="shared" si="16"/>
        <v>2</v>
      </c>
      <c r="I64" s="2" t="str">
        <f t="shared" si="17"/>
        <v>1</v>
      </c>
      <c r="J64" s="2" t="str">
        <f t="shared" si="18"/>
        <v>2</v>
      </c>
      <c r="K64" s="2" t="str">
        <f t="shared" si="19"/>
        <v>3</v>
      </c>
      <c r="L64" t="s">
        <v>35</v>
      </c>
      <c r="M64" t="s">
        <v>152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86</v>
      </c>
      <c r="V64">
        <v>0</v>
      </c>
      <c r="W64">
        <v>86</v>
      </c>
      <c r="X64">
        <v>172</v>
      </c>
      <c r="Y64">
        <v>9.56</v>
      </c>
      <c r="Z64">
        <v>2560</v>
      </c>
      <c r="AA64">
        <v>1</v>
      </c>
    </row>
    <row r="65" spans="1:27" ht="16.5" customHeight="1" x14ac:dyDescent="0.2">
      <c r="A65" t="s">
        <v>27</v>
      </c>
      <c r="B65" t="s">
        <v>28</v>
      </c>
      <c r="C65" s="1" t="s">
        <v>179</v>
      </c>
      <c r="D65" t="s">
        <v>180</v>
      </c>
      <c r="E65" t="s">
        <v>62</v>
      </c>
      <c r="F65" t="s">
        <v>135</v>
      </c>
      <c r="G65">
        <v>1</v>
      </c>
      <c r="H65" s="2" t="str">
        <f t="shared" si="16"/>
        <v>3</v>
      </c>
      <c r="I65" s="2" t="str">
        <f t="shared" si="17"/>
        <v>3</v>
      </c>
      <c r="J65" s="2" t="str">
        <f t="shared" si="18"/>
        <v>0</v>
      </c>
      <c r="K65" s="2" t="str">
        <f t="shared" si="19"/>
        <v>6</v>
      </c>
      <c r="L65" t="s">
        <v>31</v>
      </c>
      <c r="M65" t="s">
        <v>160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7</v>
      </c>
      <c r="V65">
        <v>0</v>
      </c>
      <c r="W65">
        <v>7</v>
      </c>
      <c r="X65">
        <v>21</v>
      </c>
      <c r="Y65">
        <v>1.17</v>
      </c>
      <c r="Z65">
        <v>2560</v>
      </c>
      <c r="AA65">
        <v>1</v>
      </c>
    </row>
    <row r="66" spans="1:27" ht="16.5" customHeight="1" x14ac:dyDescent="0.2">
      <c r="A66" t="s">
        <v>27</v>
      </c>
      <c r="B66" t="s">
        <v>28</v>
      </c>
      <c r="C66" s="1" t="s">
        <v>181</v>
      </c>
      <c r="D66" t="s">
        <v>182</v>
      </c>
      <c r="E66" t="s">
        <v>62</v>
      </c>
      <c r="F66" t="s">
        <v>135</v>
      </c>
      <c r="G66">
        <v>1</v>
      </c>
      <c r="H66" s="2" t="str">
        <f t="shared" si="16"/>
        <v>3</v>
      </c>
      <c r="I66" s="2" t="str">
        <f t="shared" si="17"/>
        <v>3</v>
      </c>
      <c r="J66" s="2" t="str">
        <f t="shared" si="18"/>
        <v>0</v>
      </c>
      <c r="K66" s="2" t="str">
        <f t="shared" si="19"/>
        <v>6</v>
      </c>
      <c r="L66" t="s">
        <v>31</v>
      </c>
      <c r="M66" t="s">
        <v>183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93</v>
      </c>
      <c r="V66">
        <v>1</v>
      </c>
      <c r="W66">
        <v>94</v>
      </c>
      <c r="X66">
        <v>282</v>
      </c>
      <c r="Y66">
        <v>15.67</v>
      </c>
      <c r="Z66">
        <v>2560</v>
      </c>
      <c r="AA66">
        <v>1</v>
      </c>
    </row>
    <row r="67" spans="1:27" ht="16.5" customHeight="1" x14ac:dyDescent="0.2">
      <c r="A67" t="s">
        <v>27</v>
      </c>
      <c r="B67" t="s">
        <v>28</v>
      </c>
      <c r="C67" s="1" t="s">
        <v>184</v>
      </c>
      <c r="D67" t="s">
        <v>74</v>
      </c>
      <c r="E67" t="s">
        <v>62</v>
      </c>
      <c r="F67" t="s">
        <v>135</v>
      </c>
      <c r="G67">
        <v>1</v>
      </c>
      <c r="H67" s="2" t="str">
        <f t="shared" si="16"/>
        <v>3</v>
      </c>
      <c r="I67" s="2" t="str">
        <f t="shared" si="17"/>
        <v>3</v>
      </c>
      <c r="J67" s="2" t="str">
        <f t="shared" si="18"/>
        <v>0</v>
      </c>
      <c r="K67" s="2" t="str">
        <f t="shared" si="19"/>
        <v>6</v>
      </c>
      <c r="L67" t="s">
        <v>31</v>
      </c>
      <c r="M67" t="s">
        <v>83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68</v>
      </c>
      <c r="V67">
        <v>0</v>
      </c>
      <c r="W67">
        <v>68</v>
      </c>
      <c r="X67">
        <v>204</v>
      </c>
      <c r="Y67">
        <v>11.33</v>
      </c>
      <c r="Z67">
        <v>2560</v>
      </c>
      <c r="AA67">
        <v>1</v>
      </c>
    </row>
    <row r="68" spans="1:27" ht="16.5" customHeight="1" x14ac:dyDescent="0.2">
      <c r="A68" t="s">
        <v>27</v>
      </c>
      <c r="B68" t="s">
        <v>28</v>
      </c>
      <c r="C68" s="1" t="s">
        <v>185</v>
      </c>
      <c r="D68" t="s">
        <v>186</v>
      </c>
      <c r="E68" t="s">
        <v>62</v>
      </c>
      <c r="F68" t="s">
        <v>135</v>
      </c>
      <c r="G68">
        <v>1</v>
      </c>
      <c r="H68" s="2" t="str">
        <f t="shared" si="16"/>
        <v>3</v>
      </c>
      <c r="I68" s="2" t="str">
        <f t="shared" si="17"/>
        <v>3</v>
      </c>
      <c r="J68" s="2" t="str">
        <f t="shared" si="18"/>
        <v>0</v>
      </c>
      <c r="K68" s="2" t="str">
        <f t="shared" si="19"/>
        <v>6</v>
      </c>
      <c r="L68" t="s">
        <v>31</v>
      </c>
      <c r="M68" t="s">
        <v>152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15</v>
      </c>
      <c r="V68">
        <v>0</v>
      </c>
      <c r="W68">
        <v>15</v>
      </c>
      <c r="X68">
        <v>45</v>
      </c>
      <c r="Y68">
        <v>2.5</v>
      </c>
      <c r="Z68">
        <v>2560</v>
      </c>
      <c r="AA68">
        <v>1</v>
      </c>
    </row>
    <row r="69" spans="1:27" ht="16.5" customHeight="1" x14ac:dyDescent="0.2">
      <c r="A69" t="s">
        <v>27</v>
      </c>
      <c r="B69" t="s">
        <v>28</v>
      </c>
      <c r="C69" s="1" t="s">
        <v>187</v>
      </c>
      <c r="D69" t="s">
        <v>188</v>
      </c>
      <c r="E69" t="s">
        <v>62</v>
      </c>
      <c r="F69" t="s">
        <v>135</v>
      </c>
      <c r="G69">
        <v>1</v>
      </c>
      <c r="H69" s="2" t="str">
        <f t="shared" si="16"/>
        <v>3</v>
      </c>
      <c r="I69" s="2" t="str">
        <f t="shared" si="17"/>
        <v>3</v>
      </c>
      <c r="J69" s="2" t="str">
        <f t="shared" si="18"/>
        <v>0</v>
      </c>
      <c r="K69" s="2" t="str">
        <f t="shared" si="19"/>
        <v>6</v>
      </c>
      <c r="L69" t="s">
        <v>31</v>
      </c>
      <c r="M69" t="s">
        <v>189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1</v>
      </c>
      <c r="V69">
        <v>0</v>
      </c>
      <c r="W69">
        <v>1</v>
      </c>
      <c r="X69">
        <v>3</v>
      </c>
      <c r="Y69">
        <v>0.17</v>
      </c>
      <c r="Z69">
        <v>2560</v>
      </c>
      <c r="AA69">
        <v>1</v>
      </c>
    </row>
    <row r="70" spans="1:27" ht="16.5" customHeight="1" x14ac:dyDescent="0.2">
      <c r="A70" t="s">
        <v>27</v>
      </c>
      <c r="B70" t="s">
        <v>28</v>
      </c>
      <c r="C70" s="1" t="s">
        <v>190</v>
      </c>
      <c r="D70" t="s">
        <v>191</v>
      </c>
      <c r="E70" t="s">
        <v>62</v>
      </c>
      <c r="F70" t="s">
        <v>135</v>
      </c>
      <c r="G70">
        <v>1</v>
      </c>
      <c r="H70" s="2" t="str">
        <f t="shared" si="16"/>
        <v>2</v>
      </c>
      <c r="I70" s="2" t="str">
        <f t="shared" si="17"/>
        <v>1</v>
      </c>
      <c r="J70" s="2" t="str">
        <f t="shared" si="18"/>
        <v>2</v>
      </c>
      <c r="K70" s="2" t="str">
        <f t="shared" si="19"/>
        <v>3</v>
      </c>
      <c r="L70" t="s">
        <v>35</v>
      </c>
      <c r="M70" t="s">
        <v>136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92</v>
      </c>
      <c r="V70">
        <v>0</v>
      </c>
      <c r="W70">
        <v>92</v>
      </c>
      <c r="X70">
        <v>184</v>
      </c>
      <c r="Y70">
        <v>10.220000000000001</v>
      </c>
      <c r="Z70">
        <v>2560</v>
      </c>
      <c r="AA70">
        <v>1</v>
      </c>
    </row>
    <row r="71" spans="1:27" ht="16.5" customHeight="1" x14ac:dyDescent="0.2">
      <c r="A71" t="s">
        <v>27</v>
      </c>
      <c r="B71" t="s">
        <v>28</v>
      </c>
      <c r="C71" s="1" t="s">
        <v>192</v>
      </c>
      <c r="D71" t="s">
        <v>193</v>
      </c>
      <c r="E71" t="s">
        <v>62</v>
      </c>
      <c r="F71" t="s">
        <v>135</v>
      </c>
      <c r="G71">
        <v>1</v>
      </c>
      <c r="H71" s="2" t="str">
        <f t="shared" si="16"/>
        <v>3</v>
      </c>
      <c r="I71" s="2" t="str">
        <f t="shared" si="17"/>
        <v>2</v>
      </c>
      <c r="J71" s="2" t="str">
        <f t="shared" si="18"/>
        <v>2</v>
      </c>
      <c r="K71" s="2" t="str">
        <f t="shared" si="19"/>
        <v>5</v>
      </c>
      <c r="L71" t="s">
        <v>48</v>
      </c>
      <c r="M71" t="s">
        <v>194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95</v>
      </c>
      <c r="V71">
        <v>0</v>
      </c>
      <c r="W71">
        <v>95</v>
      </c>
      <c r="X71">
        <v>285</v>
      </c>
      <c r="Y71">
        <v>15.83</v>
      </c>
      <c r="Z71">
        <v>2560</v>
      </c>
      <c r="AA71">
        <v>1</v>
      </c>
    </row>
    <row r="72" spans="1:27" ht="16.5" customHeight="1" x14ac:dyDescent="0.2">
      <c r="A72" t="s">
        <v>27</v>
      </c>
      <c r="B72" t="s">
        <v>28</v>
      </c>
      <c r="C72" s="1" t="s">
        <v>196</v>
      </c>
      <c r="D72" t="s">
        <v>61</v>
      </c>
      <c r="E72" t="s">
        <v>62</v>
      </c>
      <c r="F72" t="s">
        <v>195</v>
      </c>
      <c r="G72">
        <v>2</v>
      </c>
      <c r="H72" s="2" t="str">
        <f t="shared" si="16"/>
        <v>3</v>
      </c>
      <c r="I72" s="2" t="str">
        <f t="shared" si="17"/>
        <v>3</v>
      </c>
      <c r="J72" s="2" t="str">
        <f t="shared" si="18"/>
        <v>0</v>
      </c>
      <c r="K72" s="2" t="str">
        <f t="shared" si="19"/>
        <v>6</v>
      </c>
      <c r="L72" t="s">
        <v>31</v>
      </c>
      <c r="M72" t="s">
        <v>197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50</v>
      </c>
      <c r="V72">
        <v>0</v>
      </c>
      <c r="W72">
        <v>50</v>
      </c>
      <c r="X72">
        <v>150</v>
      </c>
      <c r="Y72">
        <v>8.33</v>
      </c>
      <c r="Z72">
        <v>2560</v>
      </c>
      <c r="AA72">
        <v>1</v>
      </c>
    </row>
    <row r="73" spans="1:27" ht="16.5" customHeight="1" x14ac:dyDescent="0.2">
      <c r="A73" t="s">
        <v>27</v>
      </c>
      <c r="B73" t="s">
        <v>28</v>
      </c>
      <c r="C73" s="1" t="s">
        <v>196</v>
      </c>
      <c r="D73" t="s">
        <v>61</v>
      </c>
      <c r="E73" t="s">
        <v>62</v>
      </c>
      <c r="F73" t="s">
        <v>195</v>
      </c>
      <c r="G73">
        <v>1</v>
      </c>
      <c r="H73" s="2" t="str">
        <f t="shared" si="16"/>
        <v>3</v>
      </c>
      <c r="I73" s="2" t="str">
        <f t="shared" si="17"/>
        <v>3</v>
      </c>
      <c r="J73" s="2" t="str">
        <f t="shared" si="18"/>
        <v>0</v>
      </c>
      <c r="K73" s="2" t="str">
        <f t="shared" si="19"/>
        <v>6</v>
      </c>
      <c r="L73" t="s">
        <v>31</v>
      </c>
      <c r="M73" t="s">
        <v>198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53</v>
      </c>
      <c r="V73">
        <v>0</v>
      </c>
      <c r="W73">
        <v>53</v>
      </c>
      <c r="X73">
        <v>159</v>
      </c>
      <c r="Y73">
        <v>8.83</v>
      </c>
      <c r="Z73">
        <v>2560</v>
      </c>
      <c r="AA73">
        <v>1</v>
      </c>
    </row>
    <row r="74" spans="1:27" ht="16.5" customHeight="1" x14ac:dyDescent="0.2">
      <c r="A74" t="s">
        <v>27</v>
      </c>
      <c r="B74" t="s">
        <v>28</v>
      </c>
      <c r="C74" s="1" t="s">
        <v>199</v>
      </c>
      <c r="D74" t="s">
        <v>69</v>
      </c>
      <c r="E74" t="s">
        <v>62</v>
      </c>
      <c r="F74" t="s">
        <v>195</v>
      </c>
      <c r="G74">
        <v>1</v>
      </c>
      <c r="H74" s="2" t="str">
        <f t="shared" si="16"/>
        <v>3</v>
      </c>
      <c r="I74" s="2" t="str">
        <f t="shared" si="17"/>
        <v>3</v>
      </c>
      <c r="J74" s="2" t="str">
        <f t="shared" si="18"/>
        <v>0</v>
      </c>
      <c r="K74" s="2" t="str">
        <f t="shared" si="19"/>
        <v>6</v>
      </c>
      <c r="L74" t="s">
        <v>31</v>
      </c>
      <c r="M74" t="s">
        <v>70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53</v>
      </c>
      <c r="V74">
        <v>0</v>
      </c>
      <c r="W74">
        <v>53</v>
      </c>
      <c r="X74">
        <v>159</v>
      </c>
      <c r="Y74">
        <v>8.83</v>
      </c>
      <c r="Z74">
        <v>2560</v>
      </c>
      <c r="AA74">
        <v>1</v>
      </c>
    </row>
    <row r="75" spans="1:27" ht="16.5" customHeight="1" x14ac:dyDescent="0.2">
      <c r="A75" t="s">
        <v>27</v>
      </c>
      <c r="B75" t="s">
        <v>28</v>
      </c>
      <c r="C75" s="1" t="s">
        <v>200</v>
      </c>
      <c r="D75" t="s">
        <v>77</v>
      </c>
      <c r="E75" t="s">
        <v>62</v>
      </c>
      <c r="F75" t="s">
        <v>195</v>
      </c>
      <c r="G75">
        <v>1</v>
      </c>
      <c r="H75" s="2" t="str">
        <f t="shared" si="16"/>
        <v>3</v>
      </c>
      <c r="I75" s="2" t="str">
        <f t="shared" si="17"/>
        <v>3</v>
      </c>
      <c r="J75" s="2" t="str">
        <f t="shared" si="18"/>
        <v>0</v>
      </c>
      <c r="K75" s="2" t="str">
        <f t="shared" si="19"/>
        <v>6</v>
      </c>
      <c r="L75" t="s">
        <v>31</v>
      </c>
      <c r="M75" t="s">
        <v>78</v>
      </c>
      <c r="N75">
        <v>0</v>
      </c>
      <c r="O75">
        <v>2</v>
      </c>
      <c r="P75">
        <v>0</v>
      </c>
      <c r="Q75">
        <v>0</v>
      </c>
      <c r="R75">
        <v>0</v>
      </c>
      <c r="S75">
        <v>0</v>
      </c>
      <c r="T75">
        <v>0</v>
      </c>
      <c r="U75">
        <v>146</v>
      </c>
      <c r="V75">
        <v>0</v>
      </c>
      <c r="W75">
        <v>148</v>
      </c>
      <c r="X75">
        <v>444</v>
      </c>
      <c r="Y75">
        <v>24.67</v>
      </c>
      <c r="Z75">
        <v>2560</v>
      </c>
      <c r="AA75">
        <v>1</v>
      </c>
    </row>
    <row r="76" spans="1:27" ht="16.5" customHeight="1" x14ac:dyDescent="0.2">
      <c r="A76" t="s">
        <v>27</v>
      </c>
      <c r="B76" t="s">
        <v>28</v>
      </c>
      <c r="C76" s="1" t="s">
        <v>201</v>
      </c>
      <c r="D76" t="s">
        <v>202</v>
      </c>
      <c r="E76" t="s">
        <v>62</v>
      </c>
      <c r="F76" t="s">
        <v>195</v>
      </c>
      <c r="G76">
        <v>1</v>
      </c>
      <c r="H76" s="2" t="str">
        <f t="shared" si="16"/>
        <v>3</v>
      </c>
      <c r="I76" s="2" t="str">
        <f t="shared" si="17"/>
        <v>2</v>
      </c>
      <c r="J76" s="2" t="str">
        <f t="shared" si="18"/>
        <v>2</v>
      </c>
      <c r="K76" s="2" t="str">
        <f t="shared" si="19"/>
        <v>5</v>
      </c>
      <c r="L76" t="s">
        <v>48</v>
      </c>
      <c r="M76" t="s">
        <v>203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50</v>
      </c>
      <c r="V76">
        <v>0</v>
      </c>
      <c r="W76">
        <v>50</v>
      </c>
      <c r="X76">
        <v>150</v>
      </c>
      <c r="Y76">
        <v>8.33</v>
      </c>
      <c r="Z76">
        <v>2560</v>
      </c>
      <c r="AA76">
        <v>1</v>
      </c>
    </row>
    <row r="77" spans="1:27" ht="16.5" customHeight="1" x14ac:dyDescent="0.2">
      <c r="A77" t="s">
        <v>27</v>
      </c>
      <c r="B77" t="s">
        <v>28</v>
      </c>
      <c r="C77" s="1" t="s">
        <v>204</v>
      </c>
      <c r="D77" t="s">
        <v>82</v>
      </c>
      <c r="E77" t="s">
        <v>62</v>
      </c>
      <c r="F77" t="s">
        <v>195</v>
      </c>
      <c r="G77">
        <v>3</v>
      </c>
      <c r="H77" s="2" t="str">
        <f t="shared" si="16"/>
        <v>3</v>
      </c>
      <c r="I77" s="2" t="str">
        <f t="shared" si="17"/>
        <v>3</v>
      </c>
      <c r="J77" s="2" t="str">
        <f t="shared" si="18"/>
        <v>0</v>
      </c>
      <c r="K77" s="2" t="str">
        <f t="shared" si="19"/>
        <v>6</v>
      </c>
      <c r="L77" t="s">
        <v>31</v>
      </c>
      <c r="M77" t="s">
        <v>83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44</v>
      </c>
      <c r="V77">
        <v>0</v>
      </c>
      <c r="W77">
        <v>44</v>
      </c>
      <c r="X77">
        <v>132</v>
      </c>
      <c r="Y77">
        <v>7.33</v>
      </c>
      <c r="Z77">
        <v>2560</v>
      </c>
      <c r="AA77">
        <v>1</v>
      </c>
    </row>
    <row r="78" spans="1:27" ht="16.5" customHeight="1" x14ac:dyDescent="0.2">
      <c r="A78" t="s">
        <v>27</v>
      </c>
      <c r="B78" t="s">
        <v>28</v>
      </c>
      <c r="C78" s="1" t="s">
        <v>204</v>
      </c>
      <c r="D78" t="s">
        <v>82</v>
      </c>
      <c r="E78" t="s">
        <v>62</v>
      </c>
      <c r="F78" t="s">
        <v>195</v>
      </c>
      <c r="G78">
        <v>2</v>
      </c>
      <c r="H78" s="2" t="str">
        <f t="shared" si="16"/>
        <v>3</v>
      </c>
      <c r="I78" s="2" t="str">
        <f t="shared" si="17"/>
        <v>3</v>
      </c>
      <c r="J78" s="2" t="str">
        <f t="shared" si="18"/>
        <v>0</v>
      </c>
      <c r="K78" s="2" t="str">
        <f t="shared" si="19"/>
        <v>6</v>
      </c>
      <c r="L78" t="s">
        <v>31</v>
      </c>
      <c r="M78" t="s">
        <v>57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53</v>
      </c>
      <c r="V78">
        <v>0</v>
      </c>
      <c r="W78">
        <v>53</v>
      </c>
      <c r="X78">
        <v>159</v>
      </c>
      <c r="Y78">
        <v>8.83</v>
      </c>
      <c r="Z78">
        <v>2560</v>
      </c>
      <c r="AA78">
        <v>1</v>
      </c>
    </row>
    <row r="79" spans="1:27" ht="16.5" customHeight="1" x14ac:dyDescent="0.2">
      <c r="A79" t="s">
        <v>27</v>
      </c>
      <c r="B79" t="s">
        <v>28</v>
      </c>
      <c r="C79" s="1" t="s">
        <v>205</v>
      </c>
      <c r="D79" t="s">
        <v>140</v>
      </c>
      <c r="E79" t="s">
        <v>62</v>
      </c>
      <c r="F79" t="s">
        <v>195</v>
      </c>
      <c r="G79">
        <v>1</v>
      </c>
      <c r="H79" s="2" t="str">
        <f t="shared" si="16"/>
        <v>3</v>
      </c>
      <c r="I79" s="2" t="str">
        <f t="shared" si="17"/>
        <v>3</v>
      </c>
      <c r="J79" s="2" t="str">
        <f t="shared" si="18"/>
        <v>0</v>
      </c>
      <c r="K79" s="2" t="str">
        <f t="shared" si="19"/>
        <v>6</v>
      </c>
      <c r="L79" t="s">
        <v>31</v>
      </c>
      <c r="M79" t="s">
        <v>116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5</v>
      </c>
      <c r="V79">
        <v>0</v>
      </c>
      <c r="W79">
        <v>5</v>
      </c>
      <c r="X79">
        <v>15</v>
      </c>
      <c r="Y79">
        <v>0.83</v>
      </c>
      <c r="Z79">
        <v>2560</v>
      </c>
      <c r="AA79">
        <v>1</v>
      </c>
    </row>
    <row r="80" spans="1:27" ht="16.5" customHeight="1" x14ac:dyDescent="0.2">
      <c r="A80" t="s">
        <v>27</v>
      </c>
      <c r="B80" t="s">
        <v>28</v>
      </c>
      <c r="C80" s="1" t="s">
        <v>206</v>
      </c>
      <c r="D80" t="s">
        <v>96</v>
      </c>
      <c r="E80" t="s">
        <v>62</v>
      </c>
      <c r="F80" t="s">
        <v>195</v>
      </c>
      <c r="G80">
        <v>1</v>
      </c>
      <c r="H80" s="2" t="str">
        <f t="shared" si="16"/>
        <v>3</v>
      </c>
      <c r="I80" s="2" t="str">
        <f t="shared" si="17"/>
        <v>3</v>
      </c>
      <c r="J80" s="2" t="str">
        <f t="shared" si="18"/>
        <v>0</v>
      </c>
      <c r="K80" s="2" t="str">
        <f t="shared" si="19"/>
        <v>6</v>
      </c>
      <c r="L80" t="s">
        <v>31</v>
      </c>
      <c r="M80" t="s">
        <v>207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46</v>
      </c>
      <c r="V80">
        <v>0</v>
      </c>
      <c r="W80">
        <v>46</v>
      </c>
      <c r="X80">
        <v>138</v>
      </c>
      <c r="Y80">
        <v>7.67</v>
      </c>
      <c r="Z80">
        <v>2560</v>
      </c>
      <c r="AA80">
        <v>1</v>
      </c>
    </row>
    <row r="81" spans="1:27" ht="16.5" customHeight="1" x14ac:dyDescent="0.2">
      <c r="A81" t="s">
        <v>27</v>
      </c>
      <c r="B81" t="s">
        <v>28</v>
      </c>
      <c r="C81" s="1" t="s">
        <v>206</v>
      </c>
      <c r="D81" t="s">
        <v>96</v>
      </c>
      <c r="E81" t="s">
        <v>62</v>
      </c>
      <c r="F81" t="s">
        <v>195</v>
      </c>
      <c r="G81">
        <v>2</v>
      </c>
      <c r="H81" s="2" t="str">
        <f t="shared" si="16"/>
        <v>3</v>
      </c>
      <c r="I81" s="2" t="str">
        <f t="shared" si="17"/>
        <v>3</v>
      </c>
      <c r="J81" s="2" t="str">
        <f t="shared" si="18"/>
        <v>0</v>
      </c>
      <c r="K81" s="2" t="str">
        <f t="shared" si="19"/>
        <v>6</v>
      </c>
      <c r="L81" t="s">
        <v>31</v>
      </c>
      <c r="M81" t="s">
        <v>208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68</v>
      </c>
      <c r="V81">
        <v>0</v>
      </c>
      <c r="W81">
        <v>68</v>
      </c>
      <c r="X81">
        <v>204</v>
      </c>
      <c r="Y81">
        <v>11.33</v>
      </c>
      <c r="Z81">
        <v>2560</v>
      </c>
      <c r="AA81">
        <v>1</v>
      </c>
    </row>
    <row r="82" spans="1:27" ht="16.5" customHeight="1" x14ac:dyDescent="0.2">
      <c r="A82" t="s">
        <v>27</v>
      </c>
      <c r="B82" t="s">
        <v>28</v>
      </c>
      <c r="C82" s="1" t="s">
        <v>209</v>
      </c>
      <c r="D82" t="s">
        <v>85</v>
      </c>
      <c r="E82" t="s">
        <v>62</v>
      </c>
      <c r="F82" t="s">
        <v>195</v>
      </c>
      <c r="G82">
        <v>2</v>
      </c>
      <c r="H82" s="2" t="str">
        <f t="shared" si="16"/>
        <v>3</v>
      </c>
      <c r="I82" s="2" t="str">
        <f t="shared" si="17"/>
        <v>3</v>
      </c>
      <c r="J82" s="2" t="str">
        <f t="shared" si="18"/>
        <v>0</v>
      </c>
      <c r="K82" s="2" t="str">
        <f t="shared" si="19"/>
        <v>6</v>
      </c>
      <c r="L82" t="s">
        <v>31</v>
      </c>
      <c r="M82" t="s">
        <v>210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43</v>
      </c>
      <c r="V82">
        <v>0</v>
      </c>
      <c r="W82">
        <v>43</v>
      </c>
      <c r="X82">
        <v>129</v>
      </c>
      <c r="Y82">
        <v>7.17</v>
      </c>
      <c r="Z82">
        <v>2560</v>
      </c>
      <c r="AA82">
        <v>1</v>
      </c>
    </row>
    <row r="83" spans="1:27" ht="16.5" customHeight="1" x14ac:dyDescent="0.2">
      <c r="A83" t="s">
        <v>27</v>
      </c>
      <c r="B83" t="s">
        <v>28</v>
      </c>
      <c r="C83" s="1" t="s">
        <v>209</v>
      </c>
      <c r="D83" t="s">
        <v>85</v>
      </c>
      <c r="E83" t="s">
        <v>62</v>
      </c>
      <c r="F83" t="s">
        <v>195</v>
      </c>
      <c r="G83">
        <v>1</v>
      </c>
      <c r="H83" s="2" t="str">
        <f t="shared" si="16"/>
        <v>3</v>
      </c>
      <c r="I83" s="2" t="str">
        <f t="shared" si="17"/>
        <v>3</v>
      </c>
      <c r="J83" s="2" t="str">
        <f t="shared" si="18"/>
        <v>0</v>
      </c>
      <c r="K83" s="2" t="str">
        <f t="shared" si="19"/>
        <v>6</v>
      </c>
      <c r="L83" t="s">
        <v>31</v>
      </c>
      <c r="M83" t="s">
        <v>211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53</v>
      </c>
      <c r="V83">
        <v>0</v>
      </c>
      <c r="W83">
        <v>53</v>
      </c>
      <c r="X83">
        <v>159</v>
      </c>
      <c r="Y83">
        <v>8.83</v>
      </c>
      <c r="Z83">
        <v>2560</v>
      </c>
      <c r="AA83">
        <v>1</v>
      </c>
    </row>
    <row r="84" spans="1:27" ht="16.5" customHeight="1" x14ac:dyDescent="0.2">
      <c r="A84" t="s">
        <v>27</v>
      </c>
      <c r="B84" t="s">
        <v>28</v>
      </c>
      <c r="C84" s="1" t="s">
        <v>212</v>
      </c>
      <c r="D84" t="s">
        <v>213</v>
      </c>
      <c r="E84" t="s">
        <v>62</v>
      </c>
      <c r="F84" t="s">
        <v>195</v>
      </c>
      <c r="G84">
        <v>1</v>
      </c>
      <c r="H84" s="2" t="str">
        <f t="shared" si="16"/>
        <v>3</v>
      </c>
      <c r="I84" s="2" t="str">
        <f t="shared" si="17"/>
        <v>3</v>
      </c>
      <c r="J84" s="2" t="str">
        <f t="shared" si="18"/>
        <v>0</v>
      </c>
      <c r="K84" s="2" t="str">
        <f t="shared" si="19"/>
        <v>6</v>
      </c>
      <c r="L84" t="s">
        <v>31</v>
      </c>
      <c r="M84" t="s">
        <v>197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68</v>
      </c>
      <c r="V84">
        <v>0</v>
      </c>
      <c r="W84">
        <v>68</v>
      </c>
      <c r="X84">
        <v>204</v>
      </c>
      <c r="Y84">
        <v>11.33</v>
      </c>
      <c r="Z84">
        <v>2560</v>
      </c>
      <c r="AA84">
        <v>1</v>
      </c>
    </row>
    <row r="85" spans="1:27" ht="16.5" customHeight="1" x14ac:dyDescent="0.2">
      <c r="A85" t="s">
        <v>27</v>
      </c>
      <c r="B85" t="s">
        <v>28</v>
      </c>
      <c r="C85" s="1" t="s">
        <v>214</v>
      </c>
      <c r="D85" t="s">
        <v>215</v>
      </c>
      <c r="E85" t="s">
        <v>62</v>
      </c>
      <c r="F85" t="s">
        <v>195</v>
      </c>
      <c r="G85">
        <v>1</v>
      </c>
      <c r="H85" s="2" t="str">
        <f t="shared" si="16"/>
        <v>3</v>
      </c>
      <c r="I85" s="2" t="str">
        <f t="shared" si="17"/>
        <v>3</v>
      </c>
      <c r="J85" s="2" t="str">
        <f t="shared" si="18"/>
        <v>0</v>
      </c>
      <c r="K85" s="2" t="str">
        <f t="shared" si="19"/>
        <v>6</v>
      </c>
      <c r="L85" t="s">
        <v>31</v>
      </c>
      <c r="M85" t="s">
        <v>70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32</v>
      </c>
      <c r="V85">
        <v>0</v>
      </c>
      <c r="W85">
        <v>32</v>
      </c>
      <c r="X85">
        <v>96</v>
      </c>
      <c r="Y85">
        <v>5.33</v>
      </c>
      <c r="Z85">
        <v>2560</v>
      </c>
      <c r="AA85">
        <v>1</v>
      </c>
    </row>
    <row r="86" spans="1:27" ht="16.5" customHeight="1" x14ac:dyDescent="0.2">
      <c r="A86" t="s">
        <v>27</v>
      </c>
      <c r="B86" t="s">
        <v>28</v>
      </c>
      <c r="C86" s="1" t="s">
        <v>216</v>
      </c>
      <c r="D86" t="s">
        <v>217</v>
      </c>
      <c r="E86" t="s">
        <v>62</v>
      </c>
      <c r="F86" t="s">
        <v>195</v>
      </c>
      <c r="G86">
        <v>1</v>
      </c>
      <c r="H86" s="2" t="str">
        <f t="shared" si="16"/>
        <v>3</v>
      </c>
      <c r="I86" s="2" t="str">
        <f t="shared" si="17"/>
        <v>3</v>
      </c>
      <c r="J86" s="2" t="str">
        <f t="shared" si="18"/>
        <v>0</v>
      </c>
      <c r="K86" s="2" t="str">
        <f t="shared" si="19"/>
        <v>6</v>
      </c>
      <c r="L86" t="s">
        <v>31</v>
      </c>
      <c r="M86" t="s">
        <v>218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26</v>
      </c>
      <c r="V86">
        <v>0</v>
      </c>
      <c r="W86">
        <v>26</v>
      </c>
      <c r="X86">
        <v>78</v>
      </c>
      <c r="Y86">
        <v>4.33</v>
      </c>
      <c r="Z86">
        <v>2560</v>
      </c>
      <c r="AA86">
        <v>1</v>
      </c>
    </row>
    <row r="87" spans="1:27" ht="16.5" customHeight="1" x14ac:dyDescent="0.2">
      <c r="A87" t="s">
        <v>27</v>
      </c>
      <c r="B87" t="s">
        <v>28</v>
      </c>
      <c r="C87" s="1" t="s">
        <v>219</v>
      </c>
      <c r="D87" t="s">
        <v>50</v>
      </c>
      <c r="E87" t="s">
        <v>62</v>
      </c>
      <c r="F87" t="s">
        <v>195</v>
      </c>
      <c r="G87">
        <v>1</v>
      </c>
      <c r="H87" s="2" t="str">
        <f t="shared" si="16"/>
        <v>3</v>
      </c>
      <c r="I87" s="2" t="str">
        <f t="shared" si="17"/>
        <v>3</v>
      </c>
      <c r="J87" s="2" t="str">
        <f t="shared" si="18"/>
        <v>0</v>
      </c>
      <c r="K87" s="2" t="str">
        <f t="shared" si="19"/>
        <v>6</v>
      </c>
      <c r="L87" t="s">
        <v>31</v>
      </c>
      <c r="M87" t="s">
        <v>218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45</v>
      </c>
      <c r="V87">
        <v>0</v>
      </c>
      <c r="W87">
        <v>45</v>
      </c>
      <c r="X87">
        <v>135</v>
      </c>
      <c r="Y87">
        <v>7.5</v>
      </c>
      <c r="Z87">
        <v>2560</v>
      </c>
      <c r="AA87">
        <v>1</v>
      </c>
    </row>
    <row r="88" spans="1:27" ht="16.5" customHeight="1" x14ac:dyDescent="0.2">
      <c r="A88" t="s">
        <v>27</v>
      </c>
      <c r="B88" t="s">
        <v>28</v>
      </c>
      <c r="C88" s="1" t="s">
        <v>220</v>
      </c>
      <c r="D88" t="s">
        <v>221</v>
      </c>
      <c r="E88" t="s">
        <v>62</v>
      </c>
      <c r="F88" t="s">
        <v>195</v>
      </c>
      <c r="G88">
        <v>1</v>
      </c>
      <c r="H88" s="2" t="str">
        <f t="shared" si="16"/>
        <v>3</v>
      </c>
      <c r="I88" s="2" t="str">
        <f t="shared" si="17"/>
        <v>2</v>
      </c>
      <c r="J88" s="2" t="str">
        <f t="shared" si="18"/>
        <v>2</v>
      </c>
      <c r="K88" s="2" t="str">
        <f t="shared" si="19"/>
        <v>5</v>
      </c>
      <c r="L88" t="s">
        <v>48</v>
      </c>
      <c r="M88" t="s">
        <v>88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9</v>
      </c>
      <c r="V88">
        <v>0</v>
      </c>
      <c r="W88">
        <v>9</v>
      </c>
      <c r="X88">
        <v>27</v>
      </c>
      <c r="Y88">
        <v>1.5</v>
      </c>
      <c r="Z88">
        <v>2560</v>
      </c>
      <c r="AA88">
        <v>1</v>
      </c>
    </row>
    <row r="89" spans="1:27" ht="16.5" customHeight="1" x14ac:dyDescent="0.2">
      <c r="A89" t="s">
        <v>27</v>
      </c>
      <c r="B89" t="s">
        <v>28</v>
      </c>
      <c r="C89" s="1" t="s">
        <v>222</v>
      </c>
      <c r="D89" t="s">
        <v>110</v>
      </c>
      <c r="E89" t="s">
        <v>62</v>
      </c>
      <c r="F89" t="s">
        <v>195</v>
      </c>
      <c r="G89">
        <v>2</v>
      </c>
      <c r="H89" s="2" t="str">
        <f t="shared" si="16"/>
        <v>3</v>
      </c>
      <c r="I89" s="2" t="str">
        <f t="shared" si="17"/>
        <v>3</v>
      </c>
      <c r="J89" s="2" t="str">
        <f t="shared" si="18"/>
        <v>0</v>
      </c>
      <c r="K89" s="2" t="str">
        <f t="shared" si="19"/>
        <v>6</v>
      </c>
      <c r="L89" t="s">
        <v>31</v>
      </c>
      <c r="M89" t="s">
        <v>101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89</v>
      </c>
      <c r="V89">
        <v>0</v>
      </c>
      <c r="W89">
        <v>89</v>
      </c>
      <c r="X89">
        <v>267</v>
      </c>
      <c r="Y89">
        <v>14.83</v>
      </c>
      <c r="Z89">
        <v>2560</v>
      </c>
      <c r="AA89">
        <v>1</v>
      </c>
    </row>
    <row r="90" spans="1:27" ht="16.5" customHeight="1" x14ac:dyDescent="0.2">
      <c r="A90" t="s">
        <v>27</v>
      </c>
      <c r="B90" t="s">
        <v>28</v>
      </c>
      <c r="C90" s="1" t="s">
        <v>222</v>
      </c>
      <c r="D90" t="s">
        <v>110</v>
      </c>
      <c r="E90" t="s">
        <v>62</v>
      </c>
      <c r="F90" t="s">
        <v>195</v>
      </c>
      <c r="G90">
        <v>1</v>
      </c>
      <c r="H90" s="2" t="str">
        <f t="shared" si="16"/>
        <v>3</v>
      </c>
      <c r="I90" s="2" t="str">
        <f t="shared" si="17"/>
        <v>3</v>
      </c>
      <c r="J90" s="2" t="str">
        <f t="shared" si="18"/>
        <v>0</v>
      </c>
      <c r="K90" s="2" t="str">
        <f t="shared" si="19"/>
        <v>6</v>
      </c>
      <c r="L90" t="s">
        <v>31</v>
      </c>
      <c r="M90" t="s">
        <v>81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72</v>
      </c>
      <c r="V90">
        <v>0</v>
      </c>
      <c r="W90">
        <v>72</v>
      </c>
      <c r="X90">
        <v>216</v>
      </c>
      <c r="Y90">
        <v>12</v>
      </c>
      <c r="Z90">
        <v>2560</v>
      </c>
      <c r="AA90">
        <v>1</v>
      </c>
    </row>
    <row r="91" spans="1:27" ht="16.5" customHeight="1" x14ac:dyDescent="0.2">
      <c r="A91" t="s">
        <v>27</v>
      </c>
      <c r="B91" t="s">
        <v>28</v>
      </c>
      <c r="C91" s="1" t="s">
        <v>223</v>
      </c>
      <c r="D91" t="s">
        <v>80</v>
      </c>
      <c r="E91" t="s">
        <v>62</v>
      </c>
      <c r="F91" t="s">
        <v>195</v>
      </c>
      <c r="G91">
        <v>1</v>
      </c>
      <c r="H91" s="2" t="str">
        <f t="shared" si="16"/>
        <v>3</v>
      </c>
      <c r="I91" s="2" t="str">
        <f t="shared" si="17"/>
        <v>3</v>
      </c>
      <c r="J91" s="2" t="str">
        <f t="shared" si="18"/>
        <v>0</v>
      </c>
      <c r="K91" s="2" t="str">
        <f t="shared" si="19"/>
        <v>6</v>
      </c>
      <c r="L91" t="s">
        <v>31</v>
      </c>
      <c r="M91" t="s">
        <v>224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14</v>
      </c>
      <c r="V91">
        <v>0</v>
      </c>
      <c r="W91">
        <v>14</v>
      </c>
      <c r="X91">
        <v>42</v>
      </c>
      <c r="Y91">
        <v>2.33</v>
      </c>
      <c r="Z91">
        <v>2560</v>
      </c>
      <c r="AA91">
        <v>1</v>
      </c>
    </row>
    <row r="92" spans="1:27" ht="16.5" customHeight="1" x14ac:dyDescent="0.2">
      <c r="A92" t="s">
        <v>27</v>
      </c>
      <c r="B92" t="s">
        <v>28</v>
      </c>
      <c r="C92" s="1" t="s">
        <v>225</v>
      </c>
      <c r="D92" t="s">
        <v>49</v>
      </c>
      <c r="E92" t="s">
        <v>62</v>
      </c>
      <c r="F92" t="s">
        <v>195</v>
      </c>
      <c r="G92">
        <v>3</v>
      </c>
      <c r="H92" s="2" t="str">
        <f t="shared" si="16"/>
        <v>3</v>
      </c>
      <c r="I92" s="2" t="str">
        <f t="shared" si="17"/>
        <v>3</v>
      </c>
      <c r="J92" s="2" t="str">
        <f t="shared" si="18"/>
        <v>0</v>
      </c>
      <c r="K92" s="2" t="str">
        <f t="shared" si="19"/>
        <v>6</v>
      </c>
      <c r="L92" t="s">
        <v>31</v>
      </c>
      <c r="M92" t="s">
        <v>226</v>
      </c>
      <c r="N92">
        <v>0</v>
      </c>
      <c r="O92">
        <v>1</v>
      </c>
      <c r="P92">
        <v>0</v>
      </c>
      <c r="Q92">
        <v>0</v>
      </c>
      <c r="R92">
        <v>0</v>
      </c>
      <c r="S92">
        <v>0</v>
      </c>
      <c r="T92">
        <v>0</v>
      </c>
      <c r="U92">
        <v>46</v>
      </c>
      <c r="V92">
        <v>0</v>
      </c>
      <c r="W92">
        <v>47</v>
      </c>
      <c r="X92">
        <v>141</v>
      </c>
      <c r="Y92">
        <v>7.83</v>
      </c>
      <c r="Z92">
        <v>2560</v>
      </c>
      <c r="AA92">
        <v>1</v>
      </c>
    </row>
    <row r="93" spans="1:27" ht="16.5" customHeight="1" x14ac:dyDescent="0.2">
      <c r="A93" t="s">
        <v>27</v>
      </c>
      <c r="B93" t="s">
        <v>28</v>
      </c>
      <c r="C93" s="1" t="s">
        <v>225</v>
      </c>
      <c r="D93" t="s">
        <v>49</v>
      </c>
      <c r="E93" t="s">
        <v>62</v>
      </c>
      <c r="F93" t="s">
        <v>195</v>
      </c>
      <c r="G93">
        <v>1</v>
      </c>
      <c r="H93" s="2" t="str">
        <f t="shared" ref="H93:H155" si="20">LEFT(L93,1)</f>
        <v>3</v>
      </c>
      <c r="I93" s="2" t="str">
        <f t="shared" ref="I93:I155" si="21">MID(L93,4,1)</f>
        <v>3</v>
      </c>
      <c r="J93" s="2" t="str">
        <f t="shared" si="18"/>
        <v>0</v>
      </c>
      <c r="K93" s="2" t="str">
        <f t="shared" si="19"/>
        <v>6</v>
      </c>
      <c r="L93" t="s">
        <v>31</v>
      </c>
      <c r="M93" t="s">
        <v>218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66</v>
      </c>
      <c r="V93">
        <v>0</v>
      </c>
      <c r="W93">
        <v>66</v>
      </c>
      <c r="X93">
        <v>198</v>
      </c>
      <c r="Y93">
        <v>11</v>
      </c>
      <c r="Z93">
        <v>2560</v>
      </c>
      <c r="AA93">
        <v>1</v>
      </c>
    </row>
    <row r="94" spans="1:27" ht="16.5" customHeight="1" x14ac:dyDescent="0.2">
      <c r="A94" t="s">
        <v>27</v>
      </c>
      <c r="B94" t="s">
        <v>28</v>
      </c>
      <c r="C94" s="1" t="s">
        <v>225</v>
      </c>
      <c r="D94" t="s">
        <v>49</v>
      </c>
      <c r="E94" t="s">
        <v>62</v>
      </c>
      <c r="F94" t="s">
        <v>195</v>
      </c>
      <c r="G94">
        <v>2</v>
      </c>
      <c r="H94" s="2" t="str">
        <f t="shared" si="20"/>
        <v>3</v>
      </c>
      <c r="I94" s="2" t="str">
        <f t="shared" si="21"/>
        <v>3</v>
      </c>
      <c r="J94" s="2" t="str">
        <f t="shared" si="18"/>
        <v>0</v>
      </c>
      <c r="K94" s="2" t="str">
        <f t="shared" si="19"/>
        <v>6</v>
      </c>
      <c r="L94" t="s">
        <v>31</v>
      </c>
      <c r="M94" t="s">
        <v>227</v>
      </c>
      <c r="N94">
        <v>0</v>
      </c>
      <c r="O94">
        <v>5</v>
      </c>
      <c r="P94">
        <v>0</v>
      </c>
      <c r="Q94">
        <v>0</v>
      </c>
      <c r="R94">
        <v>0</v>
      </c>
      <c r="S94">
        <v>0</v>
      </c>
      <c r="T94">
        <v>0</v>
      </c>
      <c r="U94">
        <v>50</v>
      </c>
      <c r="V94">
        <v>0</v>
      </c>
      <c r="W94">
        <v>55</v>
      </c>
      <c r="X94">
        <v>165</v>
      </c>
      <c r="Y94">
        <v>9.17</v>
      </c>
      <c r="Z94">
        <v>2560</v>
      </c>
      <c r="AA94">
        <v>1</v>
      </c>
    </row>
    <row r="95" spans="1:27" ht="16.5" customHeight="1" x14ac:dyDescent="0.2">
      <c r="A95" t="s">
        <v>27</v>
      </c>
      <c r="B95" t="s">
        <v>28</v>
      </c>
      <c r="C95" s="1" t="s">
        <v>228</v>
      </c>
      <c r="D95" t="s">
        <v>229</v>
      </c>
      <c r="E95" t="s">
        <v>62</v>
      </c>
      <c r="F95" t="s">
        <v>195</v>
      </c>
      <c r="G95">
        <v>4</v>
      </c>
      <c r="H95" s="2" t="str">
        <f t="shared" si="20"/>
        <v>3</v>
      </c>
      <c r="I95" s="2" t="str">
        <f t="shared" si="21"/>
        <v>3</v>
      </c>
      <c r="J95" s="2" t="str">
        <f t="shared" ref="J95:J156" si="22">MID(L95,6,1)</f>
        <v>0</v>
      </c>
      <c r="K95" s="2" t="str">
        <f t="shared" ref="K95:K156" si="23">MID(L95,8,1)</f>
        <v>6</v>
      </c>
      <c r="L95" t="s">
        <v>31</v>
      </c>
      <c r="M95" t="s">
        <v>230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47</v>
      </c>
      <c r="V95">
        <v>0</v>
      </c>
      <c r="W95">
        <v>47</v>
      </c>
      <c r="X95">
        <v>141</v>
      </c>
      <c r="Y95">
        <v>7.83</v>
      </c>
      <c r="Z95">
        <v>2560</v>
      </c>
      <c r="AA95">
        <v>1</v>
      </c>
    </row>
    <row r="96" spans="1:27" ht="16.5" customHeight="1" x14ac:dyDescent="0.2">
      <c r="A96" t="s">
        <v>27</v>
      </c>
      <c r="B96" t="s">
        <v>28</v>
      </c>
      <c r="C96" s="1" t="s">
        <v>228</v>
      </c>
      <c r="D96" t="s">
        <v>229</v>
      </c>
      <c r="E96" t="s">
        <v>62</v>
      </c>
      <c r="F96" t="s">
        <v>195</v>
      </c>
      <c r="G96">
        <v>1</v>
      </c>
      <c r="H96" s="2" t="str">
        <f t="shared" si="20"/>
        <v>3</v>
      </c>
      <c r="I96" s="2" t="str">
        <f t="shared" si="21"/>
        <v>3</v>
      </c>
      <c r="J96" s="2" t="str">
        <f t="shared" si="22"/>
        <v>0</v>
      </c>
      <c r="K96" s="2" t="str">
        <f t="shared" si="23"/>
        <v>6</v>
      </c>
      <c r="L96" t="s">
        <v>31</v>
      </c>
      <c r="M96" t="s">
        <v>230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69</v>
      </c>
      <c r="V96">
        <v>0</v>
      </c>
      <c r="W96">
        <v>69</v>
      </c>
      <c r="X96">
        <v>207</v>
      </c>
      <c r="Y96">
        <v>11.5</v>
      </c>
      <c r="Z96">
        <v>2560</v>
      </c>
      <c r="AA96">
        <v>1</v>
      </c>
    </row>
    <row r="97" spans="1:27" ht="16.5" customHeight="1" x14ac:dyDescent="0.2">
      <c r="A97" t="s">
        <v>27</v>
      </c>
      <c r="B97" t="s">
        <v>28</v>
      </c>
      <c r="C97" s="1" t="s">
        <v>228</v>
      </c>
      <c r="D97" t="s">
        <v>229</v>
      </c>
      <c r="E97" t="s">
        <v>62</v>
      </c>
      <c r="F97" t="s">
        <v>195</v>
      </c>
      <c r="G97">
        <v>2</v>
      </c>
      <c r="H97" s="2" t="str">
        <f t="shared" si="20"/>
        <v>3</v>
      </c>
      <c r="I97" s="2" t="str">
        <f t="shared" si="21"/>
        <v>3</v>
      </c>
      <c r="J97" s="2" t="str">
        <f t="shared" si="22"/>
        <v>0</v>
      </c>
      <c r="K97" s="2" t="str">
        <f t="shared" si="23"/>
        <v>6</v>
      </c>
      <c r="L97" t="s">
        <v>31</v>
      </c>
      <c r="M97" t="s">
        <v>230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45</v>
      </c>
      <c r="V97">
        <v>0</v>
      </c>
      <c r="W97">
        <v>45</v>
      </c>
      <c r="X97">
        <v>135</v>
      </c>
      <c r="Y97">
        <v>7.5</v>
      </c>
      <c r="Z97">
        <v>2560</v>
      </c>
      <c r="AA97">
        <v>1</v>
      </c>
    </row>
    <row r="98" spans="1:27" ht="16.5" customHeight="1" x14ac:dyDescent="0.2">
      <c r="A98" t="s">
        <v>27</v>
      </c>
      <c r="B98" t="s">
        <v>28</v>
      </c>
      <c r="C98" s="1" t="s">
        <v>228</v>
      </c>
      <c r="D98" t="s">
        <v>229</v>
      </c>
      <c r="E98" t="s">
        <v>62</v>
      </c>
      <c r="F98" t="s">
        <v>195</v>
      </c>
      <c r="G98">
        <v>3</v>
      </c>
      <c r="H98" s="2" t="str">
        <f t="shared" si="20"/>
        <v>3</v>
      </c>
      <c r="I98" s="2" t="str">
        <f t="shared" si="21"/>
        <v>3</v>
      </c>
      <c r="J98" s="2" t="str">
        <f t="shared" si="22"/>
        <v>0</v>
      </c>
      <c r="K98" s="2" t="str">
        <f t="shared" si="23"/>
        <v>6</v>
      </c>
      <c r="L98" t="s">
        <v>31</v>
      </c>
      <c r="M98" t="s">
        <v>230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49</v>
      </c>
      <c r="V98">
        <v>0</v>
      </c>
      <c r="W98">
        <v>49</v>
      </c>
      <c r="X98">
        <v>147</v>
      </c>
      <c r="Y98">
        <v>8.17</v>
      </c>
      <c r="Z98">
        <v>2560</v>
      </c>
      <c r="AA98">
        <v>1</v>
      </c>
    </row>
    <row r="99" spans="1:27" ht="16.5" customHeight="1" x14ac:dyDescent="0.2">
      <c r="A99" t="s">
        <v>27</v>
      </c>
      <c r="B99" t="s">
        <v>28</v>
      </c>
      <c r="C99" s="1" t="s">
        <v>231</v>
      </c>
      <c r="D99" t="s">
        <v>232</v>
      </c>
      <c r="E99" t="s">
        <v>62</v>
      </c>
      <c r="F99" t="s">
        <v>195</v>
      </c>
      <c r="G99">
        <v>3</v>
      </c>
      <c r="H99" s="2" t="str">
        <f t="shared" si="20"/>
        <v>3</v>
      </c>
      <c r="I99" s="2" t="str">
        <f t="shared" si="21"/>
        <v>3</v>
      </c>
      <c r="J99" s="2" t="str">
        <f t="shared" si="22"/>
        <v>0</v>
      </c>
      <c r="K99" s="2" t="str">
        <f t="shared" si="23"/>
        <v>6</v>
      </c>
      <c r="L99" t="s">
        <v>31</v>
      </c>
      <c r="M99" t="s">
        <v>233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46</v>
      </c>
      <c r="V99">
        <v>0</v>
      </c>
      <c r="W99">
        <v>46</v>
      </c>
      <c r="X99">
        <v>138</v>
      </c>
      <c r="Y99">
        <v>7.67</v>
      </c>
      <c r="Z99">
        <v>2560</v>
      </c>
      <c r="AA99">
        <v>1</v>
      </c>
    </row>
    <row r="100" spans="1:27" ht="16.5" customHeight="1" x14ac:dyDescent="0.2">
      <c r="A100" t="s">
        <v>27</v>
      </c>
      <c r="B100" t="s">
        <v>28</v>
      </c>
      <c r="C100" s="1" t="s">
        <v>231</v>
      </c>
      <c r="D100" t="s">
        <v>232</v>
      </c>
      <c r="E100" t="s">
        <v>62</v>
      </c>
      <c r="F100" t="s">
        <v>195</v>
      </c>
      <c r="G100">
        <v>2</v>
      </c>
      <c r="H100" s="2" t="str">
        <f t="shared" si="20"/>
        <v>3</v>
      </c>
      <c r="I100" s="2" t="str">
        <f t="shared" si="21"/>
        <v>3</v>
      </c>
      <c r="J100" s="2" t="str">
        <f t="shared" si="22"/>
        <v>0</v>
      </c>
      <c r="K100" s="2" t="str">
        <f t="shared" si="23"/>
        <v>6</v>
      </c>
      <c r="L100" t="s">
        <v>31</v>
      </c>
      <c r="M100" t="s">
        <v>227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118</v>
      </c>
      <c r="V100">
        <v>0</v>
      </c>
      <c r="W100">
        <v>118</v>
      </c>
      <c r="X100">
        <v>354</v>
      </c>
      <c r="Y100">
        <v>19.670000000000002</v>
      </c>
      <c r="Z100">
        <v>2560</v>
      </c>
      <c r="AA100">
        <v>1</v>
      </c>
    </row>
    <row r="101" spans="1:27" ht="16.5" customHeight="1" x14ac:dyDescent="0.2">
      <c r="A101" t="s">
        <v>27</v>
      </c>
      <c r="B101" t="s">
        <v>28</v>
      </c>
      <c r="C101" s="1" t="s">
        <v>231</v>
      </c>
      <c r="D101" t="s">
        <v>232</v>
      </c>
      <c r="E101" t="s">
        <v>62</v>
      </c>
      <c r="F101" t="s">
        <v>195</v>
      </c>
      <c r="G101">
        <v>1</v>
      </c>
      <c r="H101" s="2" t="str">
        <f t="shared" si="20"/>
        <v>3</v>
      </c>
      <c r="I101" s="2" t="str">
        <f t="shared" si="21"/>
        <v>3</v>
      </c>
      <c r="J101" s="2" t="str">
        <f t="shared" si="22"/>
        <v>0</v>
      </c>
      <c r="K101" s="2" t="str">
        <f t="shared" si="23"/>
        <v>6</v>
      </c>
      <c r="L101" t="s">
        <v>31</v>
      </c>
      <c r="M101" t="s">
        <v>234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64</v>
      </c>
      <c r="V101">
        <v>0</v>
      </c>
      <c r="W101">
        <v>64</v>
      </c>
      <c r="X101">
        <v>192</v>
      </c>
      <c r="Y101">
        <v>10.67</v>
      </c>
      <c r="Z101">
        <v>2560</v>
      </c>
      <c r="AA101">
        <v>1</v>
      </c>
    </row>
    <row r="102" spans="1:27" ht="16.5" customHeight="1" x14ac:dyDescent="0.2">
      <c r="A102" t="s">
        <v>27</v>
      </c>
      <c r="B102" t="s">
        <v>28</v>
      </c>
      <c r="C102" s="1" t="s">
        <v>235</v>
      </c>
      <c r="D102" t="s">
        <v>236</v>
      </c>
      <c r="E102" t="s">
        <v>62</v>
      </c>
      <c r="F102" t="s">
        <v>195</v>
      </c>
      <c r="G102">
        <v>1</v>
      </c>
      <c r="H102" s="2" t="str">
        <f t="shared" si="20"/>
        <v>3</v>
      </c>
      <c r="I102" s="2" t="str">
        <f t="shared" si="21"/>
        <v>3</v>
      </c>
      <c r="J102" s="2" t="str">
        <f t="shared" si="22"/>
        <v>0</v>
      </c>
      <c r="K102" s="2" t="str">
        <f t="shared" si="23"/>
        <v>6</v>
      </c>
      <c r="L102" t="s">
        <v>31</v>
      </c>
      <c r="M102" t="s">
        <v>237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50</v>
      </c>
      <c r="V102">
        <v>0</v>
      </c>
      <c r="W102">
        <v>50</v>
      </c>
      <c r="X102">
        <v>150</v>
      </c>
      <c r="Y102">
        <v>8.33</v>
      </c>
      <c r="Z102">
        <v>2560</v>
      </c>
      <c r="AA102">
        <v>1</v>
      </c>
    </row>
    <row r="103" spans="1:27" ht="16.5" customHeight="1" x14ac:dyDescent="0.2">
      <c r="A103" t="s">
        <v>27</v>
      </c>
      <c r="B103" t="s">
        <v>28</v>
      </c>
      <c r="C103" s="1" t="s">
        <v>238</v>
      </c>
      <c r="D103" t="s">
        <v>239</v>
      </c>
      <c r="E103" t="s">
        <v>62</v>
      </c>
      <c r="F103" t="s">
        <v>195</v>
      </c>
      <c r="G103">
        <v>3</v>
      </c>
      <c r="H103" s="2" t="str">
        <f t="shared" si="20"/>
        <v>3</v>
      </c>
      <c r="I103" s="2" t="str">
        <f t="shared" si="21"/>
        <v>2</v>
      </c>
      <c r="J103" s="2" t="str">
        <f t="shared" si="22"/>
        <v>2</v>
      </c>
      <c r="K103" s="2" t="str">
        <f t="shared" si="23"/>
        <v>5</v>
      </c>
      <c r="L103" t="s">
        <v>48</v>
      </c>
      <c r="M103" t="s">
        <v>70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35</v>
      </c>
      <c r="V103">
        <v>0</v>
      </c>
      <c r="W103">
        <v>35</v>
      </c>
      <c r="X103">
        <v>105</v>
      </c>
      <c r="Y103">
        <v>5.83</v>
      </c>
      <c r="Z103">
        <v>2560</v>
      </c>
      <c r="AA103">
        <v>1</v>
      </c>
    </row>
    <row r="104" spans="1:27" ht="16.5" customHeight="1" x14ac:dyDescent="0.2">
      <c r="A104" t="s">
        <v>27</v>
      </c>
      <c r="B104" t="s">
        <v>28</v>
      </c>
      <c r="C104" s="1" t="s">
        <v>238</v>
      </c>
      <c r="D104" t="s">
        <v>239</v>
      </c>
      <c r="E104" t="s">
        <v>62</v>
      </c>
      <c r="F104" t="s">
        <v>195</v>
      </c>
      <c r="G104">
        <v>2</v>
      </c>
      <c r="H104" s="2" t="str">
        <f t="shared" si="20"/>
        <v>3</v>
      </c>
      <c r="I104" s="2" t="str">
        <f t="shared" si="21"/>
        <v>2</v>
      </c>
      <c r="J104" s="2" t="str">
        <f t="shared" si="22"/>
        <v>2</v>
      </c>
      <c r="K104" s="2" t="str">
        <f t="shared" si="23"/>
        <v>5</v>
      </c>
      <c r="L104" t="s">
        <v>48</v>
      </c>
      <c r="M104" t="s">
        <v>70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37</v>
      </c>
      <c r="V104">
        <v>0</v>
      </c>
      <c r="W104">
        <v>37</v>
      </c>
      <c r="X104">
        <v>111</v>
      </c>
      <c r="Y104">
        <v>6.17</v>
      </c>
      <c r="Z104">
        <v>2560</v>
      </c>
      <c r="AA104">
        <v>1</v>
      </c>
    </row>
    <row r="105" spans="1:27" ht="16.5" customHeight="1" x14ac:dyDescent="0.2">
      <c r="A105" t="s">
        <v>27</v>
      </c>
      <c r="B105" t="s">
        <v>28</v>
      </c>
      <c r="C105" s="1" t="s">
        <v>238</v>
      </c>
      <c r="D105" t="s">
        <v>239</v>
      </c>
      <c r="E105" t="s">
        <v>62</v>
      </c>
      <c r="F105" t="s">
        <v>195</v>
      </c>
      <c r="G105">
        <v>1</v>
      </c>
      <c r="H105" s="2" t="str">
        <f t="shared" si="20"/>
        <v>3</v>
      </c>
      <c r="I105" s="2" t="str">
        <f t="shared" si="21"/>
        <v>2</v>
      </c>
      <c r="J105" s="2" t="str">
        <f t="shared" si="22"/>
        <v>2</v>
      </c>
      <c r="K105" s="2" t="str">
        <f t="shared" si="23"/>
        <v>5</v>
      </c>
      <c r="L105" t="s">
        <v>48</v>
      </c>
      <c r="M105" t="s">
        <v>240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50</v>
      </c>
      <c r="V105">
        <v>0</v>
      </c>
      <c r="W105">
        <v>50</v>
      </c>
      <c r="X105">
        <v>150</v>
      </c>
      <c r="Y105">
        <v>8.33</v>
      </c>
      <c r="Z105">
        <v>2560</v>
      </c>
      <c r="AA105">
        <v>1</v>
      </c>
    </row>
    <row r="106" spans="1:27" ht="16.5" customHeight="1" x14ac:dyDescent="0.2">
      <c r="A106" t="s">
        <v>27</v>
      </c>
      <c r="B106" t="s">
        <v>28</v>
      </c>
      <c r="C106" s="1" t="s">
        <v>241</v>
      </c>
      <c r="D106" t="s">
        <v>242</v>
      </c>
      <c r="E106" t="s">
        <v>62</v>
      </c>
      <c r="F106" t="s">
        <v>195</v>
      </c>
      <c r="G106">
        <v>1</v>
      </c>
      <c r="H106" s="2" t="str">
        <f t="shared" si="20"/>
        <v>3</v>
      </c>
      <c r="I106" s="2" t="str">
        <f t="shared" si="21"/>
        <v>2</v>
      </c>
      <c r="J106" s="2" t="str">
        <f t="shared" si="22"/>
        <v>2</v>
      </c>
      <c r="K106" s="2" t="str">
        <f t="shared" si="23"/>
        <v>5</v>
      </c>
      <c r="L106" t="s">
        <v>48</v>
      </c>
      <c r="M106" t="s">
        <v>208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52</v>
      </c>
      <c r="V106">
        <v>0</v>
      </c>
      <c r="W106">
        <v>52</v>
      </c>
      <c r="X106">
        <v>156</v>
      </c>
      <c r="Y106">
        <v>8.67</v>
      </c>
      <c r="Z106">
        <v>2560</v>
      </c>
      <c r="AA106">
        <v>1</v>
      </c>
    </row>
    <row r="107" spans="1:27" ht="16.5" customHeight="1" x14ac:dyDescent="0.2">
      <c r="A107" t="s">
        <v>27</v>
      </c>
      <c r="B107" t="s">
        <v>28</v>
      </c>
      <c r="C107" s="1" t="s">
        <v>243</v>
      </c>
      <c r="D107" t="s">
        <v>244</v>
      </c>
      <c r="E107" t="s">
        <v>62</v>
      </c>
      <c r="F107" t="s">
        <v>195</v>
      </c>
      <c r="G107">
        <v>2</v>
      </c>
      <c r="H107" s="2" t="str">
        <f t="shared" si="20"/>
        <v>3</v>
      </c>
      <c r="I107" s="2" t="str">
        <f t="shared" si="21"/>
        <v>3</v>
      </c>
      <c r="J107" s="2" t="str">
        <f t="shared" si="22"/>
        <v>0</v>
      </c>
      <c r="K107" s="2" t="str">
        <f t="shared" si="23"/>
        <v>6</v>
      </c>
      <c r="L107" t="s">
        <v>31</v>
      </c>
      <c r="M107" t="s">
        <v>245</v>
      </c>
      <c r="N107">
        <v>0</v>
      </c>
      <c r="O107">
        <v>2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46</v>
      </c>
      <c r="V107">
        <v>0</v>
      </c>
      <c r="W107">
        <v>48</v>
      </c>
      <c r="X107">
        <v>144</v>
      </c>
      <c r="Y107">
        <v>8</v>
      </c>
      <c r="Z107">
        <v>2560</v>
      </c>
      <c r="AA107">
        <v>1</v>
      </c>
    </row>
    <row r="108" spans="1:27" ht="16.5" customHeight="1" x14ac:dyDescent="0.2">
      <c r="A108" t="s">
        <v>27</v>
      </c>
      <c r="B108" t="s">
        <v>28</v>
      </c>
      <c r="C108" s="1" t="s">
        <v>243</v>
      </c>
      <c r="D108" t="s">
        <v>244</v>
      </c>
      <c r="E108" t="s">
        <v>62</v>
      </c>
      <c r="F108" t="s">
        <v>195</v>
      </c>
      <c r="G108">
        <v>1</v>
      </c>
      <c r="H108" s="2" t="str">
        <f t="shared" si="20"/>
        <v>3</v>
      </c>
      <c r="I108" s="2" t="str">
        <f t="shared" si="21"/>
        <v>3</v>
      </c>
      <c r="J108" s="2" t="str">
        <f t="shared" si="22"/>
        <v>0</v>
      </c>
      <c r="K108" s="2" t="str">
        <f t="shared" si="23"/>
        <v>6</v>
      </c>
      <c r="L108" t="s">
        <v>31</v>
      </c>
      <c r="M108" t="s">
        <v>245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65</v>
      </c>
      <c r="V108">
        <v>0</v>
      </c>
      <c r="W108">
        <v>65</v>
      </c>
      <c r="X108">
        <v>195</v>
      </c>
      <c r="Y108">
        <v>10.83</v>
      </c>
      <c r="Z108">
        <v>2560</v>
      </c>
      <c r="AA108">
        <v>1</v>
      </c>
    </row>
    <row r="109" spans="1:27" ht="16.5" customHeight="1" x14ac:dyDescent="0.2">
      <c r="A109" t="s">
        <v>27</v>
      </c>
      <c r="B109" t="s">
        <v>28</v>
      </c>
      <c r="C109" s="1" t="s">
        <v>246</v>
      </c>
      <c r="D109" t="s">
        <v>247</v>
      </c>
      <c r="E109" t="s">
        <v>62</v>
      </c>
      <c r="F109" t="s">
        <v>195</v>
      </c>
      <c r="G109">
        <v>1</v>
      </c>
      <c r="H109" s="2" t="str">
        <f t="shared" si="20"/>
        <v>3</v>
      </c>
      <c r="I109" s="2" t="str">
        <f t="shared" si="21"/>
        <v>3</v>
      </c>
      <c r="J109" s="2" t="str">
        <f t="shared" si="22"/>
        <v>0</v>
      </c>
      <c r="K109" s="2" t="str">
        <f t="shared" si="23"/>
        <v>6</v>
      </c>
      <c r="L109" t="s">
        <v>31</v>
      </c>
      <c r="M109" t="s">
        <v>248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53</v>
      </c>
      <c r="V109">
        <v>0</v>
      </c>
      <c r="W109">
        <v>53</v>
      </c>
      <c r="X109">
        <v>159</v>
      </c>
      <c r="Y109">
        <v>8.83</v>
      </c>
      <c r="Z109">
        <v>2560</v>
      </c>
      <c r="AA109">
        <v>1</v>
      </c>
    </row>
    <row r="110" spans="1:27" ht="16.5" customHeight="1" x14ac:dyDescent="0.2">
      <c r="A110" t="s">
        <v>27</v>
      </c>
      <c r="B110" t="s">
        <v>28</v>
      </c>
      <c r="C110" s="1" t="s">
        <v>249</v>
      </c>
      <c r="D110" t="s">
        <v>250</v>
      </c>
      <c r="E110" t="s">
        <v>62</v>
      </c>
      <c r="F110" t="s">
        <v>195</v>
      </c>
      <c r="G110">
        <v>1</v>
      </c>
      <c r="H110" s="2" t="str">
        <f t="shared" si="20"/>
        <v>3</v>
      </c>
      <c r="I110" s="2" t="str">
        <f t="shared" si="21"/>
        <v>3</v>
      </c>
      <c r="J110" s="2" t="str">
        <f t="shared" si="22"/>
        <v>0</v>
      </c>
      <c r="K110" s="2" t="str">
        <f t="shared" si="23"/>
        <v>6</v>
      </c>
      <c r="L110" t="s">
        <v>31</v>
      </c>
      <c r="M110" t="s">
        <v>224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46</v>
      </c>
      <c r="V110">
        <v>0</v>
      </c>
      <c r="W110">
        <v>46</v>
      </c>
      <c r="X110">
        <v>138</v>
      </c>
      <c r="Y110">
        <v>7.67</v>
      </c>
      <c r="Z110">
        <v>2560</v>
      </c>
      <c r="AA110">
        <v>1</v>
      </c>
    </row>
    <row r="111" spans="1:27" ht="16.5" customHeight="1" x14ac:dyDescent="0.2">
      <c r="A111" t="s">
        <v>27</v>
      </c>
      <c r="B111" t="s">
        <v>28</v>
      </c>
      <c r="C111" s="1" t="s">
        <v>251</v>
      </c>
      <c r="D111" t="s">
        <v>252</v>
      </c>
      <c r="E111" t="s">
        <v>62</v>
      </c>
      <c r="F111" t="s">
        <v>195</v>
      </c>
      <c r="G111">
        <v>1</v>
      </c>
      <c r="H111" s="2" t="str">
        <f t="shared" si="20"/>
        <v>3</v>
      </c>
      <c r="I111" s="2" t="str">
        <f t="shared" si="21"/>
        <v>3</v>
      </c>
      <c r="J111" s="2" t="str">
        <f t="shared" si="22"/>
        <v>0</v>
      </c>
      <c r="K111" s="2" t="str">
        <f t="shared" si="23"/>
        <v>6</v>
      </c>
      <c r="L111" t="s">
        <v>31</v>
      </c>
      <c r="M111" t="s">
        <v>233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35</v>
      </c>
      <c r="V111">
        <v>0</v>
      </c>
      <c r="W111">
        <v>35</v>
      </c>
      <c r="X111">
        <v>105</v>
      </c>
      <c r="Y111">
        <v>5.83</v>
      </c>
      <c r="Z111">
        <v>2560</v>
      </c>
      <c r="AA111">
        <v>1</v>
      </c>
    </row>
    <row r="112" spans="1:27" ht="16.5" customHeight="1" x14ac:dyDescent="0.2">
      <c r="A112" t="s">
        <v>27</v>
      </c>
      <c r="B112" t="s">
        <v>28</v>
      </c>
      <c r="C112" s="1" t="s">
        <v>253</v>
      </c>
      <c r="D112" t="s">
        <v>254</v>
      </c>
      <c r="E112" t="s">
        <v>62</v>
      </c>
      <c r="F112" t="s">
        <v>195</v>
      </c>
      <c r="G112">
        <v>1</v>
      </c>
      <c r="H112" s="2" t="str">
        <f t="shared" si="20"/>
        <v>3</v>
      </c>
      <c r="I112" s="2" t="str">
        <f t="shared" si="21"/>
        <v>3</v>
      </c>
      <c r="J112" s="2" t="str">
        <f t="shared" si="22"/>
        <v>0</v>
      </c>
      <c r="K112" s="2" t="str">
        <f t="shared" si="23"/>
        <v>6</v>
      </c>
      <c r="L112" t="s">
        <v>31</v>
      </c>
      <c r="M112" t="s">
        <v>207</v>
      </c>
      <c r="N112">
        <v>0</v>
      </c>
      <c r="O112">
        <v>1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23</v>
      </c>
      <c r="V112">
        <v>0</v>
      </c>
      <c r="W112">
        <v>24</v>
      </c>
      <c r="X112">
        <v>72</v>
      </c>
      <c r="Y112">
        <v>4</v>
      </c>
      <c r="Z112">
        <v>2560</v>
      </c>
      <c r="AA112">
        <v>1</v>
      </c>
    </row>
    <row r="113" spans="1:27" ht="16.5" customHeight="1" x14ac:dyDescent="0.2">
      <c r="A113" t="s">
        <v>27</v>
      </c>
      <c r="B113" t="s">
        <v>28</v>
      </c>
      <c r="C113" s="1" t="s">
        <v>255</v>
      </c>
      <c r="D113" t="s">
        <v>124</v>
      </c>
      <c r="E113" t="s">
        <v>62</v>
      </c>
      <c r="F113" t="s">
        <v>195</v>
      </c>
      <c r="G113">
        <v>5</v>
      </c>
      <c r="H113" s="2" t="str">
        <f t="shared" si="20"/>
        <v>3</v>
      </c>
      <c r="I113" s="2" t="str">
        <f t="shared" si="21"/>
        <v>3</v>
      </c>
      <c r="J113" s="2" t="str">
        <f t="shared" si="22"/>
        <v>0</v>
      </c>
      <c r="K113" s="2" t="str">
        <f t="shared" si="23"/>
        <v>6</v>
      </c>
      <c r="L113" t="s">
        <v>31</v>
      </c>
      <c r="M113" t="s">
        <v>256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48</v>
      </c>
      <c r="V113">
        <v>0</v>
      </c>
      <c r="W113">
        <v>48</v>
      </c>
      <c r="X113">
        <v>144</v>
      </c>
      <c r="Y113">
        <v>8</v>
      </c>
      <c r="Z113">
        <v>2560</v>
      </c>
      <c r="AA113">
        <v>1</v>
      </c>
    </row>
    <row r="114" spans="1:27" ht="16.5" customHeight="1" x14ac:dyDescent="0.2">
      <c r="A114" t="s">
        <v>27</v>
      </c>
      <c r="B114" t="s">
        <v>28</v>
      </c>
      <c r="C114" s="1" t="s">
        <v>255</v>
      </c>
      <c r="D114" t="s">
        <v>124</v>
      </c>
      <c r="E114" t="s">
        <v>62</v>
      </c>
      <c r="F114" t="s">
        <v>195</v>
      </c>
      <c r="G114">
        <v>1</v>
      </c>
      <c r="H114" s="2" t="str">
        <f t="shared" si="20"/>
        <v>3</v>
      </c>
      <c r="I114" s="2" t="str">
        <f t="shared" si="21"/>
        <v>3</v>
      </c>
      <c r="J114" s="2" t="str">
        <f t="shared" si="22"/>
        <v>0</v>
      </c>
      <c r="K114" s="2" t="str">
        <f t="shared" si="23"/>
        <v>6</v>
      </c>
      <c r="L114" t="s">
        <v>31</v>
      </c>
      <c r="M114" t="s">
        <v>248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33</v>
      </c>
      <c r="V114">
        <v>0</v>
      </c>
      <c r="W114">
        <v>33</v>
      </c>
      <c r="X114">
        <v>99</v>
      </c>
      <c r="Y114">
        <v>5.5</v>
      </c>
      <c r="Z114">
        <v>2560</v>
      </c>
      <c r="AA114">
        <v>1</v>
      </c>
    </row>
    <row r="115" spans="1:27" ht="16.5" customHeight="1" x14ac:dyDescent="0.2">
      <c r="A115" t="s">
        <v>27</v>
      </c>
      <c r="B115" t="s">
        <v>28</v>
      </c>
      <c r="C115" s="1" t="s">
        <v>255</v>
      </c>
      <c r="D115" t="s">
        <v>124</v>
      </c>
      <c r="E115" t="s">
        <v>62</v>
      </c>
      <c r="F115" t="s">
        <v>195</v>
      </c>
      <c r="G115">
        <v>4</v>
      </c>
      <c r="H115" s="2" t="str">
        <f t="shared" si="20"/>
        <v>3</v>
      </c>
      <c r="I115" s="2" t="str">
        <f t="shared" si="21"/>
        <v>3</v>
      </c>
      <c r="J115" s="2" t="str">
        <f t="shared" si="22"/>
        <v>0</v>
      </c>
      <c r="K115" s="2" t="str">
        <f t="shared" si="23"/>
        <v>6</v>
      </c>
      <c r="L115" t="s">
        <v>31</v>
      </c>
      <c r="M115" t="s">
        <v>257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46</v>
      </c>
      <c r="V115">
        <v>0</v>
      </c>
      <c r="W115">
        <v>46</v>
      </c>
      <c r="X115">
        <v>138</v>
      </c>
      <c r="Y115">
        <v>7.67</v>
      </c>
      <c r="Z115">
        <v>2560</v>
      </c>
      <c r="AA115">
        <v>1</v>
      </c>
    </row>
    <row r="116" spans="1:27" ht="16.5" customHeight="1" x14ac:dyDescent="0.2">
      <c r="A116" t="s">
        <v>27</v>
      </c>
      <c r="B116" t="s">
        <v>28</v>
      </c>
      <c r="C116" s="1" t="s">
        <v>255</v>
      </c>
      <c r="D116" t="s">
        <v>124</v>
      </c>
      <c r="E116" t="s">
        <v>62</v>
      </c>
      <c r="F116" t="s">
        <v>195</v>
      </c>
      <c r="G116">
        <v>2</v>
      </c>
      <c r="H116" s="2" t="str">
        <f t="shared" si="20"/>
        <v>3</v>
      </c>
      <c r="I116" s="2" t="str">
        <f t="shared" si="21"/>
        <v>3</v>
      </c>
      <c r="J116" s="2" t="str">
        <f t="shared" si="22"/>
        <v>0</v>
      </c>
      <c r="K116" s="2" t="str">
        <f t="shared" si="23"/>
        <v>6</v>
      </c>
      <c r="L116" t="s">
        <v>31</v>
      </c>
      <c r="M116" t="s">
        <v>248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41</v>
      </c>
      <c r="V116">
        <v>0</v>
      </c>
      <c r="W116">
        <v>41</v>
      </c>
      <c r="X116">
        <v>123</v>
      </c>
      <c r="Y116">
        <v>6.83</v>
      </c>
      <c r="Z116">
        <v>2560</v>
      </c>
      <c r="AA116">
        <v>1</v>
      </c>
    </row>
    <row r="117" spans="1:27" ht="16.5" customHeight="1" x14ac:dyDescent="0.2">
      <c r="A117" t="s">
        <v>27</v>
      </c>
      <c r="B117" t="s">
        <v>28</v>
      </c>
      <c r="C117" s="1" t="s">
        <v>255</v>
      </c>
      <c r="D117" t="s">
        <v>124</v>
      </c>
      <c r="E117" t="s">
        <v>62</v>
      </c>
      <c r="F117" t="s">
        <v>195</v>
      </c>
      <c r="G117">
        <v>3</v>
      </c>
      <c r="H117" s="2" t="str">
        <f t="shared" si="20"/>
        <v>3</v>
      </c>
      <c r="I117" s="2" t="str">
        <f t="shared" si="21"/>
        <v>3</v>
      </c>
      <c r="J117" s="2" t="str">
        <f t="shared" si="22"/>
        <v>0</v>
      </c>
      <c r="K117" s="2" t="str">
        <f t="shared" si="23"/>
        <v>6</v>
      </c>
      <c r="L117" t="s">
        <v>31</v>
      </c>
      <c r="M117" t="s">
        <v>257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49</v>
      </c>
      <c r="V117">
        <v>0</v>
      </c>
      <c r="W117">
        <v>49</v>
      </c>
      <c r="X117">
        <v>147</v>
      </c>
      <c r="Y117">
        <v>8.17</v>
      </c>
      <c r="Z117">
        <v>2560</v>
      </c>
      <c r="AA117">
        <v>1</v>
      </c>
    </row>
    <row r="118" spans="1:27" ht="16.5" customHeight="1" x14ac:dyDescent="0.2">
      <c r="A118" t="s">
        <v>27</v>
      </c>
      <c r="B118" t="s">
        <v>28</v>
      </c>
      <c r="C118" s="1" t="s">
        <v>258</v>
      </c>
      <c r="D118" t="s">
        <v>259</v>
      </c>
      <c r="E118" t="s">
        <v>62</v>
      </c>
      <c r="F118" t="s">
        <v>195</v>
      </c>
      <c r="G118">
        <v>1</v>
      </c>
      <c r="H118" s="2" t="str">
        <f t="shared" si="20"/>
        <v>3</v>
      </c>
      <c r="I118" s="2" t="str">
        <f t="shared" si="21"/>
        <v>3</v>
      </c>
      <c r="J118" s="2" t="str">
        <f t="shared" si="22"/>
        <v>0</v>
      </c>
      <c r="K118" s="2" t="str">
        <f t="shared" si="23"/>
        <v>6</v>
      </c>
      <c r="L118" t="s">
        <v>31</v>
      </c>
      <c r="M118" t="s">
        <v>240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35</v>
      </c>
      <c r="V118">
        <v>0</v>
      </c>
      <c r="W118">
        <v>35</v>
      </c>
      <c r="X118">
        <v>105</v>
      </c>
      <c r="Y118">
        <v>5.83</v>
      </c>
      <c r="Z118">
        <v>2560</v>
      </c>
      <c r="AA118">
        <v>1</v>
      </c>
    </row>
    <row r="119" spans="1:27" ht="16.5" customHeight="1" x14ac:dyDescent="0.2">
      <c r="A119" t="s">
        <v>27</v>
      </c>
      <c r="B119" t="s">
        <v>28</v>
      </c>
      <c r="C119" s="1" t="s">
        <v>260</v>
      </c>
      <c r="D119" t="s">
        <v>261</v>
      </c>
      <c r="E119" t="s">
        <v>62</v>
      </c>
      <c r="F119" t="s">
        <v>195</v>
      </c>
      <c r="G119">
        <v>2</v>
      </c>
      <c r="H119" s="2" t="str">
        <f t="shared" si="20"/>
        <v>3</v>
      </c>
      <c r="I119" s="2" t="str">
        <f t="shared" si="21"/>
        <v>3</v>
      </c>
      <c r="J119" s="2" t="str">
        <f t="shared" si="22"/>
        <v>0</v>
      </c>
      <c r="K119" s="2" t="str">
        <f t="shared" si="23"/>
        <v>6</v>
      </c>
      <c r="L119" t="s">
        <v>31</v>
      </c>
      <c r="M119" t="s">
        <v>262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35</v>
      </c>
      <c r="V119">
        <v>0</v>
      </c>
      <c r="W119">
        <v>35</v>
      </c>
      <c r="X119">
        <v>105</v>
      </c>
      <c r="Y119">
        <v>5.83</v>
      </c>
      <c r="Z119">
        <v>2560</v>
      </c>
      <c r="AA119">
        <v>1</v>
      </c>
    </row>
    <row r="120" spans="1:27" ht="16.5" customHeight="1" x14ac:dyDescent="0.2">
      <c r="A120" t="s">
        <v>27</v>
      </c>
      <c r="B120" t="s">
        <v>28</v>
      </c>
      <c r="C120" s="1" t="s">
        <v>260</v>
      </c>
      <c r="D120" t="s">
        <v>261</v>
      </c>
      <c r="E120" t="s">
        <v>62</v>
      </c>
      <c r="F120" t="s">
        <v>195</v>
      </c>
      <c r="G120">
        <v>1</v>
      </c>
      <c r="H120" s="2" t="str">
        <f t="shared" si="20"/>
        <v>3</v>
      </c>
      <c r="I120" s="2" t="str">
        <f t="shared" si="21"/>
        <v>3</v>
      </c>
      <c r="J120" s="2" t="str">
        <f t="shared" si="22"/>
        <v>0</v>
      </c>
      <c r="K120" s="2" t="str">
        <f t="shared" si="23"/>
        <v>6</v>
      </c>
      <c r="L120" t="s">
        <v>31</v>
      </c>
      <c r="M120" t="s">
        <v>262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50</v>
      </c>
      <c r="V120">
        <v>0</v>
      </c>
      <c r="W120">
        <v>50</v>
      </c>
      <c r="X120">
        <v>150</v>
      </c>
      <c r="Y120">
        <v>8.33</v>
      </c>
      <c r="Z120">
        <v>2560</v>
      </c>
      <c r="AA120">
        <v>1</v>
      </c>
    </row>
    <row r="121" spans="1:27" ht="16.5" customHeight="1" x14ac:dyDescent="0.2">
      <c r="A121" t="s">
        <v>27</v>
      </c>
      <c r="B121" t="s">
        <v>28</v>
      </c>
      <c r="C121" s="1" t="s">
        <v>263</v>
      </c>
      <c r="D121" t="s">
        <v>264</v>
      </c>
      <c r="E121" t="s">
        <v>62</v>
      </c>
      <c r="F121" t="s">
        <v>195</v>
      </c>
      <c r="G121">
        <v>5</v>
      </c>
      <c r="H121" s="2" t="str">
        <f t="shared" si="20"/>
        <v>3</v>
      </c>
      <c r="I121" s="2" t="str">
        <f t="shared" si="21"/>
        <v>2</v>
      </c>
      <c r="J121" s="2" t="str">
        <f t="shared" si="22"/>
        <v>2</v>
      </c>
      <c r="K121" s="2" t="str">
        <f t="shared" si="23"/>
        <v>5</v>
      </c>
      <c r="L121" t="s">
        <v>48</v>
      </c>
      <c r="M121" t="s">
        <v>240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16</v>
      </c>
      <c r="V121">
        <v>0</v>
      </c>
      <c r="W121">
        <v>16</v>
      </c>
      <c r="X121">
        <v>48</v>
      </c>
      <c r="Y121">
        <v>2.67</v>
      </c>
      <c r="Z121">
        <v>2560</v>
      </c>
      <c r="AA121">
        <v>1</v>
      </c>
    </row>
    <row r="122" spans="1:27" ht="16.5" customHeight="1" x14ac:dyDescent="0.2">
      <c r="A122" t="s">
        <v>27</v>
      </c>
      <c r="B122" t="s">
        <v>28</v>
      </c>
      <c r="C122" s="1" t="s">
        <v>263</v>
      </c>
      <c r="D122" t="s">
        <v>264</v>
      </c>
      <c r="E122" t="s">
        <v>62</v>
      </c>
      <c r="F122" t="s">
        <v>195</v>
      </c>
      <c r="G122">
        <v>4</v>
      </c>
      <c r="H122" s="2" t="str">
        <f t="shared" si="20"/>
        <v>3</v>
      </c>
      <c r="I122" s="2" t="str">
        <f t="shared" si="21"/>
        <v>2</v>
      </c>
      <c r="J122" s="2" t="str">
        <f t="shared" si="22"/>
        <v>2</v>
      </c>
      <c r="K122" s="2" t="str">
        <f t="shared" si="23"/>
        <v>5</v>
      </c>
      <c r="L122" t="s">
        <v>48</v>
      </c>
      <c r="M122" t="s">
        <v>227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18</v>
      </c>
      <c r="V122">
        <v>0</v>
      </c>
      <c r="W122">
        <v>18</v>
      </c>
      <c r="X122">
        <v>54</v>
      </c>
      <c r="Y122">
        <v>3</v>
      </c>
      <c r="Z122">
        <v>2560</v>
      </c>
      <c r="AA122">
        <v>1</v>
      </c>
    </row>
    <row r="123" spans="1:27" ht="16.5" customHeight="1" x14ac:dyDescent="0.2">
      <c r="A123" t="s">
        <v>27</v>
      </c>
      <c r="B123" t="s">
        <v>28</v>
      </c>
      <c r="C123" s="1" t="s">
        <v>263</v>
      </c>
      <c r="D123" t="s">
        <v>264</v>
      </c>
      <c r="E123" t="s">
        <v>62</v>
      </c>
      <c r="F123" t="s">
        <v>195</v>
      </c>
      <c r="G123">
        <v>3</v>
      </c>
      <c r="H123" s="2" t="str">
        <f t="shared" si="20"/>
        <v>3</v>
      </c>
      <c r="I123" s="2" t="str">
        <f t="shared" si="21"/>
        <v>2</v>
      </c>
      <c r="J123" s="2" t="str">
        <f t="shared" si="22"/>
        <v>2</v>
      </c>
      <c r="K123" s="2" t="str">
        <f t="shared" si="23"/>
        <v>5</v>
      </c>
      <c r="L123" t="s">
        <v>48</v>
      </c>
      <c r="M123" t="s">
        <v>262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17</v>
      </c>
      <c r="V123">
        <v>0</v>
      </c>
      <c r="W123">
        <v>17</v>
      </c>
      <c r="X123">
        <v>51</v>
      </c>
      <c r="Y123">
        <v>2.83</v>
      </c>
      <c r="Z123">
        <v>2560</v>
      </c>
      <c r="AA123">
        <v>1</v>
      </c>
    </row>
    <row r="124" spans="1:27" ht="16.5" customHeight="1" x14ac:dyDescent="0.2">
      <c r="A124" t="s">
        <v>27</v>
      </c>
      <c r="B124" t="s">
        <v>28</v>
      </c>
      <c r="C124" s="1" t="s">
        <v>263</v>
      </c>
      <c r="D124" t="s">
        <v>264</v>
      </c>
      <c r="E124" t="s">
        <v>62</v>
      </c>
      <c r="F124" t="s">
        <v>195</v>
      </c>
      <c r="G124">
        <v>1</v>
      </c>
      <c r="H124" s="2" t="str">
        <f t="shared" si="20"/>
        <v>3</v>
      </c>
      <c r="I124" s="2" t="str">
        <f t="shared" si="21"/>
        <v>2</v>
      </c>
      <c r="J124" s="2" t="str">
        <f t="shared" si="22"/>
        <v>2</v>
      </c>
      <c r="K124" s="2" t="str">
        <f t="shared" si="23"/>
        <v>5</v>
      </c>
      <c r="L124" t="s">
        <v>48</v>
      </c>
      <c r="M124" t="s">
        <v>197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17</v>
      </c>
      <c r="V124">
        <v>0</v>
      </c>
      <c r="W124">
        <v>17</v>
      </c>
      <c r="X124">
        <v>51</v>
      </c>
      <c r="Y124">
        <v>2.83</v>
      </c>
      <c r="Z124">
        <v>2560</v>
      </c>
      <c r="AA124">
        <v>1</v>
      </c>
    </row>
    <row r="125" spans="1:27" ht="16.5" customHeight="1" x14ac:dyDescent="0.2">
      <c r="A125" t="s">
        <v>27</v>
      </c>
      <c r="B125" t="s">
        <v>28</v>
      </c>
      <c r="C125" s="1" t="s">
        <v>263</v>
      </c>
      <c r="D125" t="s">
        <v>264</v>
      </c>
      <c r="E125" t="s">
        <v>62</v>
      </c>
      <c r="F125" t="s">
        <v>195</v>
      </c>
      <c r="G125">
        <v>2</v>
      </c>
      <c r="H125" s="2" t="str">
        <f t="shared" si="20"/>
        <v>3</v>
      </c>
      <c r="I125" s="2" t="str">
        <f t="shared" si="21"/>
        <v>2</v>
      </c>
      <c r="J125" s="2" t="str">
        <f t="shared" si="22"/>
        <v>2</v>
      </c>
      <c r="K125" s="2" t="str">
        <f t="shared" si="23"/>
        <v>5</v>
      </c>
      <c r="L125" t="s">
        <v>48</v>
      </c>
      <c r="M125" t="s">
        <v>208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17</v>
      </c>
      <c r="V125">
        <v>0</v>
      </c>
      <c r="W125">
        <v>17</v>
      </c>
      <c r="X125">
        <v>51</v>
      </c>
      <c r="Y125">
        <v>2.83</v>
      </c>
      <c r="Z125">
        <v>2560</v>
      </c>
      <c r="AA125">
        <v>1</v>
      </c>
    </row>
    <row r="126" spans="1:27" ht="16.5" customHeight="1" x14ac:dyDescent="0.2">
      <c r="A126" t="s">
        <v>27</v>
      </c>
      <c r="B126" t="s">
        <v>28</v>
      </c>
      <c r="C126" s="1" t="s">
        <v>265</v>
      </c>
      <c r="D126" t="s">
        <v>266</v>
      </c>
      <c r="E126" t="s">
        <v>62</v>
      </c>
      <c r="F126" t="s">
        <v>195</v>
      </c>
      <c r="G126">
        <v>6</v>
      </c>
      <c r="H126" s="2" t="str">
        <f t="shared" si="20"/>
        <v>3</v>
      </c>
      <c r="I126" s="2" t="str">
        <f t="shared" si="21"/>
        <v>2</v>
      </c>
      <c r="J126" s="2" t="str">
        <f t="shared" si="22"/>
        <v>2</v>
      </c>
      <c r="K126" s="2" t="str">
        <f t="shared" si="23"/>
        <v>5</v>
      </c>
      <c r="L126" t="s">
        <v>48</v>
      </c>
      <c r="M126" t="s">
        <v>240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14</v>
      </c>
      <c r="V126">
        <v>0</v>
      </c>
      <c r="W126">
        <v>14</v>
      </c>
      <c r="X126">
        <v>42</v>
      </c>
      <c r="Y126">
        <v>2.33</v>
      </c>
      <c r="Z126">
        <v>2560</v>
      </c>
      <c r="AA126">
        <v>1</v>
      </c>
    </row>
    <row r="127" spans="1:27" ht="16.5" customHeight="1" x14ac:dyDescent="0.2">
      <c r="A127" t="s">
        <v>27</v>
      </c>
      <c r="B127" t="s">
        <v>28</v>
      </c>
      <c r="C127" s="1" t="s">
        <v>265</v>
      </c>
      <c r="D127" t="s">
        <v>266</v>
      </c>
      <c r="E127" t="s">
        <v>62</v>
      </c>
      <c r="F127" t="s">
        <v>195</v>
      </c>
      <c r="G127">
        <v>5</v>
      </c>
      <c r="H127" s="2" t="str">
        <f t="shared" si="20"/>
        <v>3</v>
      </c>
      <c r="I127" s="2" t="str">
        <f t="shared" si="21"/>
        <v>2</v>
      </c>
      <c r="J127" s="2" t="str">
        <f t="shared" si="22"/>
        <v>2</v>
      </c>
      <c r="K127" s="2" t="str">
        <f t="shared" si="23"/>
        <v>5</v>
      </c>
      <c r="L127" t="s">
        <v>48</v>
      </c>
      <c r="M127" t="s">
        <v>197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15</v>
      </c>
      <c r="V127">
        <v>0</v>
      </c>
      <c r="W127">
        <v>15</v>
      </c>
      <c r="X127">
        <v>45</v>
      </c>
      <c r="Y127">
        <v>2.5</v>
      </c>
      <c r="Z127">
        <v>2560</v>
      </c>
      <c r="AA127">
        <v>1</v>
      </c>
    </row>
    <row r="128" spans="1:27" ht="16.5" customHeight="1" x14ac:dyDescent="0.2">
      <c r="A128" t="s">
        <v>27</v>
      </c>
      <c r="B128" t="s">
        <v>28</v>
      </c>
      <c r="C128" s="1" t="s">
        <v>265</v>
      </c>
      <c r="D128" t="s">
        <v>266</v>
      </c>
      <c r="E128" t="s">
        <v>62</v>
      </c>
      <c r="F128" t="s">
        <v>195</v>
      </c>
      <c r="G128">
        <v>3</v>
      </c>
      <c r="H128" s="2" t="str">
        <f t="shared" si="20"/>
        <v>3</v>
      </c>
      <c r="I128" s="2" t="str">
        <f t="shared" si="21"/>
        <v>2</v>
      </c>
      <c r="J128" s="2" t="str">
        <f t="shared" si="22"/>
        <v>2</v>
      </c>
      <c r="K128" s="2" t="str">
        <f t="shared" si="23"/>
        <v>5</v>
      </c>
      <c r="L128" t="s">
        <v>48</v>
      </c>
      <c r="M128" t="s">
        <v>208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14</v>
      </c>
      <c r="V128">
        <v>0</v>
      </c>
      <c r="W128">
        <v>14</v>
      </c>
      <c r="X128">
        <v>42</v>
      </c>
      <c r="Y128">
        <v>2.33</v>
      </c>
      <c r="Z128">
        <v>2560</v>
      </c>
      <c r="AA128">
        <v>1</v>
      </c>
    </row>
    <row r="129" spans="1:27" ht="16.5" customHeight="1" x14ac:dyDescent="0.2">
      <c r="A129" t="s">
        <v>27</v>
      </c>
      <c r="B129" t="s">
        <v>28</v>
      </c>
      <c r="C129" s="1" t="s">
        <v>265</v>
      </c>
      <c r="D129" t="s">
        <v>266</v>
      </c>
      <c r="E129" t="s">
        <v>62</v>
      </c>
      <c r="F129" t="s">
        <v>195</v>
      </c>
      <c r="G129">
        <v>1</v>
      </c>
      <c r="H129" s="2" t="str">
        <f t="shared" si="20"/>
        <v>3</v>
      </c>
      <c r="I129" s="2" t="str">
        <f t="shared" si="21"/>
        <v>2</v>
      </c>
      <c r="J129" s="2" t="str">
        <f t="shared" si="22"/>
        <v>2</v>
      </c>
      <c r="K129" s="2" t="str">
        <f t="shared" si="23"/>
        <v>5</v>
      </c>
      <c r="L129" t="s">
        <v>48</v>
      </c>
      <c r="M129" t="s">
        <v>230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14</v>
      </c>
      <c r="V129">
        <v>0</v>
      </c>
      <c r="W129">
        <v>14</v>
      </c>
      <c r="X129">
        <v>42</v>
      </c>
      <c r="Y129">
        <v>2.33</v>
      </c>
      <c r="Z129">
        <v>2560</v>
      </c>
      <c r="AA129">
        <v>1</v>
      </c>
    </row>
    <row r="130" spans="1:27" ht="16.5" customHeight="1" x14ac:dyDescent="0.2">
      <c r="A130" t="s">
        <v>27</v>
      </c>
      <c r="B130" t="s">
        <v>28</v>
      </c>
      <c r="C130" s="1" t="s">
        <v>265</v>
      </c>
      <c r="D130" t="s">
        <v>266</v>
      </c>
      <c r="E130" t="s">
        <v>62</v>
      </c>
      <c r="F130" t="s">
        <v>195</v>
      </c>
      <c r="G130">
        <v>2</v>
      </c>
      <c r="H130" s="2" t="str">
        <f t="shared" si="20"/>
        <v>3</v>
      </c>
      <c r="I130" s="2" t="str">
        <f t="shared" si="21"/>
        <v>2</v>
      </c>
      <c r="J130" s="2" t="str">
        <f t="shared" si="22"/>
        <v>2</v>
      </c>
      <c r="K130" s="2" t="str">
        <f t="shared" si="23"/>
        <v>5</v>
      </c>
      <c r="L130" t="s">
        <v>48</v>
      </c>
      <c r="M130" t="s">
        <v>227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15</v>
      </c>
      <c r="V130">
        <v>0</v>
      </c>
      <c r="W130">
        <v>15</v>
      </c>
      <c r="X130">
        <v>45</v>
      </c>
      <c r="Y130">
        <v>2.5</v>
      </c>
      <c r="Z130">
        <v>2560</v>
      </c>
      <c r="AA130">
        <v>1</v>
      </c>
    </row>
    <row r="131" spans="1:27" ht="16.5" customHeight="1" x14ac:dyDescent="0.2">
      <c r="A131" t="s">
        <v>27</v>
      </c>
      <c r="B131" t="s">
        <v>28</v>
      </c>
      <c r="C131" s="1" t="s">
        <v>265</v>
      </c>
      <c r="D131" t="s">
        <v>266</v>
      </c>
      <c r="E131" t="s">
        <v>62</v>
      </c>
      <c r="F131" t="s">
        <v>195</v>
      </c>
      <c r="G131">
        <v>4</v>
      </c>
      <c r="H131" s="2" t="str">
        <f t="shared" si="20"/>
        <v>3</v>
      </c>
      <c r="I131" s="2" t="str">
        <f t="shared" si="21"/>
        <v>2</v>
      </c>
      <c r="J131" s="2" t="str">
        <f t="shared" si="22"/>
        <v>2</v>
      </c>
      <c r="K131" s="2" t="str">
        <f t="shared" si="23"/>
        <v>5</v>
      </c>
      <c r="L131" t="s">
        <v>48</v>
      </c>
      <c r="M131" t="s">
        <v>262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14</v>
      </c>
      <c r="V131">
        <v>0</v>
      </c>
      <c r="W131">
        <v>14</v>
      </c>
      <c r="X131">
        <v>42</v>
      </c>
      <c r="Y131">
        <v>2.33</v>
      </c>
      <c r="Z131">
        <v>2560</v>
      </c>
      <c r="AA131">
        <v>1</v>
      </c>
    </row>
    <row r="132" spans="1:27" ht="16.5" customHeight="1" x14ac:dyDescent="0.2">
      <c r="A132" t="s">
        <v>27</v>
      </c>
      <c r="B132" t="s">
        <v>28</v>
      </c>
      <c r="C132" s="1" t="s">
        <v>267</v>
      </c>
      <c r="D132" t="s">
        <v>268</v>
      </c>
      <c r="E132" t="s">
        <v>62</v>
      </c>
      <c r="F132" t="s">
        <v>195</v>
      </c>
      <c r="G132">
        <v>5</v>
      </c>
      <c r="H132" s="2" t="str">
        <f t="shared" si="20"/>
        <v>3</v>
      </c>
      <c r="I132" s="2" t="str">
        <f t="shared" si="21"/>
        <v>0</v>
      </c>
      <c r="J132" s="2" t="str">
        <f t="shared" si="22"/>
        <v>6</v>
      </c>
      <c r="K132" s="2" t="str">
        <f t="shared" si="23"/>
        <v>3</v>
      </c>
      <c r="L132" t="s">
        <v>269</v>
      </c>
      <c r="M132" t="s">
        <v>240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18</v>
      </c>
      <c r="V132">
        <v>0</v>
      </c>
      <c r="W132">
        <v>18</v>
      </c>
      <c r="X132">
        <v>54</v>
      </c>
      <c r="Y132">
        <v>3</v>
      </c>
      <c r="Z132">
        <v>2560</v>
      </c>
      <c r="AA132">
        <v>1</v>
      </c>
    </row>
    <row r="133" spans="1:27" ht="16.5" customHeight="1" x14ac:dyDescent="0.2">
      <c r="A133" t="s">
        <v>27</v>
      </c>
      <c r="B133" t="s">
        <v>28</v>
      </c>
      <c r="C133" s="1" t="s">
        <v>267</v>
      </c>
      <c r="D133" t="s">
        <v>268</v>
      </c>
      <c r="E133" t="s">
        <v>62</v>
      </c>
      <c r="F133" t="s">
        <v>195</v>
      </c>
      <c r="G133">
        <v>4</v>
      </c>
      <c r="H133" s="2" t="str">
        <f t="shared" si="20"/>
        <v>3</v>
      </c>
      <c r="I133" s="2" t="str">
        <f t="shared" si="21"/>
        <v>0</v>
      </c>
      <c r="J133" s="2" t="str">
        <f t="shared" si="22"/>
        <v>6</v>
      </c>
      <c r="K133" s="2" t="str">
        <f t="shared" si="23"/>
        <v>3</v>
      </c>
      <c r="L133" t="s">
        <v>269</v>
      </c>
      <c r="M133" t="s">
        <v>227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16</v>
      </c>
      <c r="V133">
        <v>0</v>
      </c>
      <c r="W133">
        <v>16</v>
      </c>
      <c r="X133">
        <v>48</v>
      </c>
      <c r="Y133">
        <v>2.67</v>
      </c>
      <c r="Z133">
        <v>2560</v>
      </c>
      <c r="AA133">
        <v>1</v>
      </c>
    </row>
    <row r="134" spans="1:27" ht="16.5" customHeight="1" x14ac:dyDescent="0.2">
      <c r="A134" t="s">
        <v>27</v>
      </c>
      <c r="B134" t="s">
        <v>28</v>
      </c>
      <c r="C134" s="1" t="s">
        <v>267</v>
      </c>
      <c r="D134" t="s">
        <v>268</v>
      </c>
      <c r="E134" t="s">
        <v>62</v>
      </c>
      <c r="F134" t="s">
        <v>195</v>
      </c>
      <c r="G134">
        <v>1</v>
      </c>
      <c r="H134" s="2" t="str">
        <f t="shared" si="20"/>
        <v>3</v>
      </c>
      <c r="I134" s="2" t="str">
        <f t="shared" si="21"/>
        <v>0</v>
      </c>
      <c r="J134" s="2" t="str">
        <f t="shared" si="22"/>
        <v>6</v>
      </c>
      <c r="K134" s="2" t="str">
        <f t="shared" si="23"/>
        <v>3</v>
      </c>
      <c r="L134" t="s">
        <v>269</v>
      </c>
      <c r="M134" t="s">
        <v>197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17</v>
      </c>
      <c r="V134">
        <v>0</v>
      </c>
      <c r="W134">
        <v>17</v>
      </c>
      <c r="X134">
        <v>51</v>
      </c>
      <c r="Y134">
        <v>2.83</v>
      </c>
      <c r="Z134">
        <v>2560</v>
      </c>
      <c r="AA134">
        <v>1</v>
      </c>
    </row>
    <row r="135" spans="1:27" ht="16.5" customHeight="1" x14ac:dyDescent="0.2">
      <c r="A135" t="s">
        <v>27</v>
      </c>
      <c r="B135" t="s">
        <v>28</v>
      </c>
      <c r="C135" s="1" t="s">
        <v>267</v>
      </c>
      <c r="D135" t="s">
        <v>268</v>
      </c>
      <c r="E135" t="s">
        <v>62</v>
      </c>
      <c r="F135" t="s">
        <v>195</v>
      </c>
      <c r="G135">
        <v>3</v>
      </c>
      <c r="H135" s="2" t="str">
        <f t="shared" si="20"/>
        <v>3</v>
      </c>
      <c r="I135" s="2" t="str">
        <f t="shared" si="21"/>
        <v>0</v>
      </c>
      <c r="J135" s="2" t="str">
        <f t="shared" si="22"/>
        <v>6</v>
      </c>
      <c r="K135" s="2" t="str">
        <f t="shared" si="23"/>
        <v>3</v>
      </c>
      <c r="L135" t="s">
        <v>269</v>
      </c>
      <c r="M135" t="s">
        <v>262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18</v>
      </c>
      <c r="V135">
        <v>0</v>
      </c>
      <c r="W135">
        <v>18</v>
      </c>
      <c r="X135">
        <v>54</v>
      </c>
      <c r="Y135">
        <v>3</v>
      </c>
      <c r="Z135">
        <v>2560</v>
      </c>
      <c r="AA135">
        <v>1</v>
      </c>
    </row>
    <row r="136" spans="1:27" ht="16.5" customHeight="1" x14ac:dyDescent="0.2">
      <c r="A136" t="s">
        <v>27</v>
      </c>
      <c r="B136" t="s">
        <v>28</v>
      </c>
      <c r="C136" s="1" t="s">
        <v>267</v>
      </c>
      <c r="D136" t="s">
        <v>268</v>
      </c>
      <c r="E136" t="s">
        <v>62</v>
      </c>
      <c r="F136" t="s">
        <v>195</v>
      </c>
      <c r="G136">
        <v>2</v>
      </c>
      <c r="H136" s="2" t="str">
        <f t="shared" si="20"/>
        <v>3</v>
      </c>
      <c r="I136" s="2" t="str">
        <f t="shared" si="21"/>
        <v>0</v>
      </c>
      <c r="J136" s="2" t="str">
        <f t="shared" si="22"/>
        <v>6</v>
      </c>
      <c r="K136" s="2" t="str">
        <f t="shared" si="23"/>
        <v>3</v>
      </c>
      <c r="L136" t="s">
        <v>269</v>
      </c>
      <c r="M136" t="s">
        <v>208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17</v>
      </c>
      <c r="V136">
        <v>0</v>
      </c>
      <c r="W136">
        <v>17</v>
      </c>
      <c r="X136">
        <v>51</v>
      </c>
      <c r="Y136">
        <v>2.83</v>
      </c>
      <c r="Z136">
        <v>2560</v>
      </c>
      <c r="AA136">
        <v>1</v>
      </c>
    </row>
    <row r="137" spans="1:27" ht="16.5" customHeight="1" x14ac:dyDescent="0.2">
      <c r="A137" t="s">
        <v>27</v>
      </c>
      <c r="B137" t="s">
        <v>28</v>
      </c>
      <c r="C137" s="1" t="s">
        <v>270</v>
      </c>
      <c r="D137" t="s">
        <v>271</v>
      </c>
      <c r="E137" t="s">
        <v>62</v>
      </c>
      <c r="F137" t="s">
        <v>195</v>
      </c>
      <c r="G137">
        <v>2</v>
      </c>
      <c r="H137" s="2" t="str">
        <f t="shared" si="20"/>
        <v>3</v>
      </c>
      <c r="I137" s="2" t="str">
        <f t="shared" si="21"/>
        <v>2</v>
      </c>
      <c r="J137" s="2" t="str">
        <f t="shared" si="22"/>
        <v>2</v>
      </c>
      <c r="K137" s="2" t="str">
        <f t="shared" si="23"/>
        <v>5</v>
      </c>
      <c r="L137" t="s">
        <v>48</v>
      </c>
      <c r="M137" t="s">
        <v>245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42</v>
      </c>
      <c r="V137">
        <v>0</v>
      </c>
      <c r="W137">
        <v>42</v>
      </c>
      <c r="X137">
        <v>126</v>
      </c>
      <c r="Y137">
        <v>7</v>
      </c>
      <c r="Z137">
        <v>2560</v>
      </c>
      <c r="AA137">
        <v>1</v>
      </c>
    </row>
    <row r="138" spans="1:27" ht="16.5" customHeight="1" x14ac:dyDescent="0.2">
      <c r="A138" t="s">
        <v>27</v>
      </c>
      <c r="B138" t="s">
        <v>28</v>
      </c>
      <c r="C138" s="1" t="s">
        <v>270</v>
      </c>
      <c r="D138" t="s">
        <v>271</v>
      </c>
      <c r="E138" t="s">
        <v>62</v>
      </c>
      <c r="F138" t="s">
        <v>195</v>
      </c>
      <c r="G138">
        <v>1</v>
      </c>
      <c r="H138" s="2" t="str">
        <f t="shared" si="20"/>
        <v>3</v>
      </c>
      <c r="I138" s="2" t="str">
        <f t="shared" si="21"/>
        <v>2</v>
      </c>
      <c r="J138" s="2" t="str">
        <f t="shared" si="22"/>
        <v>2</v>
      </c>
      <c r="K138" s="2" t="str">
        <f t="shared" si="23"/>
        <v>5</v>
      </c>
      <c r="L138" t="s">
        <v>48</v>
      </c>
      <c r="M138" t="s">
        <v>245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32</v>
      </c>
      <c r="V138">
        <v>0</v>
      </c>
      <c r="W138">
        <v>32</v>
      </c>
      <c r="X138">
        <v>96</v>
      </c>
      <c r="Y138">
        <v>5.33</v>
      </c>
      <c r="Z138">
        <v>2560</v>
      </c>
      <c r="AA138">
        <v>1</v>
      </c>
    </row>
    <row r="139" spans="1:27" ht="16.5" customHeight="1" x14ac:dyDescent="0.2">
      <c r="A139" t="s">
        <v>27</v>
      </c>
      <c r="B139" t="s">
        <v>28</v>
      </c>
      <c r="C139" s="1" t="s">
        <v>272</v>
      </c>
      <c r="D139" t="s">
        <v>273</v>
      </c>
      <c r="E139" t="s">
        <v>62</v>
      </c>
      <c r="F139" t="s">
        <v>195</v>
      </c>
      <c r="G139">
        <v>2</v>
      </c>
      <c r="H139" s="2" t="str">
        <f t="shared" si="20"/>
        <v>3</v>
      </c>
      <c r="I139" s="2" t="str">
        <f t="shared" si="21"/>
        <v>2</v>
      </c>
      <c r="J139" s="2" t="str">
        <f t="shared" si="22"/>
        <v>2</v>
      </c>
      <c r="K139" s="2" t="str">
        <f t="shared" si="23"/>
        <v>5</v>
      </c>
      <c r="L139" t="s">
        <v>48</v>
      </c>
      <c r="M139" t="s">
        <v>207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41</v>
      </c>
      <c r="V139">
        <v>0</v>
      </c>
      <c r="W139">
        <v>41</v>
      </c>
      <c r="X139">
        <v>123</v>
      </c>
      <c r="Y139">
        <v>6.83</v>
      </c>
      <c r="Z139">
        <v>2560</v>
      </c>
      <c r="AA139">
        <v>1</v>
      </c>
    </row>
    <row r="140" spans="1:27" ht="16.5" customHeight="1" x14ac:dyDescent="0.2">
      <c r="A140" t="s">
        <v>27</v>
      </c>
      <c r="B140" t="s">
        <v>28</v>
      </c>
      <c r="C140" s="1" t="s">
        <v>272</v>
      </c>
      <c r="D140" t="s">
        <v>273</v>
      </c>
      <c r="E140" t="s">
        <v>62</v>
      </c>
      <c r="F140" t="s">
        <v>195</v>
      </c>
      <c r="G140">
        <v>1</v>
      </c>
      <c r="H140" s="2" t="str">
        <f t="shared" si="20"/>
        <v>3</v>
      </c>
      <c r="I140" s="2" t="str">
        <f t="shared" si="21"/>
        <v>2</v>
      </c>
      <c r="J140" s="2" t="str">
        <f t="shared" si="22"/>
        <v>2</v>
      </c>
      <c r="K140" s="2" t="str">
        <f t="shared" si="23"/>
        <v>5</v>
      </c>
      <c r="L140" t="s">
        <v>48</v>
      </c>
      <c r="M140" t="s">
        <v>207</v>
      </c>
      <c r="N140">
        <v>0</v>
      </c>
      <c r="O140">
        <v>1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33</v>
      </c>
      <c r="V140">
        <v>0</v>
      </c>
      <c r="W140">
        <v>34</v>
      </c>
      <c r="X140">
        <v>102</v>
      </c>
      <c r="Y140">
        <v>5.67</v>
      </c>
      <c r="Z140">
        <v>2560</v>
      </c>
      <c r="AA140">
        <v>1</v>
      </c>
    </row>
    <row r="141" spans="1:27" ht="16.5" customHeight="1" x14ac:dyDescent="0.2">
      <c r="A141" t="s">
        <v>27</v>
      </c>
      <c r="B141" t="s">
        <v>28</v>
      </c>
      <c r="C141" s="1" t="s">
        <v>274</v>
      </c>
      <c r="D141" t="s">
        <v>275</v>
      </c>
      <c r="E141" t="s">
        <v>62</v>
      </c>
      <c r="F141" t="s">
        <v>195</v>
      </c>
      <c r="G141">
        <v>5</v>
      </c>
      <c r="H141" s="2" t="str">
        <f t="shared" si="20"/>
        <v>3</v>
      </c>
      <c r="I141" s="2" t="str">
        <f t="shared" si="21"/>
        <v>2</v>
      </c>
      <c r="J141" s="2" t="str">
        <f t="shared" si="22"/>
        <v>2</v>
      </c>
      <c r="K141" s="2" t="str">
        <f t="shared" si="23"/>
        <v>5</v>
      </c>
      <c r="L141" t="s">
        <v>48</v>
      </c>
      <c r="M141" t="s">
        <v>234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22</v>
      </c>
      <c r="V141">
        <v>0</v>
      </c>
      <c r="W141">
        <v>22</v>
      </c>
      <c r="X141">
        <v>66</v>
      </c>
      <c r="Y141">
        <v>3.67</v>
      </c>
      <c r="Z141">
        <v>2560</v>
      </c>
      <c r="AA141">
        <v>1</v>
      </c>
    </row>
    <row r="142" spans="1:27" ht="16.5" customHeight="1" x14ac:dyDescent="0.2">
      <c r="A142" t="s">
        <v>27</v>
      </c>
      <c r="B142" t="s">
        <v>28</v>
      </c>
      <c r="C142" s="1" t="s">
        <v>274</v>
      </c>
      <c r="D142" t="s">
        <v>275</v>
      </c>
      <c r="E142" t="s">
        <v>62</v>
      </c>
      <c r="F142" t="s">
        <v>195</v>
      </c>
      <c r="G142">
        <v>4</v>
      </c>
      <c r="H142" s="2" t="str">
        <f t="shared" si="20"/>
        <v>3</v>
      </c>
      <c r="I142" s="2" t="str">
        <f t="shared" si="21"/>
        <v>2</v>
      </c>
      <c r="J142" s="2" t="str">
        <f t="shared" si="22"/>
        <v>2</v>
      </c>
      <c r="K142" s="2" t="str">
        <f t="shared" si="23"/>
        <v>5</v>
      </c>
      <c r="L142" t="s">
        <v>48</v>
      </c>
      <c r="M142" t="s">
        <v>88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19</v>
      </c>
      <c r="V142">
        <v>0</v>
      </c>
      <c r="W142">
        <v>19</v>
      </c>
      <c r="X142">
        <v>57</v>
      </c>
      <c r="Y142">
        <v>3.17</v>
      </c>
      <c r="Z142">
        <v>2560</v>
      </c>
      <c r="AA142">
        <v>1</v>
      </c>
    </row>
    <row r="143" spans="1:27" ht="16.5" customHeight="1" x14ac:dyDescent="0.2">
      <c r="A143" t="s">
        <v>27</v>
      </c>
      <c r="B143" t="s">
        <v>28</v>
      </c>
      <c r="C143" s="1" t="s">
        <v>274</v>
      </c>
      <c r="D143" t="s">
        <v>275</v>
      </c>
      <c r="E143" t="s">
        <v>62</v>
      </c>
      <c r="F143" t="s">
        <v>195</v>
      </c>
      <c r="G143">
        <v>2</v>
      </c>
      <c r="H143" s="2" t="str">
        <f t="shared" si="20"/>
        <v>3</v>
      </c>
      <c r="I143" s="2" t="str">
        <f t="shared" si="21"/>
        <v>2</v>
      </c>
      <c r="J143" s="2" t="str">
        <f t="shared" si="22"/>
        <v>2</v>
      </c>
      <c r="K143" s="2" t="str">
        <f t="shared" si="23"/>
        <v>5</v>
      </c>
      <c r="L143" t="s">
        <v>48</v>
      </c>
      <c r="M143" t="s">
        <v>234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13</v>
      </c>
      <c r="V143">
        <v>0</v>
      </c>
      <c r="W143">
        <v>13</v>
      </c>
      <c r="X143">
        <v>39</v>
      </c>
      <c r="Y143">
        <v>2.17</v>
      </c>
      <c r="Z143">
        <v>2560</v>
      </c>
      <c r="AA143">
        <v>1</v>
      </c>
    </row>
    <row r="144" spans="1:27" ht="16.5" customHeight="1" x14ac:dyDescent="0.2">
      <c r="A144" t="s">
        <v>27</v>
      </c>
      <c r="B144" t="s">
        <v>28</v>
      </c>
      <c r="C144" s="1" t="s">
        <v>274</v>
      </c>
      <c r="D144" t="s">
        <v>275</v>
      </c>
      <c r="E144" t="s">
        <v>62</v>
      </c>
      <c r="F144" t="s">
        <v>195</v>
      </c>
      <c r="G144">
        <v>1</v>
      </c>
      <c r="H144" s="2" t="str">
        <f t="shared" si="20"/>
        <v>3</v>
      </c>
      <c r="I144" s="2" t="str">
        <f t="shared" si="21"/>
        <v>2</v>
      </c>
      <c r="J144" s="2" t="str">
        <f t="shared" si="22"/>
        <v>2</v>
      </c>
      <c r="K144" s="2" t="str">
        <f t="shared" si="23"/>
        <v>5</v>
      </c>
      <c r="L144" t="s">
        <v>48</v>
      </c>
      <c r="M144" t="s">
        <v>88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13</v>
      </c>
      <c r="V144">
        <v>0</v>
      </c>
      <c r="W144">
        <v>13</v>
      </c>
      <c r="X144">
        <v>39</v>
      </c>
      <c r="Y144">
        <v>2.17</v>
      </c>
      <c r="Z144">
        <v>2560</v>
      </c>
      <c r="AA144">
        <v>1</v>
      </c>
    </row>
    <row r="145" spans="1:27" ht="16.5" customHeight="1" x14ac:dyDescent="0.2">
      <c r="A145" t="s">
        <v>27</v>
      </c>
      <c r="B145" t="s">
        <v>28</v>
      </c>
      <c r="C145" s="1" t="s">
        <v>274</v>
      </c>
      <c r="D145" t="s">
        <v>275</v>
      </c>
      <c r="E145" t="s">
        <v>62</v>
      </c>
      <c r="F145" t="s">
        <v>195</v>
      </c>
      <c r="G145">
        <v>3</v>
      </c>
      <c r="H145" s="2" t="str">
        <f t="shared" si="20"/>
        <v>3</v>
      </c>
      <c r="I145" s="2" t="str">
        <f t="shared" si="21"/>
        <v>2</v>
      </c>
      <c r="J145" s="2" t="str">
        <f t="shared" si="22"/>
        <v>2</v>
      </c>
      <c r="K145" s="2" t="str">
        <f t="shared" si="23"/>
        <v>5</v>
      </c>
      <c r="L145" t="s">
        <v>48</v>
      </c>
      <c r="M145" t="s">
        <v>245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7</v>
      </c>
      <c r="V145">
        <v>0</v>
      </c>
      <c r="W145">
        <v>7</v>
      </c>
      <c r="X145">
        <v>21</v>
      </c>
      <c r="Y145">
        <v>1.17</v>
      </c>
      <c r="Z145">
        <v>2560</v>
      </c>
      <c r="AA145">
        <v>1</v>
      </c>
    </row>
    <row r="146" spans="1:27" ht="16.5" customHeight="1" x14ac:dyDescent="0.2">
      <c r="A146" t="s">
        <v>27</v>
      </c>
      <c r="B146" t="s">
        <v>28</v>
      </c>
      <c r="C146" s="1" t="s">
        <v>276</v>
      </c>
      <c r="D146" t="s">
        <v>277</v>
      </c>
      <c r="E146" t="s">
        <v>62</v>
      </c>
      <c r="F146" t="s">
        <v>195</v>
      </c>
      <c r="G146">
        <v>2</v>
      </c>
      <c r="H146" s="2" t="str">
        <f t="shared" si="20"/>
        <v>3</v>
      </c>
      <c r="I146" s="2" t="str">
        <f t="shared" si="21"/>
        <v>0</v>
      </c>
      <c r="J146" s="2" t="str">
        <f t="shared" si="22"/>
        <v>6</v>
      </c>
      <c r="K146" s="2" t="str">
        <f t="shared" si="23"/>
        <v>6</v>
      </c>
      <c r="L146" t="s">
        <v>278</v>
      </c>
      <c r="M146" t="s">
        <v>218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41</v>
      </c>
      <c r="V146">
        <v>0</v>
      </c>
      <c r="W146">
        <v>41</v>
      </c>
      <c r="X146">
        <v>123</v>
      </c>
      <c r="Y146">
        <v>6.83</v>
      </c>
      <c r="Z146">
        <v>2560</v>
      </c>
      <c r="AA146">
        <v>1</v>
      </c>
    </row>
    <row r="147" spans="1:27" ht="16.5" customHeight="1" x14ac:dyDescent="0.2">
      <c r="A147" t="s">
        <v>27</v>
      </c>
      <c r="B147" t="s">
        <v>28</v>
      </c>
      <c r="C147" s="1" t="s">
        <v>276</v>
      </c>
      <c r="D147" t="s">
        <v>277</v>
      </c>
      <c r="E147" t="s">
        <v>62</v>
      </c>
      <c r="F147" t="s">
        <v>195</v>
      </c>
      <c r="G147">
        <v>1</v>
      </c>
      <c r="H147" s="2" t="str">
        <f t="shared" si="20"/>
        <v>3</v>
      </c>
      <c r="I147" s="2" t="str">
        <f t="shared" si="21"/>
        <v>0</v>
      </c>
      <c r="J147" s="2" t="str">
        <f t="shared" si="22"/>
        <v>6</v>
      </c>
      <c r="K147" s="2" t="str">
        <f t="shared" si="23"/>
        <v>6</v>
      </c>
      <c r="L147" t="s">
        <v>278</v>
      </c>
      <c r="M147" t="s">
        <v>218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32</v>
      </c>
      <c r="V147">
        <v>0</v>
      </c>
      <c r="W147">
        <v>32</v>
      </c>
      <c r="X147">
        <v>96</v>
      </c>
      <c r="Y147">
        <v>5.33</v>
      </c>
      <c r="Z147">
        <v>2560</v>
      </c>
      <c r="AA147">
        <v>1</v>
      </c>
    </row>
    <row r="148" spans="1:27" ht="16.5" customHeight="1" x14ac:dyDescent="0.2">
      <c r="A148" t="s">
        <v>27</v>
      </c>
      <c r="B148" t="s">
        <v>28</v>
      </c>
      <c r="C148" s="1" t="s">
        <v>279</v>
      </c>
      <c r="D148" t="s">
        <v>280</v>
      </c>
      <c r="E148" t="s">
        <v>62</v>
      </c>
      <c r="F148" t="s">
        <v>195</v>
      </c>
      <c r="G148">
        <v>2</v>
      </c>
      <c r="H148" s="2" t="str">
        <f t="shared" si="20"/>
        <v>3</v>
      </c>
      <c r="I148" s="2" t="str">
        <f t="shared" si="21"/>
        <v>3</v>
      </c>
      <c r="J148" s="2" t="str">
        <f t="shared" si="22"/>
        <v>0</v>
      </c>
      <c r="K148" s="2" t="str">
        <f t="shared" si="23"/>
        <v>6</v>
      </c>
      <c r="L148" t="s">
        <v>31</v>
      </c>
      <c r="M148" t="s">
        <v>248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39</v>
      </c>
      <c r="V148">
        <v>0</v>
      </c>
      <c r="W148">
        <v>39</v>
      </c>
      <c r="X148">
        <v>117</v>
      </c>
      <c r="Y148">
        <v>6.5</v>
      </c>
      <c r="Z148">
        <v>2560</v>
      </c>
      <c r="AA148">
        <v>1</v>
      </c>
    </row>
    <row r="149" spans="1:27" ht="16.5" customHeight="1" x14ac:dyDescent="0.2">
      <c r="A149" t="s">
        <v>27</v>
      </c>
      <c r="B149" t="s">
        <v>28</v>
      </c>
      <c r="C149" s="1" t="s">
        <v>279</v>
      </c>
      <c r="D149" t="s">
        <v>280</v>
      </c>
      <c r="E149" t="s">
        <v>62</v>
      </c>
      <c r="F149" t="s">
        <v>195</v>
      </c>
      <c r="G149">
        <v>1</v>
      </c>
      <c r="H149" s="2" t="str">
        <f t="shared" si="20"/>
        <v>3</v>
      </c>
      <c r="I149" s="2" t="str">
        <f t="shared" si="21"/>
        <v>3</v>
      </c>
      <c r="J149" s="2" t="str">
        <f t="shared" si="22"/>
        <v>0</v>
      </c>
      <c r="K149" s="2" t="str">
        <f t="shared" si="23"/>
        <v>6</v>
      </c>
      <c r="L149" t="s">
        <v>31</v>
      </c>
      <c r="M149" t="s">
        <v>248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49</v>
      </c>
      <c r="V149">
        <v>0</v>
      </c>
      <c r="W149">
        <v>49</v>
      </c>
      <c r="X149">
        <v>147</v>
      </c>
      <c r="Y149">
        <v>8.17</v>
      </c>
      <c r="Z149">
        <v>2560</v>
      </c>
      <c r="AA149">
        <v>1</v>
      </c>
    </row>
    <row r="150" spans="1:27" ht="16.5" customHeight="1" x14ac:dyDescent="0.2">
      <c r="A150" t="s">
        <v>27</v>
      </c>
      <c r="B150" t="s">
        <v>28</v>
      </c>
      <c r="C150" s="1" t="s">
        <v>281</v>
      </c>
      <c r="D150" t="s">
        <v>282</v>
      </c>
      <c r="E150" t="s">
        <v>62</v>
      </c>
      <c r="F150" t="s">
        <v>195</v>
      </c>
      <c r="G150">
        <v>1</v>
      </c>
      <c r="H150" s="2" t="str">
        <f t="shared" si="20"/>
        <v>3</v>
      </c>
      <c r="I150" s="2" t="str">
        <f t="shared" si="21"/>
        <v>3</v>
      </c>
      <c r="J150" s="2" t="str">
        <f t="shared" si="22"/>
        <v>0</v>
      </c>
      <c r="K150" s="2" t="str">
        <f t="shared" si="23"/>
        <v>6</v>
      </c>
      <c r="L150" t="s">
        <v>31</v>
      </c>
      <c r="M150" t="s">
        <v>283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47</v>
      </c>
      <c r="V150">
        <v>0</v>
      </c>
      <c r="W150">
        <v>47</v>
      </c>
      <c r="X150">
        <v>141</v>
      </c>
      <c r="Y150">
        <v>7.83</v>
      </c>
      <c r="Z150">
        <v>2560</v>
      </c>
      <c r="AA150">
        <v>1</v>
      </c>
    </row>
    <row r="151" spans="1:27" ht="16.5" customHeight="1" x14ac:dyDescent="0.2">
      <c r="A151" t="s">
        <v>27</v>
      </c>
      <c r="B151" t="s">
        <v>28</v>
      </c>
      <c r="C151" s="1" t="s">
        <v>284</v>
      </c>
      <c r="D151" t="s">
        <v>285</v>
      </c>
      <c r="E151" t="s">
        <v>62</v>
      </c>
      <c r="F151" t="s">
        <v>195</v>
      </c>
      <c r="G151">
        <v>4</v>
      </c>
      <c r="H151" s="2" t="str">
        <f t="shared" si="20"/>
        <v>3</v>
      </c>
      <c r="I151" s="2" t="str">
        <f t="shared" si="21"/>
        <v>2</v>
      </c>
      <c r="J151" s="2" t="str">
        <f t="shared" si="22"/>
        <v>2</v>
      </c>
      <c r="K151" s="2" t="str">
        <f t="shared" si="23"/>
        <v>5</v>
      </c>
      <c r="L151" t="s">
        <v>48</v>
      </c>
      <c r="M151" t="s">
        <v>226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12</v>
      </c>
      <c r="V151">
        <v>0</v>
      </c>
      <c r="W151">
        <v>12</v>
      </c>
      <c r="X151">
        <v>36</v>
      </c>
      <c r="Y151">
        <v>2</v>
      </c>
      <c r="Z151">
        <v>2560</v>
      </c>
      <c r="AA151">
        <v>1</v>
      </c>
    </row>
    <row r="152" spans="1:27" ht="16.5" customHeight="1" x14ac:dyDescent="0.2">
      <c r="A152" t="s">
        <v>27</v>
      </c>
      <c r="B152" t="s">
        <v>28</v>
      </c>
      <c r="C152" s="1" t="s">
        <v>284</v>
      </c>
      <c r="D152" t="s">
        <v>285</v>
      </c>
      <c r="E152" t="s">
        <v>62</v>
      </c>
      <c r="F152" t="s">
        <v>195</v>
      </c>
      <c r="G152">
        <v>3</v>
      </c>
      <c r="H152" s="2" t="str">
        <f t="shared" si="20"/>
        <v>3</v>
      </c>
      <c r="I152" s="2" t="str">
        <f t="shared" si="21"/>
        <v>2</v>
      </c>
      <c r="J152" s="2" t="str">
        <f t="shared" si="22"/>
        <v>2</v>
      </c>
      <c r="K152" s="2" t="str">
        <f t="shared" si="23"/>
        <v>5</v>
      </c>
      <c r="L152" t="s">
        <v>48</v>
      </c>
      <c r="M152" t="s">
        <v>233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12</v>
      </c>
      <c r="V152">
        <v>0</v>
      </c>
      <c r="W152">
        <v>12</v>
      </c>
      <c r="X152">
        <v>36</v>
      </c>
      <c r="Y152">
        <v>2</v>
      </c>
      <c r="Z152">
        <v>2560</v>
      </c>
      <c r="AA152">
        <v>1</v>
      </c>
    </row>
    <row r="153" spans="1:27" ht="16.5" customHeight="1" x14ac:dyDescent="0.2">
      <c r="A153" t="s">
        <v>27</v>
      </c>
      <c r="B153" t="s">
        <v>28</v>
      </c>
      <c r="C153" s="1" t="s">
        <v>284</v>
      </c>
      <c r="D153" t="s">
        <v>285</v>
      </c>
      <c r="E153" t="s">
        <v>62</v>
      </c>
      <c r="F153" t="s">
        <v>195</v>
      </c>
      <c r="G153">
        <v>1</v>
      </c>
      <c r="H153" s="2" t="str">
        <f t="shared" si="20"/>
        <v>3</v>
      </c>
      <c r="I153" s="2" t="str">
        <f t="shared" si="21"/>
        <v>2</v>
      </c>
      <c r="J153" s="2" t="str">
        <f t="shared" si="22"/>
        <v>2</v>
      </c>
      <c r="K153" s="2" t="str">
        <f t="shared" si="23"/>
        <v>5</v>
      </c>
      <c r="L153" t="s">
        <v>48</v>
      </c>
      <c r="M153" t="s">
        <v>256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11</v>
      </c>
      <c r="V153">
        <v>0</v>
      </c>
      <c r="W153">
        <v>11</v>
      </c>
      <c r="X153">
        <v>33</v>
      </c>
      <c r="Y153">
        <v>1.83</v>
      </c>
      <c r="Z153">
        <v>2560</v>
      </c>
      <c r="AA153">
        <v>1</v>
      </c>
    </row>
    <row r="154" spans="1:27" ht="16.5" customHeight="1" x14ac:dyDescent="0.2">
      <c r="A154" t="s">
        <v>27</v>
      </c>
      <c r="B154" t="s">
        <v>28</v>
      </c>
      <c r="C154" s="1" t="s">
        <v>284</v>
      </c>
      <c r="D154" t="s">
        <v>285</v>
      </c>
      <c r="E154" t="s">
        <v>62</v>
      </c>
      <c r="F154" t="s">
        <v>195</v>
      </c>
      <c r="G154">
        <v>2</v>
      </c>
      <c r="H154" s="2" t="str">
        <f t="shared" si="20"/>
        <v>3</v>
      </c>
      <c r="I154" s="2" t="str">
        <f t="shared" si="21"/>
        <v>2</v>
      </c>
      <c r="J154" s="2" t="str">
        <f t="shared" si="22"/>
        <v>2</v>
      </c>
      <c r="K154" s="2" t="str">
        <f t="shared" si="23"/>
        <v>5</v>
      </c>
      <c r="L154" t="s">
        <v>48</v>
      </c>
      <c r="M154" t="s">
        <v>283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12</v>
      </c>
      <c r="V154">
        <v>0</v>
      </c>
      <c r="W154">
        <v>12</v>
      </c>
      <c r="X154">
        <v>36</v>
      </c>
      <c r="Y154">
        <v>2</v>
      </c>
      <c r="Z154">
        <v>2560</v>
      </c>
      <c r="AA154">
        <v>1</v>
      </c>
    </row>
    <row r="155" spans="1:27" ht="16.5" customHeight="1" x14ac:dyDescent="0.2">
      <c r="A155" t="s">
        <v>27</v>
      </c>
      <c r="B155" t="s">
        <v>28</v>
      </c>
      <c r="C155" s="1" t="s">
        <v>286</v>
      </c>
      <c r="D155" t="s">
        <v>287</v>
      </c>
      <c r="E155" t="s">
        <v>62</v>
      </c>
      <c r="F155" t="s">
        <v>195</v>
      </c>
      <c r="G155">
        <v>2</v>
      </c>
      <c r="H155" s="2" t="str">
        <f t="shared" si="20"/>
        <v>3</v>
      </c>
      <c r="I155" s="2" t="str">
        <f t="shared" si="21"/>
        <v>0</v>
      </c>
      <c r="J155" s="2" t="str">
        <f t="shared" si="22"/>
        <v>6</v>
      </c>
      <c r="K155" s="2" t="str">
        <f t="shared" si="23"/>
        <v>3</v>
      </c>
      <c r="L155" t="s">
        <v>269</v>
      </c>
      <c r="M155" t="s">
        <v>256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24</v>
      </c>
      <c r="V155">
        <v>0</v>
      </c>
      <c r="W155">
        <v>24</v>
      </c>
      <c r="X155">
        <v>72</v>
      </c>
      <c r="Y155">
        <v>4</v>
      </c>
      <c r="Z155">
        <v>2560</v>
      </c>
      <c r="AA155">
        <v>1</v>
      </c>
    </row>
    <row r="156" spans="1:27" ht="16.5" customHeight="1" x14ac:dyDescent="0.2">
      <c r="A156" t="s">
        <v>27</v>
      </c>
      <c r="B156" t="s">
        <v>28</v>
      </c>
      <c r="C156" s="1" t="s">
        <v>286</v>
      </c>
      <c r="D156" t="s">
        <v>287</v>
      </c>
      <c r="E156" t="s">
        <v>62</v>
      </c>
      <c r="F156" t="s">
        <v>195</v>
      </c>
      <c r="G156">
        <v>1</v>
      </c>
      <c r="H156" s="2" t="str">
        <f t="shared" ref="H156:H175" si="24">LEFT(L156,1)</f>
        <v>3</v>
      </c>
      <c r="I156" s="2" t="str">
        <f t="shared" ref="I156:I175" si="25">MID(L156,4,1)</f>
        <v>0</v>
      </c>
      <c r="J156" s="2" t="str">
        <f t="shared" si="22"/>
        <v>6</v>
      </c>
      <c r="K156" s="2" t="str">
        <f t="shared" si="23"/>
        <v>3</v>
      </c>
      <c r="L156" t="s">
        <v>269</v>
      </c>
      <c r="M156" t="s">
        <v>233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23</v>
      </c>
      <c r="V156">
        <v>0</v>
      </c>
      <c r="W156">
        <v>23</v>
      </c>
      <c r="X156">
        <v>69</v>
      </c>
      <c r="Y156">
        <v>3.83</v>
      </c>
      <c r="Z156">
        <v>2560</v>
      </c>
      <c r="AA156">
        <v>1</v>
      </c>
    </row>
    <row r="157" spans="1:27" ht="16.5" customHeight="1" x14ac:dyDescent="0.2">
      <c r="A157" t="s">
        <v>27</v>
      </c>
      <c r="B157" t="s">
        <v>28</v>
      </c>
      <c r="C157" s="1" t="s">
        <v>288</v>
      </c>
      <c r="D157" t="s">
        <v>51</v>
      </c>
      <c r="E157" t="s">
        <v>62</v>
      </c>
      <c r="F157" t="s">
        <v>195</v>
      </c>
      <c r="G157">
        <v>1</v>
      </c>
      <c r="H157" s="2" t="str">
        <f t="shared" si="24"/>
        <v>6</v>
      </c>
      <c r="I157" s="2" t="str">
        <f t="shared" si="25"/>
        <v>0</v>
      </c>
      <c r="J157" s="2" t="str">
        <f t="shared" ref="J157:J159" si="26">MID(L157,6,2)</f>
        <v>18</v>
      </c>
      <c r="K157" s="2" t="str">
        <f t="shared" ref="K157:K159" si="27">MID(L157,9,1)</f>
        <v>0</v>
      </c>
      <c r="L157" t="s">
        <v>52</v>
      </c>
      <c r="M157" t="s">
        <v>289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8</v>
      </c>
      <c r="V157">
        <v>0</v>
      </c>
      <c r="W157">
        <v>8</v>
      </c>
      <c r="X157">
        <v>48</v>
      </c>
      <c r="Y157">
        <v>2.67</v>
      </c>
      <c r="Z157">
        <v>2560</v>
      </c>
      <c r="AA157">
        <v>1</v>
      </c>
    </row>
    <row r="158" spans="1:27" ht="16.5" customHeight="1" x14ac:dyDescent="0.2">
      <c r="A158" t="s">
        <v>27</v>
      </c>
      <c r="B158" t="s">
        <v>28</v>
      </c>
      <c r="C158" s="1" t="s">
        <v>290</v>
      </c>
      <c r="D158" t="s">
        <v>291</v>
      </c>
      <c r="E158" t="s">
        <v>62</v>
      </c>
      <c r="F158" t="s">
        <v>195</v>
      </c>
      <c r="G158">
        <v>1</v>
      </c>
      <c r="H158" s="2" t="str">
        <f t="shared" si="24"/>
        <v>6</v>
      </c>
      <c r="I158" s="2" t="str">
        <f t="shared" si="25"/>
        <v>0</v>
      </c>
      <c r="J158" s="2" t="str">
        <f t="shared" si="26"/>
        <v>18</v>
      </c>
      <c r="K158" s="2" t="str">
        <f t="shared" si="27"/>
        <v>0</v>
      </c>
      <c r="L158" t="s">
        <v>52</v>
      </c>
      <c r="M158" t="s">
        <v>292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4</v>
      </c>
      <c r="V158">
        <v>0</v>
      </c>
      <c r="W158">
        <v>4</v>
      </c>
      <c r="X158">
        <v>24</v>
      </c>
      <c r="Y158">
        <v>1.33</v>
      </c>
      <c r="Z158">
        <v>2560</v>
      </c>
      <c r="AA158">
        <v>1</v>
      </c>
    </row>
    <row r="159" spans="1:27" ht="16.5" customHeight="1" x14ac:dyDescent="0.2">
      <c r="A159" t="s">
        <v>27</v>
      </c>
      <c r="B159" t="s">
        <v>28</v>
      </c>
      <c r="C159" s="1" t="s">
        <v>290</v>
      </c>
      <c r="D159" t="s">
        <v>291</v>
      </c>
      <c r="E159" t="s">
        <v>62</v>
      </c>
      <c r="F159" t="s">
        <v>195</v>
      </c>
      <c r="G159">
        <v>2</v>
      </c>
      <c r="H159" s="2" t="str">
        <f t="shared" si="24"/>
        <v>6</v>
      </c>
      <c r="I159" s="2" t="str">
        <f t="shared" si="25"/>
        <v>0</v>
      </c>
      <c r="J159" s="2" t="str">
        <f t="shared" si="26"/>
        <v>18</v>
      </c>
      <c r="K159" s="2" t="str">
        <f t="shared" si="27"/>
        <v>0</v>
      </c>
      <c r="L159" t="s">
        <v>52</v>
      </c>
      <c r="M159" t="s">
        <v>293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16</v>
      </c>
      <c r="V159">
        <v>0</v>
      </c>
      <c r="W159">
        <v>16</v>
      </c>
      <c r="X159">
        <v>96</v>
      </c>
      <c r="Y159">
        <v>5.33</v>
      </c>
      <c r="Z159">
        <v>2560</v>
      </c>
      <c r="AA159">
        <v>1</v>
      </c>
    </row>
    <row r="160" spans="1:27" ht="16.5" customHeight="1" x14ac:dyDescent="0.2">
      <c r="A160" t="s">
        <v>27</v>
      </c>
      <c r="B160" t="s">
        <v>28</v>
      </c>
      <c r="C160" s="1" t="s">
        <v>294</v>
      </c>
      <c r="D160" t="s">
        <v>69</v>
      </c>
      <c r="E160" t="s">
        <v>62</v>
      </c>
      <c r="F160" t="s">
        <v>295</v>
      </c>
      <c r="G160">
        <v>1</v>
      </c>
      <c r="H160" s="2" t="str">
        <f t="shared" si="24"/>
        <v>3</v>
      </c>
      <c r="I160" s="2" t="str">
        <f t="shared" si="25"/>
        <v>3</v>
      </c>
      <c r="J160" s="2" t="str">
        <f t="shared" ref="J160:J175" si="28">MID(L160,6,1)</f>
        <v>0</v>
      </c>
      <c r="K160" s="2" t="str">
        <f t="shared" ref="K160:K175" si="29">MID(L160,8,1)</f>
        <v>6</v>
      </c>
      <c r="L160" t="s">
        <v>31</v>
      </c>
      <c r="M160" t="s">
        <v>226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97</v>
      </c>
      <c r="V160">
        <v>0</v>
      </c>
      <c r="W160">
        <v>97</v>
      </c>
      <c r="X160">
        <v>291</v>
      </c>
      <c r="Y160">
        <v>16.170000000000002</v>
      </c>
      <c r="Z160">
        <v>2560</v>
      </c>
      <c r="AA160">
        <v>1</v>
      </c>
    </row>
    <row r="161" spans="1:27" ht="16.5" customHeight="1" x14ac:dyDescent="0.2">
      <c r="A161" t="s">
        <v>27</v>
      </c>
      <c r="B161" t="s">
        <v>28</v>
      </c>
      <c r="C161" s="1" t="s">
        <v>296</v>
      </c>
      <c r="D161" t="s">
        <v>49</v>
      </c>
      <c r="E161" t="s">
        <v>62</v>
      </c>
      <c r="F161" t="s">
        <v>295</v>
      </c>
      <c r="G161">
        <v>1</v>
      </c>
      <c r="H161" s="2" t="str">
        <f t="shared" si="24"/>
        <v>3</v>
      </c>
      <c r="I161" s="2" t="str">
        <f t="shared" si="25"/>
        <v>3</v>
      </c>
      <c r="J161" s="2" t="str">
        <f t="shared" si="28"/>
        <v>0</v>
      </c>
      <c r="K161" s="2" t="str">
        <f t="shared" si="29"/>
        <v>6</v>
      </c>
      <c r="L161" t="s">
        <v>31</v>
      </c>
      <c r="M161" t="s">
        <v>226</v>
      </c>
      <c r="N161">
        <v>0</v>
      </c>
      <c r="O161">
        <v>0</v>
      </c>
      <c r="P161">
        <v>0</v>
      </c>
      <c r="Q161">
        <v>1</v>
      </c>
      <c r="R161">
        <v>0</v>
      </c>
      <c r="S161">
        <v>0</v>
      </c>
      <c r="T161">
        <v>0</v>
      </c>
      <c r="U161">
        <v>92</v>
      </c>
      <c r="V161">
        <v>0</v>
      </c>
      <c r="W161">
        <v>93</v>
      </c>
      <c r="X161">
        <v>279</v>
      </c>
      <c r="Y161">
        <v>15.5</v>
      </c>
      <c r="Z161">
        <v>2560</v>
      </c>
      <c r="AA161">
        <v>1</v>
      </c>
    </row>
    <row r="162" spans="1:27" ht="16.5" customHeight="1" x14ac:dyDescent="0.2">
      <c r="A162" t="s">
        <v>27</v>
      </c>
      <c r="B162" t="s">
        <v>28</v>
      </c>
      <c r="C162" s="1" t="s">
        <v>297</v>
      </c>
      <c r="D162" t="s">
        <v>298</v>
      </c>
      <c r="E162" t="s">
        <v>62</v>
      </c>
      <c r="F162" t="s">
        <v>295</v>
      </c>
      <c r="G162">
        <v>1</v>
      </c>
      <c r="H162" s="2" t="str">
        <f t="shared" si="24"/>
        <v>3</v>
      </c>
      <c r="I162" s="2" t="str">
        <f t="shared" si="25"/>
        <v>3</v>
      </c>
      <c r="J162" s="2" t="str">
        <f t="shared" si="28"/>
        <v>0</v>
      </c>
      <c r="K162" s="2" t="str">
        <f t="shared" si="29"/>
        <v>6</v>
      </c>
      <c r="L162" t="s">
        <v>31</v>
      </c>
      <c r="M162" t="s">
        <v>283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101</v>
      </c>
      <c r="V162">
        <v>0</v>
      </c>
      <c r="W162">
        <v>101</v>
      </c>
      <c r="X162">
        <v>303</v>
      </c>
      <c r="Y162">
        <v>16.829999999999998</v>
      </c>
      <c r="Z162">
        <v>2560</v>
      </c>
      <c r="AA162">
        <v>1</v>
      </c>
    </row>
    <row r="163" spans="1:27" ht="16.5" customHeight="1" x14ac:dyDescent="0.2">
      <c r="A163" t="s">
        <v>27</v>
      </c>
      <c r="B163" t="s">
        <v>28</v>
      </c>
      <c r="C163" s="1" t="s">
        <v>299</v>
      </c>
      <c r="D163" t="s">
        <v>295</v>
      </c>
      <c r="E163" t="s">
        <v>62</v>
      </c>
      <c r="F163" t="s">
        <v>295</v>
      </c>
      <c r="G163">
        <v>2</v>
      </c>
      <c r="H163" s="2" t="str">
        <f t="shared" si="24"/>
        <v>3</v>
      </c>
      <c r="I163" s="2" t="str">
        <f t="shared" si="25"/>
        <v>3</v>
      </c>
      <c r="J163" s="2" t="str">
        <f t="shared" si="28"/>
        <v>0</v>
      </c>
      <c r="K163" s="2" t="str">
        <f t="shared" si="29"/>
        <v>6</v>
      </c>
      <c r="L163" t="s">
        <v>31</v>
      </c>
      <c r="M163" t="s">
        <v>224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59</v>
      </c>
      <c r="V163">
        <v>0</v>
      </c>
      <c r="W163">
        <v>59</v>
      </c>
      <c r="X163">
        <v>177</v>
      </c>
      <c r="Y163">
        <v>9.83</v>
      </c>
      <c r="Z163">
        <v>2560</v>
      </c>
      <c r="AA163">
        <v>1</v>
      </c>
    </row>
    <row r="164" spans="1:27" ht="16.5" customHeight="1" x14ac:dyDescent="0.2">
      <c r="A164" t="s">
        <v>27</v>
      </c>
      <c r="B164" t="s">
        <v>28</v>
      </c>
      <c r="C164" s="1" t="s">
        <v>299</v>
      </c>
      <c r="D164" t="s">
        <v>295</v>
      </c>
      <c r="E164" t="s">
        <v>62</v>
      </c>
      <c r="F164" t="s">
        <v>295</v>
      </c>
      <c r="G164">
        <v>1</v>
      </c>
      <c r="H164" s="2" t="str">
        <f t="shared" si="24"/>
        <v>3</v>
      </c>
      <c r="I164" s="2" t="str">
        <f t="shared" si="25"/>
        <v>3</v>
      </c>
      <c r="J164" s="2" t="str">
        <f t="shared" si="28"/>
        <v>0</v>
      </c>
      <c r="K164" s="2" t="str">
        <f t="shared" si="29"/>
        <v>6</v>
      </c>
      <c r="L164" t="s">
        <v>31</v>
      </c>
      <c r="M164" t="s">
        <v>224</v>
      </c>
      <c r="N164">
        <v>0</v>
      </c>
      <c r="O164">
        <v>0</v>
      </c>
      <c r="P164">
        <v>0</v>
      </c>
      <c r="Q164">
        <v>1</v>
      </c>
      <c r="R164">
        <v>0</v>
      </c>
      <c r="S164">
        <v>0</v>
      </c>
      <c r="T164">
        <v>0</v>
      </c>
      <c r="U164">
        <v>91</v>
      </c>
      <c r="V164">
        <v>0</v>
      </c>
      <c r="W164">
        <v>92</v>
      </c>
      <c r="X164">
        <v>276</v>
      </c>
      <c r="Y164">
        <v>15.33</v>
      </c>
      <c r="Z164">
        <v>2560</v>
      </c>
      <c r="AA164">
        <v>1</v>
      </c>
    </row>
    <row r="165" spans="1:27" ht="16.5" customHeight="1" x14ac:dyDescent="0.2">
      <c r="A165" t="s">
        <v>27</v>
      </c>
      <c r="B165" t="s">
        <v>28</v>
      </c>
      <c r="C165" s="1" t="s">
        <v>300</v>
      </c>
      <c r="D165" t="s">
        <v>301</v>
      </c>
      <c r="E165" t="s">
        <v>62</v>
      </c>
      <c r="F165" t="s">
        <v>295</v>
      </c>
      <c r="G165">
        <v>1</v>
      </c>
      <c r="H165" s="2" t="str">
        <f t="shared" si="24"/>
        <v>3</v>
      </c>
      <c r="I165" s="2" t="str">
        <f t="shared" si="25"/>
        <v>3</v>
      </c>
      <c r="J165" s="2" t="str">
        <f t="shared" si="28"/>
        <v>0</v>
      </c>
      <c r="K165" s="2" t="str">
        <f t="shared" si="29"/>
        <v>6</v>
      </c>
      <c r="L165" t="s">
        <v>31</v>
      </c>
      <c r="M165" t="s">
        <v>233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80</v>
      </c>
      <c r="V165">
        <v>0</v>
      </c>
      <c r="W165">
        <v>80</v>
      </c>
      <c r="X165">
        <v>240</v>
      </c>
      <c r="Y165">
        <v>13.33</v>
      </c>
      <c r="Z165">
        <v>2560</v>
      </c>
      <c r="AA165">
        <v>1</v>
      </c>
    </row>
    <row r="166" spans="1:27" ht="16.5" customHeight="1" x14ac:dyDescent="0.2">
      <c r="A166" t="s">
        <v>27</v>
      </c>
      <c r="B166" t="s">
        <v>28</v>
      </c>
      <c r="C166" s="1" t="s">
        <v>302</v>
      </c>
      <c r="D166" t="s">
        <v>87</v>
      </c>
      <c r="E166" t="s">
        <v>62</v>
      </c>
      <c r="F166" t="s">
        <v>295</v>
      </c>
      <c r="G166">
        <v>2</v>
      </c>
      <c r="H166" s="2" t="str">
        <f t="shared" si="24"/>
        <v>3</v>
      </c>
      <c r="I166" s="2" t="str">
        <f t="shared" si="25"/>
        <v>3</v>
      </c>
      <c r="J166" s="2" t="str">
        <f t="shared" si="28"/>
        <v>0</v>
      </c>
      <c r="K166" s="2" t="str">
        <f t="shared" si="29"/>
        <v>6</v>
      </c>
      <c r="L166" t="s">
        <v>31</v>
      </c>
      <c r="M166" t="s">
        <v>283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59</v>
      </c>
      <c r="V166">
        <v>0</v>
      </c>
      <c r="W166">
        <v>59</v>
      </c>
      <c r="X166">
        <v>177</v>
      </c>
      <c r="Y166">
        <v>9.83</v>
      </c>
      <c r="Z166">
        <v>2560</v>
      </c>
      <c r="AA166">
        <v>1</v>
      </c>
    </row>
    <row r="167" spans="1:27" ht="16.5" customHeight="1" x14ac:dyDescent="0.2">
      <c r="A167" t="s">
        <v>27</v>
      </c>
      <c r="B167" t="s">
        <v>28</v>
      </c>
      <c r="C167" s="1" t="s">
        <v>302</v>
      </c>
      <c r="D167" t="s">
        <v>87</v>
      </c>
      <c r="E167" t="s">
        <v>62</v>
      </c>
      <c r="F167" t="s">
        <v>295</v>
      </c>
      <c r="G167">
        <v>1</v>
      </c>
      <c r="H167" s="2" t="str">
        <f t="shared" si="24"/>
        <v>3</v>
      </c>
      <c r="I167" s="2" t="str">
        <f t="shared" si="25"/>
        <v>3</v>
      </c>
      <c r="J167" s="2" t="str">
        <f t="shared" si="28"/>
        <v>0</v>
      </c>
      <c r="K167" s="2" t="str">
        <f t="shared" si="29"/>
        <v>6</v>
      </c>
      <c r="L167" t="s">
        <v>31</v>
      </c>
      <c r="M167" t="s">
        <v>283</v>
      </c>
      <c r="N167">
        <v>0</v>
      </c>
      <c r="O167">
        <v>0</v>
      </c>
      <c r="P167">
        <v>0</v>
      </c>
      <c r="Q167">
        <v>1</v>
      </c>
      <c r="R167">
        <v>0</v>
      </c>
      <c r="S167">
        <v>0</v>
      </c>
      <c r="T167">
        <v>0</v>
      </c>
      <c r="U167">
        <v>91</v>
      </c>
      <c r="V167">
        <v>0</v>
      </c>
      <c r="W167">
        <v>92</v>
      </c>
      <c r="X167">
        <v>276</v>
      </c>
      <c r="Y167">
        <v>15.33</v>
      </c>
      <c r="Z167">
        <v>2560</v>
      </c>
      <c r="AA167">
        <v>1</v>
      </c>
    </row>
    <row r="168" spans="1:27" ht="16.5" customHeight="1" x14ac:dyDescent="0.2">
      <c r="A168" t="s">
        <v>27</v>
      </c>
      <c r="B168" t="s">
        <v>28</v>
      </c>
      <c r="C168" s="1" t="s">
        <v>303</v>
      </c>
      <c r="D168" t="s">
        <v>82</v>
      </c>
      <c r="E168" t="s">
        <v>62</v>
      </c>
      <c r="F168" t="s">
        <v>295</v>
      </c>
      <c r="G168">
        <v>1</v>
      </c>
      <c r="H168" s="2" t="str">
        <f t="shared" si="24"/>
        <v>3</v>
      </c>
      <c r="I168" s="2" t="str">
        <f t="shared" si="25"/>
        <v>3</v>
      </c>
      <c r="J168" s="2" t="str">
        <f t="shared" si="28"/>
        <v>0</v>
      </c>
      <c r="K168" s="2" t="str">
        <f t="shared" si="29"/>
        <v>6</v>
      </c>
      <c r="L168" t="s">
        <v>31</v>
      </c>
      <c r="M168" t="s">
        <v>256</v>
      </c>
      <c r="N168">
        <v>0</v>
      </c>
      <c r="O168">
        <v>0</v>
      </c>
      <c r="P168">
        <v>0</v>
      </c>
      <c r="Q168">
        <v>1</v>
      </c>
      <c r="R168">
        <v>0</v>
      </c>
      <c r="S168">
        <v>0</v>
      </c>
      <c r="T168">
        <v>0</v>
      </c>
      <c r="U168">
        <v>81</v>
      </c>
      <c r="V168">
        <v>0</v>
      </c>
      <c r="W168">
        <v>82</v>
      </c>
      <c r="X168">
        <v>246</v>
      </c>
      <c r="Y168">
        <v>13.67</v>
      </c>
      <c r="Z168">
        <v>2560</v>
      </c>
      <c r="AA168">
        <v>1</v>
      </c>
    </row>
    <row r="169" spans="1:27" ht="16.5" customHeight="1" x14ac:dyDescent="0.2">
      <c r="A169" t="s">
        <v>27</v>
      </c>
      <c r="B169" t="s">
        <v>28</v>
      </c>
      <c r="C169" s="1" t="s">
        <v>304</v>
      </c>
      <c r="D169" t="s">
        <v>305</v>
      </c>
      <c r="E169" t="s">
        <v>62</v>
      </c>
      <c r="F169" t="s">
        <v>295</v>
      </c>
      <c r="G169">
        <v>1</v>
      </c>
      <c r="H169" s="2" t="str">
        <f t="shared" si="24"/>
        <v>3</v>
      </c>
      <c r="I169" s="2" t="str">
        <f t="shared" si="25"/>
        <v>3</v>
      </c>
      <c r="J169" s="2" t="str">
        <f t="shared" si="28"/>
        <v>0</v>
      </c>
      <c r="K169" s="2" t="str">
        <f t="shared" si="29"/>
        <v>6</v>
      </c>
      <c r="L169" t="s">
        <v>31</v>
      </c>
      <c r="M169" t="s">
        <v>256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59</v>
      </c>
      <c r="V169">
        <v>0</v>
      </c>
      <c r="W169">
        <v>59</v>
      </c>
      <c r="X169">
        <v>177</v>
      </c>
      <c r="Y169">
        <v>9.83</v>
      </c>
      <c r="Z169">
        <v>2560</v>
      </c>
      <c r="AA169">
        <v>1</v>
      </c>
    </row>
    <row r="170" spans="1:27" ht="16.5" customHeight="1" x14ac:dyDescent="0.2">
      <c r="A170" t="s">
        <v>27</v>
      </c>
      <c r="B170" t="s">
        <v>28</v>
      </c>
      <c r="C170" s="1" t="s">
        <v>306</v>
      </c>
      <c r="D170" t="s">
        <v>55</v>
      </c>
      <c r="E170" t="s">
        <v>62</v>
      </c>
      <c r="F170" t="s">
        <v>295</v>
      </c>
      <c r="G170">
        <v>1</v>
      </c>
      <c r="H170" s="2" t="str">
        <f t="shared" si="24"/>
        <v>3</v>
      </c>
      <c r="I170" s="2" t="str">
        <f t="shared" si="25"/>
        <v>3</v>
      </c>
      <c r="J170" s="2" t="str">
        <f t="shared" si="28"/>
        <v>0</v>
      </c>
      <c r="K170" s="2" t="str">
        <f t="shared" si="29"/>
        <v>6</v>
      </c>
      <c r="L170" t="s">
        <v>31</v>
      </c>
      <c r="M170" t="s">
        <v>226</v>
      </c>
      <c r="N170">
        <v>0</v>
      </c>
      <c r="O170">
        <v>0</v>
      </c>
      <c r="P170">
        <v>0</v>
      </c>
      <c r="Q170">
        <v>1</v>
      </c>
      <c r="R170">
        <v>0</v>
      </c>
      <c r="S170">
        <v>0</v>
      </c>
      <c r="T170">
        <v>0</v>
      </c>
      <c r="U170">
        <v>89</v>
      </c>
      <c r="V170">
        <v>0</v>
      </c>
      <c r="W170">
        <v>90</v>
      </c>
      <c r="X170">
        <v>270</v>
      </c>
      <c r="Y170">
        <v>15</v>
      </c>
      <c r="Z170">
        <v>2560</v>
      </c>
      <c r="AA170">
        <v>1</v>
      </c>
    </row>
    <row r="171" spans="1:27" ht="16.5" customHeight="1" x14ac:dyDescent="0.2">
      <c r="A171" t="s">
        <v>27</v>
      </c>
      <c r="B171" t="s">
        <v>28</v>
      </c>
      <c r="C171" s="1" t="s">
        <v>307</v>
      </c>
      <c r="D171" t="s">
        <v>308</v>
      </c>
      <c r="E171" t="s">
        <v>62</v>
      </c>
      <c r="F171" t="s">
        <v>295</v>
      </c>
      <c r="G171">
        <v>5</v>
      </c>
      <c r="H171" s="2" t="str">
        <f t="shared" si="24"/>
        <v>3</v>
      </c>
      <c r="I171" s="2" t="str">
        <f t="shared" si="25"/>
        <v>0</v>
      </c>
      <c r="J171" s="2" t="str">
        <f t="shared" si="28"/>
        <v>9</v>
      </c>
      <c r="K171" s="2" t="str">
        <f t="shared" si="29"/>
        <v>0</v>
      </c>
      <c r="L171" t="s">
        <v>56</v>
      </c>
      <c r="M171" t="s">
        <v>226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11</v>
      </c>
      <c r="V171">
        <v>0</v>
      </c>
      <c r="W171">
        <v>11</v>
      </c>
      <c r="X171">
        <v>33</v>
      </c>
      <c r="Y171">
        <v>1.83</v>
      </c>
      <c r="Z171">
        <v>2560</v>
      </c>
      <c r="AA171">
        <v>1</v>
      </c>
    </row>
    <row r="172" spans="1:27" ht="16.5" customHeight="1" x14ac:dyDescent="0.2">
      <c r="A172" t="s">
        <v>27</v>
      </c>
      <c r="B172" t="s">
        <v>28</v>
      </c>
      <c r="C172" s="1" t="s">
        <v>307</v>
      </c>
      <c r="D172" t="s">
        <v>308</v>
      </c>
      <c r="E172" t="s">
        <v>62</v>
      </c>
      <c r="F172" t="s">
        <v>295</v>
      </c>
      <c r="G172">
        <v>3</v>
      </c>
      <c r="H172" s="2" t="str">
        <f t="shared" si="24"/>
        <v>3</v>
      </c>
      <c r="I172" s="2" t="str">
        <f t="shared" si="25"/>
        <v>0</v>
      </c>
      <c r="J172" s="2" t="str">
        <f t="shared" si="28"/>
        <v>9</v>
      </c>
      <c r="K172" s="2" t="str">
        <f t="shared" si="29"/>
        <v>0</v>
      </c>
      <c r="L172" t="s">
        <v>56</v>
      </c>
      <c r="M172" t="s">
        <v>233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12</v>
      </c>
      <c r="V172">
        <v>0</v>
      </c>
      <c r="W172">
        <v>12</v>
      </c>
      <c r="X172">
        <v>36</v>
      </c>
      <c r="Y172">
        <v>2</v>
      </c>
      <c r="Z172">
        <v>2560</v>
      </c>
      <c r="AA172">
        <v>1</v>
      </c>
    </row>
    <row r="173" spans="1:27" ht="16.5" customHeight="1" x14ac:dyDescent="0.2">
      <c r="A173" t="s">
        <v>27</v>
      </c>
      <c r="B173" t="s">
        <v>28</v>
      </c>
      <c r="C173" s="1" t="s">
        <v>307</v>
      </c>
      <c r="D173" t="s">
        <v>308</v>
      </c>
      <c r="E173" t="s">
        <v>62</v>
      </c>
      <c r="F173" t="s">
        <v>295</v>
      </c>
      <c r="G173">
        <v>2</v>
      </c>
      <c r="H173" s="2" t="str">
        <f t="shared" si="24"/>
        <v>3</v>
      </c>
      <c r="I173" s="2" t="str">
        <f t="shared" si="25"/>
        <v>0</v>
      </c>
      <c r="J173" s="2" t="str">
        <f t="shared" si="28"/>
        <v>9</v>
      </c>
      <c r="K173" s="2" t="str">
        <f t="shared" si="29"/>
        <v>0</v>
      </c>
      <c r="L173" t="s">
        <v>56</v>
      </c>
      <c r="M173" t="s">
        <v>283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12</v>
      </c>
      <c r="V173">
        <v>0</v>
      </c>
      <c r="W173">
        <v>12</v>
      </c>
      <c r="X173">
        <v>36</v>
      </c>
      <c r="Y173">
        <v>2</v>
      </c>
      <c r="Z173">
        <v>2560</v>
      </c>
      <c r="AA173">
        <v>1</v>
      </c>
    </row>
    <row r="174" spans="1:27" ht="16.5" customHeight="1" x14ac:dyDescent="0.2">
      <c r="A174" t="s">
        <v>27</v>
      </c>
      <c r="B174" t="s">
        <v>28</v>
      </c>
      <c r="C174" s="1" t="s">
        <v>307</v>
      </c>
      <c r="D174" t="s">
        <v>308</v>
      </c>
      <c r="E174" t="s">
        <v>62</v>
      </c>
      <c r="F174" t="s">
        <v>295</v>
      </c>
      <c r="G174">
        <v>4</v>
      </c>
      <c r="H174" s="2" t="str">
        <f t="shared" si="24"/>
        <v>3</v>
      </c>
      <c r="I174" s="2" t="str">
        <f t="shared" si="25"/>
        <v>0</v>
      </c>
      <c r="J174" s="2" t="str">
        <f t="shared" si="28"/>
        <v>9</v>
      </c>
      <c r="K174" s="2" t="str">
        <f t="shared" si="29"/>
        <v>0</v>
      </c>
      <c r="L174" t="s">
        <v>56</v>
      </c>
      <c r="M174" t="s">
        <v>224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12</v>
      </c>
      <c r="V174">
        <v>0</v>
      </c>
      <c r="W174">
        <v>12</v>
      </c>
      <c r="X174">
        <v>36</v>
      </c>
      <c r="Y174">
        <v>2</v>
      </c>
      <c r="Z174">
        <v>2560</v>
      </c>
      <c r="AA174">
        <v>1</v>
      </c>
    </row>
    <row r="175" spans="1:27" ht="16.5" customHeight="1" x14ac:dyDescent="0.2">
      <c r="A175" t="s">
        <v>27</v>
      </c>
      <c r="B175" t="s">
        <v>28</v>
      </c>
      <c r="C175" s="1" t="s">
        <v>307</v>
      </c>
      <c r="D175" t="s">
        <v>308</v>
      </c>
      <c r="E175" t="s">
        <v>62</v>
      </c>
      <c r="F175" t="s">
        <v>295</v>
      </c>
      <c r="G175">
        <v>1</v>
      </c>
      <c r="H175" s="2" t="str">
        <f t="shared" si="24"/>
        <v>3</v>
      </c>
      <c r="I175" s="2" t="str">
        <f t="shared" si="25"/>
        <v>0</v>
      </c>
      <c r="J175" s="2" t="str">
        <f t="shared" si="28"/>
        <v>9</v>
      </c>
      <c r="K175" s="2" t="str">
        <f t="shared" si="29"/>
        <v>0</v>
      </c>
      <c r="L175" t="s">
        <v>56</v>
      </c>
      <c r="M175" t="s">
        <v>256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12</v>
      </c>
      <c r="V175">
        <v>0</v>
      </c>
      <c r="W175">
        <v>12</v>
      </c>
      <c r="X175">
        <v>36</v>
      </c>
      <c r="Y175">
        <v>2</v>
      </c>
      <c r="Z175">
        <v>2560</v>
      </c>
      <c r="AA175">
        <v>1</v>
      </c>
    </row>
    <row r="176" spans="1:27" ht="16.5" customHeight="1" x14ac:dyDescent="0.2">
      <c r="C176" s="1"/>
      <c r="H176" s="2"/>
      <c r="I176" s="2"/>
      <c r="J176" s="2"/>
      <c r="K176" s="2"/>
    </row>
    <row r="177" spans="1:27" ht="16.5" customHeight="1" x14ac:dyDescent="0.2">
      <c r="A177" t="s">
        <v>309</v>
      </c>
      <c r="B177" t="s">
        <v>28</v>
      </c>
      <c r="C177" s="1" t="s">
        <v>65</v>
      </c>
      <c r="D177" t="s">
        <v>66</v>
      </c>
      <c r="E177" t="s">
        <v>62</v>
      </c>
      <c r="F177" t="s">
        <v>63</v>
      </c>
      <c r="G177">
        <v>1203</v>
      </c>
      <c r="H177" s="2" t="str">
        <f t="shared" ref="H177:H180" si="30">LEFT(L177,1)</f>
        <v>3</v>
      </c>
      <c r="I177" s="2" t="str">
        <f t="shared" ref="I177:I180" si="31">MID(L177,4,1)</f>
        <v>2</v>
      </c>
      <c r="J177" s="2" t="str">
        <f t="shared" ref="J177:J185" si="32">MID(L177,6,1)</f>
        <v>2</v>
      </c>
      <c r="K177" s="2" t="str">
        <f t="shared" ref="K177:K185" si="33">MID(L177,8,1)</f>
        <v>5</v>
      </c>
      <c r="L177" t="s">
        <v>48</v>
      </c>
      <c r="M177" t="s">
        <v>67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70</v>
      </c>
      <c r="V177">
        <v>0</v>
      </c>
      <c r="W177">
        <v>70</v>
      </c>
      <c r="X177">
        <v>210</v>
      </c>
      <c r="Y177">
        <v>11.67</v>
      </c>
      <c r="Z177">
        <v>2560</v>
      </c>
      <c r="AA177">
        <v>1</v>
      </c>
    </row>
    <row r="178" spans="1:27" ht="16.5" customHeight="1" x14ac:dyDescent="0.2">
      <c r="A178" t="s">
        <v>309</v>
      </c>
      <c r="B178" t="s">
        <v>28</v>
      </c>
      <c r="C178" s="1" t="s">
        <v>65</v>
      </c>
      <c r="D178" t="s">
        <v>66</v>
      </c>
      <c r="E178" t="s">
        <v>62</v>
      </c>
      <c r="F178" t="s">
        <v>63</v>
      </c>
      <c r="G178">
        <v>1201</v>
      </c>
      <c r="H178" s="2" t="str">
        <f t="shared" si="30"/>
        <v>3</v>
      </c>
      <c r="I178" s="2" t="str">
        <f t="shared" si="31"/>
        <v>2</v>
      </c>
      <c r="J178" s="2" t="str">
        <f t="shared" si="32"/>
        <v>2</v>
      </c>
      <c r="K178" s="2" t="str">
        <f t="shared" si="33"/>
        <v>5</v>
      </c>
      <c r="L178" t="s">
        <v>48</v>
      </c>
      <c r="M178" t="s">
        <v>67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62</v>
      </c>
      <c r="V178">
        <v>0</v>
      </c>
      <c r="W178">
        <v>62</v>
      </c>
      <c r="X178">
        <v>186</v>
      </c>
      <c r="Y178">
        <v>10.33</v>
      </c>
      <c r="Z178">
        <v>2560</v>
      </c>
      <c r="AA178">
        <v>1</v>
      </c>
    </row>
    <row r="179" spans="1:27" ht="16.5" customHeight="1" x14ac:dyDescent="0.2">
      <c r="A179" t="s">
        <v>309</v>
      </c>
      <c r="B179" t="s">
        <v>28</v>
      </c>
      <c r="C179" s="1" t="s">
        <v>65</v>
      </c>
      <c r="D179" t="s">
        <v>66</v>
      </c>
      <c r="E179" t="s">
        <v>62</v>
      </c>
      <c r="F179" t="s">
        <v>63</v>
      </c>
      <c r="G179">
        <v>1202</v>
      </c>
      <c r="H179" s="2" t="str">
        <f t="shared" si="30"/>
        <v>3</v>
      </c>
      <c r="I179" s="2" t="str">
        <f t="shared" si="31"/>
        <v>2</v>
      </c>
      <c r="J179" s="2" t="str">
        <f t="shared" si="32"/>
        <v>2</v>
      </c>
      <c r="K179" s="2" t="str">
        <f t="shared" si="33"/>
        <v>5</v>
      </c>
      <c r="L179" t="s">
        <v>48</v>
      </c>
      <c r="M179" t="s">
        <v>67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62</v>
      </c>
      <c r="V179">
        <v>0</v>
      </c>
      <c r="W179">
        <v>62</v>
      </c>
      <c r="X179">
        <v>186</v>
      </c>
      <c r="Y179">
        <v>10.33</v>
      </c>
      <c r="Z179">
        <v>2560</v>
      </c>
      <c r="AA179">
        <v>1</v>
      </c>
    </row>
    <row r="180" spans="1:27" ht="16.5" customHeight="1" x14ac:dyDescent="0.2">
      <c r="A180" t="s">
        <v>309</v>
      </c>
      <c r="B180" t="s">
        <v>28</v>
      </c>
      <c r="C180" s="1" t="s">
        <v>84</v>
      </c>
      <c r="D180" t="s">
        <v>85</v>
      </c>
      <c r="E180" t="s">
        <v>62</v>
      </c>
      <c r="F180" t="s">
        <v>63</v>
      </c>
      <c r="G180">
        <v>1203</v>
      </c>
      <c r="H180" s="2" t="str">
        <f t="shared" si="30"/>
        <v>3</v>
      </c>
      <c r="I180" s="2" t="str">
        <f t="shared" si="31"/>
        <v>3</v>
      </c>
      <c r="J180" s="2" t="str">
        <f t="shared" si="32"/>
        <v>0</v>
      </c>
      <c r="K180" s="2" t="str">
        <f t="shared" si="33"/>
        <v>6</v>
      </c>
      <c r="L180" t="s">
        <v>31</v>
      </c>
      <c r="M180" t="s">
        <v>33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67</v>
      </c>
      <c r="V180">
        <v>0</v>
      </c>
      <c r="W180">
        <v>67</v>
      </c>
      <c r="X180">
        <v>201</v>
      </c>
      <c r="Y180">
        <v>11.17</v>
      </c>
      <c r="Z180">
        <v>2560</v>
      </c>
      <c r="AA180">
        <v>1</v>
      </c>
    </row>
    <row r="181" spans="1:27" ht="16.5" customHeight="1" x14ac:dyDescent="0.2">
      <c r="A181" t="s">
        <v>309</v>
      </c>
      <c r="B181" t="s">
        <v>28</v>
      </c>
      <c r="C181" s="1" t="s">
        <v>84</v>
      </c>
      <c r="D181" t="s">
        <v>85</v>
      </c>
      <c r="E181" t="s">
        <v>62</v>
      </c>
      <c r="F181" t="s">
        <v>63</v>
      </c>
      <c r="G181">
        <v>1201</v>
      </c>
      <c r="H181" s="2" t="str">
        <f t="shared" ref="H181:H242" si="34">LEFT(L181,1)</f>
        <v>3</v>
      </c>
      <c r="I181" s="2" t="str">
        <f t="shared" ref="I181:I242" si="35">MID(L181,4,1)</f>
        <v>3</v>
      </c>
      <c r="J181" s="2" t="str">
        <f t="shared" si="32"/>
        <v>0</v>
      </c>
      <c r="K181" s="2" t="str">
        <f t="shared" si="33"/>
        <v>6</v>
      </c>
      <c r="L181" t="s">
        <v>31</v>
      </c>
      <c r="M181" t="s">
        <v>54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64</v>
      </c>
      <c r="V181">
        <v>0</v>
      </c>
      <c r="W181">
        <v>64</v>
      </c>
      <c r="X181">
        <v>192</v>
      </c>
      <c r="Y181">
        <v>10.67</v>
      </c>
      <c r="Z181">
        <v>2560</v>
      </c>
      <c r="AA181">
        <v>1</v>
      </c>
    </row>
    <row r="182" spans="1:27" ht="16.5" customHeight="1" x14ac:dyDescent="0.2">
      <c r="A182" t="s">
        <v>309</v>
      </c>
      <c r="B182" t="s">
        <v>28</v>
      </c>
      <c r="C182" s="1" t="s">
        <v>84</v>
      </c>
      <c r="D182" t="s">
        <v>85</v>
      </c>
      <c r="E182" t="s">
        <v>62</v>
      </c>
      <c r="F182" t="s">
        <v>63</v>
      </c>
      <c r="G182">
        <v>1202</v>
      </c>
      <c r="H182" s="2" t="str">
        <f t="shared" si="34"/>
        <v>3</v>
      </c>
      <c r="I182" s="2" t="str">
        <f t="shared" si="35"/>
        <v>3</v>
      </c>
      <c r="J182" s="2" t="str">
        <f t="shared" si="32"/>
        <v>0</v>
      </c>
      <c r="K182" s="2" t="str">
        <f t="shared" si="33"/>
        <v>6</v>
      </c>
      <c r="L182" t="s">
        <v>31</v>
      </c>
      <c r="M182" t="s">
        <v>33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60</v>
      </c>
      <c r="V182">
        <v>0</v>
      </c>
      <c r="W182">
        <v>60</v>
      </c>
      <c r="X182">
        <v>180</v>
      </c>
      <c r="Y182">
        <v>10</v>
      </c>
      <c r="Z182">
        <v>2560</v>
      </c>
      <c r="AA182">
        <v>1</v>
      </c>
    </row>
    <row r="183" spans="1:27" ht="16.5" customHeight="1" x14ac:dyDescent="0.2">
      <c r="A183" t="s">
        <v>309</v>
      </c>
      <c r="B183" t="s">
        <v>28</v>
      </c>
      <c r="C183" s="1" t="s">
        <v>86</v>
      </c>
      <c r="D183" t="s">
        <v>87</v>
      </c>
      <c r="E183" t="s">
        <v>62</v>
      </c>
      <c r="F183" t="s">
        <v>63</v>
      </c>
      <c r="G183">
        <v>1203</v>
      </c>
      <c r="H183" s="2" t="str">
        <f t="shared" si="34"/>
        <v>3</v>
      </c>
      <c r="I183" s="2" t="str">
        <f t="shared" si="35"/>
        <v>3</v>
      </c>
      <c r="J183" s="2" t="str">
        <f t="shared" si="32"/>
        <v>0</v>
      </c>
      <c r="K183" s="2" t="str">
        <f t="shared" si="33"/>
        <v>6</v>
      </c>
      <c r="L183" t="s">
        <v>31</v>
      </c>
      <c r="M183" t="s">
        <v>88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66</v>
      </c>
      <c r="V183">
        <v>0</v>
      </c>
      <c r="W183">
        <v>66</v>
      </c>
      <c r="X183">
        <v>198</v>
      </c>
      <c r="Y183">
        <v>11</v>
      </c>
      <c r="Z183">
        <v>2560</v>
      </c>
      <c r="AA183">
        <v>1</v>
      </c>
    </row>
    <row r="184" spans="1:27" ht="16.5" customHeight="1" x14ac:dyDescent="0.2">
      <c r="A184" t="s">
        <v>309</v>
      </c>
      <c r="B184" t="s">
        <v>28</v>
      </c>
      <c r="C184" s="1" t="s">
        <v>86</v>
      </c>
      <c r="D184" t="s">
        <v>87</v>
      </c>
      <c r="E184" t="s">
        <v>62</v>
      </c>
      <c r="F184" t="s">
        <v>63</v>
      </c>
      <c r="G184">
        <v>1201</v>
      </c>
      <c r="H184" s="2" t="str">
        <f t="shared" si="34"/>
        <v>3</v>
      </c>
      <c r="I184" s="2" t="str">
        <f t="shared" si="35"/>
        <v>3</v>
      </c>
      <c r="J184" s="2" t="str">
        <f t="shared" si="32"/>
        <v>0</v>
      </c>
      <c r="K184" s="2" t="str">
        <f t="shared" si="33"/>
        <v>6</v>
      </c>
      <c r="L184" t="s">
        <v>31</v>
      </c>
      <c r="M184" t="s">
        <v>88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62</v>
      </c>
      <c r="V184">
        <v>0</v>
      </c>
      <c r="W184">
        <v>62</v>
      </c>
      <c r="X184">
        <v>186</v>
      </c>
      <c r="Y184">
        <v>10.33</v>
      </c>
      <c r="Z184">
        <v>2560</v>
      </c>
      <c r="AA184">
        <v>1</v>
      </c>
    </row>
    <row r="185" spans="1:27" ht="16.5" customHeight="1" x14ac:dyDescent="0.2">
      <c r="A185" t="s">
        <v>309</v>
      </c>
      <c r="B185" t="s">
        <v>28</v>
      </c>
      <c r="C185" s="1" t="s">
        <v>86</v>
      </c>
      <c r="D185" t="s">
        <v>87</v>
      </c>
      <c r="E185" t="s">
        <v>62</v>
      </c>
      <c r="F185" t="s">
        <v>63</v>
      </c>
      <c r="G185">
        <v>1202</v>
      </c>
      <c r="H185" s="2" t="str">
        <f t="shared" si="34"/>
        <v>3</v>
      </c>
      <c r="I185" s="2" t="str">
        <f t="shared" si="35"/>
        <v>3</v>
      </c>
      <c r="J185" s="2" t="str">
        <f t="shared" si="32"/>
        <v>0</v>
      </c>
      <c r="K185" s="2" t="str">
        <f t="shared" si="33"/>
        <v>6</v>
      </c>
      <c r="L185" t="s">
        <v>31</v>
      </c>
      <c r="M185" t="s">
        <v>88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61</v>
      </c>
      <c r="V185">
        <v>0</v>
      </c>
      <c r="W185">
        <v>61</v>
      </c>
      <c r="X185">
        <v>183</v>
      </c>
      <c r="Y185">
        <v>10.17</v>
      </c>
      <c r="Z185">
        <v>2560</v>
      </c>
      <c r="AA185">
        <v>1</v>
      </c>
    </row>
    <row r="186" spans="1:27" ht="16.5" customHeight="1" x14ac:dyDescent="0.2">
      <c r="A186" t="s">
        <v>309</v>
      </c>
      <c r="B186" t="s">
        <v>28</v>
      </c>
      <c r="C186" s="1" t="s">
        <v>95</v>
      </c>
      <c r="D186" t="s">
        <v>96</v>
      </c>
      <c r="E186" t="s">
        <v>62</v>
      </c>
      <c r="F186" t="s">
        <v>63</v>
      </c>
      <c r="G186">
        <v>1203</v>
      </c>
      <c r="H186" s="2" t="str">
        <f t="shared" si="34"/>
        <v>3</v>
      </c>
      <c r="I186" s="2" t="str">
        <f t="shared" si="35"/>
        <v>3</v>
      </c>
      <c r="J186" s="2" t="str">
        <f t="shared" ref="J186:J242" si="36">MID(L186,6,1)</f>
        <v>0</v>
      </c>
      <c r="K186" s="2" t="str">
        <f t="shared" ref="K186:K242" si="37">MID(L186,8,1)</f>
        <v>6</v>
      </c>
      <c r="L186" t="s">
        <v>31</v>
      </c>
      <c r="M186" t="s">
        <v>94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66</v>
      </c>
      <c r="V186">
        <v>0</v>
      </c>
      <c r="W186">
        <v>66</v>
      </c>
      <c r="X186">
        <v>198</v>
      </c>
      <c r="Y186">
        <v>11</v>
      </c>
      <c r="Z186">
        <v>2560</v>
      </c>
      <c r="AA186">
        <v>1</v>
      </c>
    </row>
    <row r="187" spans="1:27" ht="16.5" customHeight="1" x14ac:dyDescent="0.2">
      <c r="A187" t="s">
        <v>309</v>
      </c>
      <c r="B187" t="s">
        <v>28</v>
      </c>
      <c r="C187" s="1" t="s">
        <v>95</v>
      </c>
      <c r="D187" t="s">
        <v>96</v>
      </c>
      <c r="E187" t="s">
        <v>62</v>
      </c>
      <c r="F187" t="s">
        <v>63</v>
      </c>
      <c r="G187">
        <v>1202</v>
      </c>
      <c r="H187" s="2" t="str">
        <f t="shared" si="34"/>
        <v>3</v>
      </c>
      <c r="I187" s="2" t="str">
        <f t="shared" si="35"/>
        <v>3</v>
      </c>
      <c r="J187" s="2" t="str">
        <f t="shared" si="36"/>
        <v>0</v>
      </c>
      <c r="K187" s="2" t="str">
        <f t="shared" si="37"/>
        <v>6</v>
      </c>
      <c r="L187" t="s">
        <v>31</v>
      </c>
      <c r="M187" t="s">
        <v>94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63</v>
      </c>
      <c r="V187">
        <v>0</v>
      </c>
      <c r="W187">
        <v>63</v>
      </c>
      <c r="X187">
        <v>189</v>
      </c>
      <c r="Y187">
        <v>10.5</v>
      </c>
      <c r="Z187">
        <v>2560</v>
      </c>
      <c r="AA187">
        <v>1</v>
      </c>
    </row>
    <row r="188" spans="1:27" ht="16.5" customHeight="1" x14ac:dyDescent="0.2">
      <c r="A188" t="s">
        <v>309</v>
      </c>
      <c r="B188" t="s">
        <v>28</v>
      </c>
      <c r="C188" s="1" t="s">
        <v>95</v>
      </c>
      <c r="D188" t="s">
        <v>96</v>
      </c>
      <c r="E188" t="s">
        <v>62</v>
      </c>
      <c r="F188" t="s">
        <v>63</v>
      </c>
      <c r="G188">
        <v>1201</v>
      </c>
      <c r="H188" s="2" t="str">
        <f t="shared" si="34"/>
        <v>3</v>
      </c>
      <c r="I188" s="2" t="str">
        <f t="shared" si="35"/>
        <v>3</v>
      </c>
      <c r="J188" s="2" t="str">
        <f t="shared" si="36"/>
        <v>0</v>
      </c>
      <c r="K188" s="2" t="str">
        <f t="shared" si="37"/>
        <v>6</v>
      </c>
      <c r="L188" t="s">
        <v>31</v>
      </c>
      <c r="M188" t="s">
        <v>94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62</v>
      </c>
      <c r="V188">
        <v>0</v>
      </c>
      <c r="W188">
        <v>62</v>
      </c>
      <c r="X188">
        <v>186</v>
      </c>
      <c r="Y188">
        <v>10.33</v>
      </c>
      <c r="Z188">
        <v>2560</v>
      </c>
      <c r="AA188">
        <v>1</v>
      </c>
    </row>
    <row r="189" spans="1:27" ht="16.5" customHeight="1" x14ac:dyDescent="0.2">
      <c r="A189" t="s">
        <v>309</v>
      </c>
      <c r="B189" t="s">
        <v>28</v>
      </c>
      <c r="C189" s="1" t="s">
        <v>97</v>
      </c>
      <c r="D189" t="s">
        <v>98</v>
      </c>
      <c r="E189" t="s">
        <v>62</v>
      </c>
      <c r="F189" t="s">
        <v>63</v>
      </c>
      <c r="G189">
        <v>1202</v>
      </c>
      <c r="H189" s="2" t="str">
        <f t="shared" si="34"/>
        <v>3</v>
      </c>
      <c r="I189" s="2" t="str">
        <f t="shared" si="35"/>
        <v>3</v>
      </c>
      <c r="J189" s="2" t="str">
        <f t="shared" si="36"/>
        <v>0</v>
      </c>
      <c r="K189" s="2" t="str">
        <f t="shared" si="37"/>
        <v>6</v>
      </c>
      <c r="L189" t="s">
        <v>31</v>
      </c>
      <c r="M189" t="s">
        <v>32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46</v>
      </c>
      <c r="V189">
        <v>0</v>
      </c>
      <c r="W189">
        <v>46</v>
      </c>
      <c r="X189">
        <v>138</v>
      </c>
      <c r="Y189">
        <v>7.67</v>
      </c>
      <c r="Z189">
        <v>2560</v>
      </c>
      <c r="AA189">
        <v>1</v>
      </c>
    </row>
    <row r="190" spans="1:27" ht="16.5" customHeight="1" x14ac:dyDescent="0.2">
      <c r="A190" t="s">
        <v>309</v>
      </c>
      <c r="B190" t="s">
        <v>28</v>
      </c>
      <c r="C190" s="1" t="s">
        <v>97</v>
      </c>
      <c r="D190" t="s">
        <v>98</v>
      </c>
      <c r="E190" t="s">
        <v>62</v>
      </c>
      <c r="F190" t="s">
        <v>63</v>
      </c>
      <c r="G190">
        <v>1201</v>
      </c>
      <c r="H190" s="2" t="str">
        <f t="shared" si="34"/>
        <v>3</v>
      </c>
      <c r="I190" s="2" t="str">
        <f t="shared" si="35"/>
        <v>3</v>
      </c>
      <c r="J190" s="2" t="str">
        <f t="shared" si="36"/>
        <v>0</v>
      </c>
      <c r="K190" s="2" t="str">
        <f t="shared" si="37"/>
        <v>6</v>
      </c>
      <c r="L190" t="s">
        <v>31</v>
      </c>
      <c r="M190" t="s">
        <v>32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51</v>
      </c>
      <c r="V190">
        <v>0</v>
      </c>
      <c r="W190">
        <v>51</v>
      </c>
      <c r="X190">
        <v>153</v>
      </c>
      <c r="Y190">
        <v>8.5</v>
      </c>
      <c r="Z190">
        <v>2560</v>
      </c>
      <c r="AA190">
        <v>1</v>
      </c>
    </row>
    <row r="191" spans="1:27" ht="16.5" customHeight="1" x14ac:dyDescent="0.2">
      <c r="A191" t="s">
        <v>309</v>
      </c>
      <c r="B191" t="s">
        <v>28</v>
      </c>
      <c r="C191" s="1" t="s">
        <v>99</v>
      </c>
      <c r="D191" t="s">
        <v>100</v>
      </c>
      <c r="E191" t="s">
        <v>62</v>
      </c>
      <c r="F191" t="s">
        <v>63</v>
      </c>
      <c r="G191">
        <v>1202</v>
      </c>
      <c r="H191" s="2" t="str">
        <f t="shared" si="34"/>
        <v>3</v>
      </c>
      <c r="I191" s="2" t="str">
        <f t="shared" si="35"/>
        <v>3</v>
      </c>
      <c r="J191" s="2" t="str">
        <f t="shared" si="36"/>
        <v>0</v>
      </c>
      <c r="K191" s="2" t="str">
        <f t="shared" si="37"/>
        <v>6</v>
      </c>
      <c r="L191" t="s">
        <v>31</v>
      </c>
      <c r="M191" t="s">
        <v>101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44</v>
      </c>
      <c r="V191">
        <v>0</v>
      </c>
      <c r="W191">
        <v>44</v>
      </c>
      <c r="X191">
        <v>132</v>
      </c>
      <c r="Y191">
        <v>7.33</v>
      </c>
      <c r="Z191">
        <v>2560</v>
      </c>
      <c r="AA191">
        <v>1</v>
      </c>
    </row>
    <row r="192" spans="1:27" ht="16.5" customHeight="1" x14ac:dyDescent="0.2">
      <c r="A192" t="s">
        <v>309</v>
      </c>
      <c r="B192" t="s">
        <v>28</v>
      </c>
      <c r="C192" s="1" t="s">
        <v>99</v>
      </c>
      <c r="D192" t="s">
        <v>100</v>
      </c>
      <c r="E192" t="s">
        <v>62</v>
      </c>
      <c r="F192" t="s">
        <v>63</v>
      </c>
      <c r="G192">
        <v>1201</v>
      </c>
      <c r="H192" s="2" t="str">
        <f t="shared" si="34"/>
        <v>3</v>
      </c>
      <c r="I192" s="2" t="str">
        <f t="shared" si="35"/>
        <v>3</v>
      </c>
      <c r="J192" s="2" t="str">
        <f t="shared" si="36"/>
        <v>0</v>
      </c>
      <c r="K192" s="2" t="str">
        <f t="shared" si="37"/>
        <v>6</v>
      </c>
      <c r="L192" t="s">
        <v>31</v>
      </c>
      <c r="M192" t="s">
        <v>101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48</v>
      </c>
      <c r="V192">
        <v>0</v>
      </c>
      <c r="W192">
        <v>48</v>
      </c>
      <c r="X192">
        <v>144</v>
      </c>
      <c r="Y192">
        <v>8</v>
      </c>
      <c r="Z192">
        <v>2560</v>
      </c>
      <c r="AA192">
        <v>1</v>
      </c>
    </row>
    <row r="193" spans="1:27" ht="16.5" customHeight="1" x14ac:dyDescent="0.2">
      <c r="A193" t="s">
        <v>309</v>
      </c>
      <c r="B193" t="s">
        <v>28</v>
      </c>
      <c r="C193" s="1" t="s">
        <v>102</v>
      </c>
      <c r="D193" t="s">
        <v>105</v>
      </c>
      <c r="E193" t="s">
        <v>62</v>
      </c>
      <c r="F193" t="s">
        <v>63</v>
      </c>
      <c r="G193">
        <v>1202</v>
      </c>
      <c r="H193" s="2" t="str">
        <f t="shared" si="34"/>
        <v>3</v>
      </c>
      <c r="I193" s="2" t="str">
        <f t="shared" si="35"/>
        <v>3</v>
      </c>
      <c r="J193" s="2" t="str">
        <f t="shared" si="36"/>
        <v>0</v>
      </c>
      <c r="K193" s="2" t="str">
        <f t="shared" si="37"/>
        <v>6</v>
      </c>
      <c r="L193" t="s">
        <v>31</v>
      </c>
      <c r="M193" t="s">
        <v>104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43</v>
      </c>
      <c r="V193">
        <v>0</v>
      </c>
      <c r="W193">
        <v>43</v>
      </c>
      <c r="X193">
        <v>129</v>
      </c>
      <c r="Y193">
        <v>7.17</v>
      </c>
      <c r="Z193">
        <v>2560</v>
      </c>
      <c r="AA193">
        <v>1</v>
      </c>
    </row>
    <row r="194" spans="1:27" ht="16.5" customHeight="1" x14ac:dyDescent="0.2">
      <c r="A194" t="s">
        <v>309</v>
      </c>
      <c r="B194" t="s">
        <v>28</v>
      </c>
      <c r="C194" s="1" t="s">
        <v>102</v>
      </c>
      <c r="D194" t="s">
        <v>105</v>
      </c>
      <c r="E194" t="s">
        <v>62</v>
      </c>
      <c r="F194" t="s">
        <v>63</v>
      </c>
      <c r="G194">
        <v>1201</v>
      </c>
      <c r="H194" s="2" t="str">
        <f t="shared" si="34"/>
        <v>3</v>
      </c>
      <c r="I194" s="2" t="str">
        <f t="shared" si="35"/>
        <v>3</v>
      </c>
      <c r="J194" s="2" t="str">
        <f t="shared" si="36"/>
        <v>0</v>
      </c>
      <c r="K194" s="2" t="str">
        <f t="shared" si="37"/>
        <v>6</v>
      </c>
      <c r="L194" t="s">
        <v>31</v>
      </c>
      <c r="M194" t="s">
        <v>104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45</v>
      </c>
      <c r="V194">
        <v>0</v>
      </c>
      <c r="W194">
        <v>45</v>
      </c>
      <c r="X194">
        <v>135</v>
      </c>
      <c r="Y194">
        <v>7.5</v>
      </c>
      <c r="Z194">
        <v>2560</v>
      </c>
      <c r="AA194">
        <v>1</v>
      </c>
    </row>
    <row r="195" spans="1:27" ht="16.5" customHeight="1" x14ac:dyDescent="0.2">
      <c r="A195" t="s">
        <v>309</v>
      </c>
      <c r="B195" t="s">
        <v>28</v>
      </c>
      <c r="C195" s="1" t="s">
        <v>109</v>
      </c>
      <c r="D195" t="s">
        <v>110</v>
      </c>
      <c r="E195" t="s">
        <v>62</v>
      </c>
      <c r="F195" t="s">
        <v>63</v>
      </c>
      <c r="G195">
        <v>1202</v>
      </c>
      <c r="H195" s="2" t="str">
        <f t="shared" si="34"/>
        <v>3</v>
      </c>
      <c r="I195" s="2" t="str">
        <f t="shared" si="35"/>
        <v>3</v>
      </c>
      <c r="J195" s="2" t="str">
        <f t="shared" si="36"/>
        <v>0</v>
      </c>
      <c r="K195" s="2" t="str">
        <f t="shared" si="37"/>
        <v>6</v>
      </c>
      <c r="L195" t="s">
        <v>31</v>
      </c>
      <c r="M195" t="s">
        <v>111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46</v>
      </c>
      <c r="V195">
        <v>0</v>
      </c>
      <c r="W195">
        <v>46</v>
      </c>
      <c r="X195">
        <v>138</v>
      </c>
      <c r="Y195">
        <v>7.67</v>
      </c>
      <c r="Z195">
        <v>2560</v>
      </c>
      <c r="AA195">
        <v>1</v>
      </c>
    </row>
    <row r="196" spans="1:27" ht="16.5" customHeight="1" x14ac:dyDescent="0.2">
      <c r="A196" t="s">
        <v>309</v>
      </c>
      <c r="B196" t="s">
        <v>28</v>
      </c>
      <c r="C196" s="1" t="s">
        <v>109</v>
      </c>
      <c r="D196" t="s">
        <v>110</v>
      </c>
      <c r="E196" t="s">
        <v>62</v>
      </c>
      <c r="F196" t="s">
        <v>63</v>
      </c>
      <c r="G196">
        <v>1201</v>
      </c>
      <c r="H196" s="2" t="str">
        <f t="shared" si="34"/>
        <v>3</v>
      </c>
      <c r="I196" s="2" t="str">
        <f t="shared" si="35"/>
        <v>3</v>
      </c>
      <c r="J196" s="2" t="str">
        <f t="shared" si="36"/>
        <v>0</v>
      </c>
      <c r="K196" s="2" t="str">
        <f t="shared" si="37"/>
        <v>6</v>
      </c>
      <c r="L196" t="s">
        <v>31</v>
      </c>
      <c r="M196" t="s">
        <v>111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51</v>
      </c>
      <c r="V196">
        <v>0</v>
      </c>
      <c r="W196">
        <v>51</v>
      </c>
      <c r="X196">
        <v>153</v>
      </c>
      <c r="Y196">
        <v>8.5</v>
      </c>
      <c r="Z196">
        <v>2560</v>
      </c>
      <c r="AA196">
        <v>1</v>
      </c>
    </row>
    <row r="197" spans="1:27" ht="16.5" customHeight="1" x14ac:dyDescent="0.2">
      <c r="A197" t="s">
        <v>309</v>
      </c>
      <c r="B197" t="s">
        <v>28</v>
      </c>
      <c r="C197" s="1" t="s">
        <v>114</v>
      </c>
      <c r="D197" t="s">
        <v>115</v>
      </c>
      <c r="E197" t="s">
        <v>62</v>
      </c>
      <c r="F197" t="s">
        <v>63</v>
      </c>
      <c r="G197">
        <v>1202</v>
      </c>
      <c r="H197" s="2" t="str">
        <f t="shared" si="34"/>
        <v>3</v>
      </c>
      <c r="I197" s="2" t="str">
        <f t="shared" si="35"/>
        <v>3</v>
      </c>
      <c r="J197" s="2" t="str">
        <f t="shared" si="36"/>
        <v>0</v>
      </c>
      <c r="K197" s="2" t="str">
        <f t="shared" si="37"/>
        <v>6</v>
      </c>
      <c r="L197" t="s">
        <v>31</v>
      </c>
      <c r="M197" t="s">
        <v>116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45</v>
      </c>
      <c r="V197">
        <v>0</v>
      </c>
      <c r="W197">
        <v>45</v>
      </c>
      <c r="X197">
        <v>135</v>
      </c>
      <c r="Y197">
        <v>7.5</v>
      </c>
      <c r="Z197">
        <v>2560</v>
      </c>
      <c r="AA197">
        <v>1</v>
      </c>
    </row>
    <row r="198" spans="1:27" ht="16.5" customHeight="1" x14ac:dyDescent="0.2">
      <c r="A198" t="s">
        <v>309</v>
      </c>
      <c r="B198" t="s">
        <v>28</v>
      </c>
      <c r="C198" s="1" t="s">
        <v>114</v>
      </c>
      <c r="D198" t="s">
        <v>115</v>
      </c>
      <c r="E198" t="s">
        <v>62</v>
      </c>
      <c r="F198" t="s">
        <v>63</v>
      </c>
      <c r="G198">
        <v>1201</v>
      </c>
      <c r="H198" s="2" t="str">
        <f t="shared" si="34"/>
        <v>3</v>
      </c>
      <c r="I198" s="2" t="str">
        <f t="shared" si="35"/>
        <v>3</v>
      </c>
      <c r="J198" s="2" t="str">
        <f t="shared" si="36"/>
        <v>0</v>
      </c>
      <c r="K198" s="2" t="str">
        <f t="shared" si="37"/>
        <v>6</v>
      </c>
      <c r="L198" t="s">
        <v>31</v>
      </c>
      <c r="M198" t="s">
        <v>116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47</v>
      </c>
      <c r="V198">
        <v>0</v>
      </c>
      <c r="W198">
        <v>47</v>
      </c>
      <c r="X198">
        <v>141</v>
      </c>
      <c r="Y198">
        <v>7.83</v>
      </c>
      <c r="Z198">
        <v>2560</v>
      </c>
      <c r="AA198">
        <v>1</v>
      </c>
    </row>
    <row r="199" spans="1:27" ht="16.5" customHeight="1" x14ac:dyDescent="0.2">
      <c r="A199" t="s">
        <v>309</v>
      </c>
      <c r="B199" t="s">
        <v>28</v>
      </c>
      <c r="C199" s="1" t="s">
        <v>117</v>
      </c>
      <c r="D199" t="s">
        <v>118</v>
      </c>
      <c r="E199" t="s">
        <v>62</v>
      </c>
      <c r="F199" t="s">
        <v>63</v>
      </c>
      <c r="G199">
        <v>1202</v>
      </c>
      <c r="H199" s="2" t="str">
        <f t="shared" si="34"/>
        <v>3</v>
      </c>
      <c r="I199" s="2" t="str">
        <f t="shared" si="35"/>
        <v>3</v>
      </c>
      <c r="J199" s="2" t="str">
        <f t="shared" si="36"/>
        <v>0</v>
      </c>
      <c r="K199" s="2" t="str">
        <f t="shared" si="37"/>
        <v>6</v>
      </c>
      <c r="L199" t="s">
        <v>31</v>
      </c>
      <c r="M199" t="s">
        <v>81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46</v>
      </c>
      <c r="V199">
        <v>0</v>
      </c>
      <c r="W199">
        <v>46</v>
      </c>
      <c r="X199">
        <v>138</v>
      </c>
      <c r="Y199">
        <v>7.67</v>
      </c>
      <c r="Z199">
        <v>2560</v>
      </c>
      <c r="AA199">
        <v>1</v>
      </c>
    </row>
    <row r="200" spans="1:27" ht="16.5" customHeight="1" x14ac:dyDescent="0.2">
      <c r="A200" t="s">
        <v>309</v>
      </c>
      <c r="B200" t="s">
        <v>28</v>
      </c>
      <c r="C200" s="1" t="s">
        <v>117</v>
      </c>
      <c r="D200" t="s">
        <v>118</v>
      </c>
      <c r="E200" t="s">
        <v>62</v>
      </c>
      <c r="F200" t="s">
        <v>63</v>
      </c>
      <c r="G200">
        <v>1201</v>
      </c>
      <c r="H200" s="2" t="str">
        <f t="shared" si="34"/>
        <v>3</v>
      </c>
      <c r="I200" s="2" t="str">
        <f t="shared" si="35"/>
        <v>3</v>
      </c>
      <c r="J200" s="2" t="str">
        <f t="shared" si="36"/>
        <v>0</v>
      </c>
      <c r="K200" s="2" t="str">
        <f t="shared" si="37"/>
        <v>6</v>
      </c>
      <c r="L200" t="s">
        <v>31</v>
      </c>
      <c r="M200" t="s">
        <v>81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51</v>
      </c>
      <c r="V200">
        <v>0</v>
      </c>
      <c r="W200">
        <v>51</v>
      </c>
      <c r="X200">
        <v>153</v>
      </c>
      <c r="Y200">
        <v>8.5</v>
      </c>
      <c r="Z200">
        <v>2560</v>
      </c>
      <c r="AA200">
        <v>1</v>
      </c>
    </row>
    <row r="201" spans="1:27" ht="16.5" customHeight="1" x14ac:dyDescent="0.2">
      <c r="A201" t="s">
        <v>309</v>
      </c>
      <c r="B201" t="s">
        <v>28</v>
      </c>
      <c r="C201" s="1" t="s">
        <v>119</v>
      </c>
      <c r="D201" t="s">
        <v>120</v>
      </c>
      <c r="E201" t="s">
        <v>62</v>
      </c>
      <c r="F201" t="s">
        <v>63</v>
      </c>
      <c r="G201">
        <v>1202</v>
      </c>
      <c r="H201" s="2" t="str">
        <f t="shared" si="34"/>
        <v>3</v>
      </c>
      <c r="I201" s="2" t="str">
        <f t="shared" si="35"/>
        <v>3</v>
      </c>
      <c r="J201" s="2" t="str">
        <f t="shared" si="36"/>
        <v>0</v>
      </c>
      <c r="K201" s="2" t="str">
        <f t="shared" si="37"/>
        <v>6</v>
      </c>
      <c r="L201" t="s">
        <v>31</v>
      </c>
      <c r="M201" t="s">
        <v>91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46</v>
      </c>
      <c r="V201">
        <v>0</v>
      </c>
      <c r="W201">
        <v>46</v>
      </c>
      <c r="X201">
        <v>138</v>
      </c>
      <c r="Y201">
        <v>7.67</v>
      </c>
      <c r="Z201">
        <v>2560</v>
      </c>
      <c r="AA201">
        <v>1</v>
      </c>
    </row>
    <row r="202" spans="1:27" ht="16.5" customHeight="1" x14ac:dyDescent="0.2">
      <c r="A202" t="s">
        <v>309</v>
      </c>
      <c r="B202" t="s">
        <v>28</v>
      </c>
      <c r="C202" s="1" t="s">
        <v>119</v>
      </c>
      <c r="D202" t="s">
        <v>120</v>
      </c>
      <c r="E202" t="s">
        <v>62</v>
      </c>
      <c r="F202" t="s">
        <v>63</v>
      </c>
      <c r="G202">
        <v>1201</v>
      </c>
      <c r="H202" s="2" t="str">
        <f t="shared" si="34"/>
        <v>3</v>
      </c>
      <c r="I202" s="2" t="str">
        <f t="shared" si="35"/>
        <v>3</v>
      </c>
      <c r="J202" s="2" t="str">
        <f t="shared" si="36"/>
        <v>0</v>
      </c>
      <c r="K202" s="2" t="str">
        <f t="shared" si="37"/>
        <v>6</v>
      </c>
      <c r="L202" t="s">
        <v>31</v>
      </c>
      <c r="M202" t="s">
        <v>91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51</v>
      </c>
      <c r="V202">
        <v>0</v>
      </c>
      <c r="W202">
        <v>51</v>
      </c>
      <c r="X202">
        <v>153</v>
      </c>
      <c r="Y202">
        <v>8.5</v>
      </c>
      <c r="Z202">
        <v>2560</v>
      </c>
      <c r="AA202">
        <v>1</v>
      </c>
    </row>
    <row r="203" spans="1:27" ht="16.5" customHeight="1" x14ac:dyDescent="0.2">
      <c r="A203" t="s">
        <v>309</v>
      </c>
      <c r="B203" t="s">
        <v>28</v>
      </c>
      <c r="C203" s="1" t="s">
        <v>119</v>
      </c>
      <c r="D203" t="s">
        <v>121</v>
      </c>
      <c r="E203" t="s">
        <v>62</v>
      </c>
      <c r="F203" t="s">
        <v>63</v>
      </c>
      <c r="G203">
        <v>1201</v>
      </c>
      <c r="H203" s="2" t="str">
        <f t="shared" si="34"/>
        <v>3</v>
      </c>
      <c r="I203" s="2" t="str">
        <f t="shared" si="35"/>
        <v>3</v>
      </c>
      <c r="J203" s="2" t="str">
        <f t="shared" si="36"/>
        <v>0</v>
      </c>
      <c r="K203" s="2" t="str">
        <f t="shared" si="37"/>
        <v>6</v>
      </c>
      <c r="L203" t="s">
        <v>31</v>
      </c>
      <c r="M203" t="s">
        <v>91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5</v>
      </c>
      <c r="V203">
        <v>0</v>
      </c>
      <c r="W203">
        <v>5</v>
      </c>
      <c r="X203">
        <v>15</v>
      </c>
      <c r="Y203">
        <v>0.83</v>
      </c>
      <c r="Z203">
        <v>2560</v>
      </c>
      <c r="AA203">
        <v>1</v>
      </c>
    </row>
    <row r="204" spans="1:27" ht="16.5" customHeight="1" x14ac:dyDescent="0.2">
      <c r="A204" t="s">
        <v>309</v>
      </c>
      <c r="B204" t="s">
        <v>28</v>
      </c>
      <c r="C204" s="1" t="s">
        <v>310</v>
      </c>
      <c r="D204" t="s">
        <v>105</v>
      </c>
      <c r="E204" t="s">
        <v>62</v>
      </c>
      <c r="F204" t="s">
        <v>63</v>
      </c>
      <c r="G204">
        <v>1201</v>
      </c>
      <c r="H204" s="2" t="str">
        <f t="shared" si="34"/>
        <v>3</v>
      </c>
      <c r="I204" s="2" t="str">
        <f t="shared" si="35"/>
        <v>3</v>
      </c>
      <c r="J204" s="2" t="str">
        <f t="shared" si="36"/>
        <v>0</v>
      </c>
      <c r="K204" s="2" t="str">
        <f t="shared" si="37"/>
        <v>6</v>
      </c>
      <c r="L204" t="s">
        <v>31</v>
      </c>
      <c r="M204" t="s">
        <v>104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6</v>
      </c>
      <c r="V204">
        <v>0</v>
      </c>
      <c r="W204">
        <v>6</v>
      </c>
      <c r="X204">
        <v>18</v>
      </c>
      <c r="Y204">
        <v>1</v>
      </c>
      <c r="Z204">
        <v>2560</v>
      </c>
      <c r="AA204">
        <v>1</v>
      </c>
    </row>
    <row r="205" spans="1:27" ht="16.5" customHeight="1" x14ac:dyDescent="0.2">
      <c r="A205" t="s">
        <v>309</v>
      </c>
      <c r="B205" t="s">
        <v>28</v>
      </c>
      <c r="C205" s="1" t="s">
        <v>206</v>
      </c>
      <c r="D205" t="s">
        <v>96</v>
      </c>
      <c r="E205" t="s">
        <v>62</v>
      </c>
      <c r="F205" t="s">
        <v>195</v>
      </c>
      <c r="G205">
        <v>1202</v>
      </c>
      <c r="H205" s="2" t="str">
        <f t="shared" si="34"/>
        <v>3</v>
      </c>
      <c r="I205" s="2" t="str">
        <f t="shared" si="35"/>
        <v>3</v>
      </c>
      <c r="J205" s="2" t="str">
        <f t="shared" si="36"/>
        <v>0</v>
      </c>
      <c r="K205" s="2" t="str">
        <f t="shared" si="37"/>
        <v>6</v>
      </c>
      <c r="L205" t="s">
        <v>31</v>
      </c>
      <c r="M205" t="s">
        <v>208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16</v>
      </c>
      <c r="V205">
        <v>0</v>
      </c>
      <c r="W205">
        <v>16</v>
      </c>
      <c r="X205">
        <v>48</v>
      </c>
      <c r="Y205">
        <v>2.67</v>
      </c>
      <c r="Z205">
        <v>2560</v>
      </c>
      <c r="AA205">
        <v>1</v>
      </c>
    </row>
    <row r="206" spans="1:27" ht="16.5" customHeight="1" x14ac:dyDescent="0.2">
      <c r="A206" t="s">
        <v>309</v>
      </c>
      <c r="B206" t="s">
        <v>28</v>
      </c>
      <c r="C206" s="1" t="s">
        <v>206</v>
      </c>
      <c r="D206" t="s">
        <v>96</v>
      </c>
      <c r="E206" t="s">
        <v>62</v>
      </c>
      <c r="F206" t="s">
        <v>195</v>
      </c>
      <c r="G206">
        <v>1201</v>
      </c>
      <c r="H206" s="2" t="str">
        <f t="shared" si="34"/>
        <v>3</v>
      </c>
      <c r="I206" s="2" t="str">
        <f t="shared" si="35"/>
        <v>3</v>
      </c>
      <c r="J206" s="2" t="str">
        <f t="shared" si="36"/>
        <v>0</v>
      </c>
      <c r="K206" s="2" t="str">
        <f t="shared" si="37"/>
        <v>6</v>
      </c>
      <c r="L206" t="s">
        <v>31</v>
      </c>
      <c r="M206" t="s">
        <v>207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26</v>
      </c>
      <c r="V206">
        <v>0</v>
      </c>
      <c r="W206">
        <v>26</v>
      </c>
      <c r="X206">
        <v>78</v>
      </c>
      <c r="Y206">
        <v>4.33</v>
      </c>
      <c r="Z206">
        <v>2560</v>
      </c>
      <c r="AA206">
        <v>1</v>
      </c>
    </row>
    <row r="207" spans="1:27" ht="16.5" customHeight="1" x14ac:dyDescent="0.2">
      <c r="A207" t="s">
        <v>309</v>
      </c>
      <c r="B207" t="s">
        <v>28</v>
      </c>
      <c r="C207" s="1" t="s">
        <v>214</v>
      </c>
      <c r="D207" t="s">
        <v>215</v>
      </c>
      <c r="E207" t="s">
        <v>62</v>
      </c>
      <c r="F207" t="s">
        <v>195</v>
      </c>
      <c r="G207">
        <v>1201</v>
      </c>
      <c r="H207" s="2" t="str">
        <f t="shared" si="34"/>
        <v>3</v>
      </c>
      <c r="I207" s="2" t="str">
        <f t="shared" si="35"/>
        <v>3</v>
      </c>
      <c r="J207" s="2" t="str">
        <f t="shared" si="36"/>
        <v>0</v>
      </c>
      <c r="K207" s="2" t="str">
        <f t="shared" si="37"/>
        <v>6</v>
      </c>
      <c r="L207" t="s">
        <v>31</v>
      </c>
      <c r="M207" t="s">
        <v>70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19</v>
      </c>
      <c r="V207">
        <v>0</v>
      </c>
      <c r="W207">
        <v>19</v>
      </c>
      <c r="X207">
        <v>57</v>
      </c>
      <c r="Y207">
        <v>3.17</v>
      </c>
      <c r="Z207">
        <v>2560</v>
      </c>
      <c r="AA207">
        <v>1</v>
      </c>
    </row>
    <row r="208" spans="1:27" ht="16.5" customHeight="1" x14ac:dyDescent="0.2">
      <c r="A208" t="s">
        <v>309</v>
      </c>
      <c r="B208" t="s">
        <v>28</v>
      </c>
      <c r="C208" s="1" t="s">
        <v>223</v>
      </c>
      <c r="D208" t="s">
        <v>80</v>
      </c>
      <c r="E208" t="s">
        <v>62</v>
      </c>
      <c r="F208" t="s">
        <v>195</v>
      </c>
      <c r="G208">
        <v>1201</v>
      </c>
      <c r="H208" s="2" t="str">
        <f t="shared" si="34"/>
        <v>3</v>
      </c>
      <c r="I208" s="2" t="str">
        <f t="shared" si="35"/>
        <v>3</v>
      </c>
      <c r="J208" s="2" t="str">
        <f t="shared" si="36"/>
        <v>0</v>
      </c>
      <c r="K208" s="2" t="str">
        <f t="shared" si="37"/>
        <v>6</v>
      </c>
      <c r="L208" t="s">
        <v>31</v>
      </c>
      <c r="M208" t="s">
        <v>224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26</v>
      </c>
      <c r="V208">
        <v>0</v>
      </c>
      <c r="W208">
        <v>26</v>
      </c>
      <c r="X208">
        <v>78</v>
      </c>
      <c r="Y208">
        <v>4.33</v>
      </c>
      <c r="Z208">
        <v>2560</v>
      </c>
      <c r="AA208">
        <v>1</v>
      </c>
    </row>
    <row r="209" spans="1:27" ht="16.5" customHeight="1" x14ac:dyDescent="0.2">
      <c r="A209" t="s">
        <v>309</v>
      </c>
      <c r="B209" t="s">
        <v>28</v>
      </c>
      <c r="C209" s="1" t="s">
        <v>228</v>
      </c>
      <c r="D209" t="s">
        <v>229</v>
      </c>
      <c r="E209" t="s">
        <v>62</v>
      </c>
      <c r="F209" t="s">
        <v>195</v>
      </c>
      <c r="G209">
        <v>1201</v>
      </c>
      <c r="H209" s="2" t="str">
        <f t="shared" si="34"/>
        <v>3</v>
      </c>
      <c r="I209" s="2" t="str">
        <f t="shared" si="35"/>
        <v>3</v>
      </c>
      <c r="J209" s="2" t="str">
        <f t="shared" si="36"/>
        <v>0</v>
      </c>
      <c r="K209" s="2" t="str">
        <f t="shared" si="37"/>
        <v>6</v>
      </c>
      <c r="L209" t="s">
        <v>31</v>
      </c>
      <c r="M209" t="s">
        <v>230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29</v>
      </c>
      <c r="V209">
        <v>0</v>
      </c>
      <c r="W209">
        <v>29</v>
      </c>
      <c r="X209">
        <v>87</v>
      </c>
      <c r="Y209">
        <v>4.83</v>
      </c>
      <c r="Z209">
        <v>2560</v>
      </c>
      <c r="AA209">
        <v>1</v>
      </c>
    </row>
    <row r="210" spans="1:27" ht="16.5" customHeight="1" x14ac:dyDescent="0.2">
      <c r="A210" t="s">
        <v>309</v>
      </c>
      <c r="B210" t="s">
        <v>28</v>
      </c>
      <c r="C210" s="1" t="s">
        <v>231</v>
      </c>
      <c r="D210" t="s">
        <v>232</v>
      </c>
      <c r="E210" t="s">
        <v>62</v>
      </c>
      <c r="F210" t="s">
        <v>195</v>
      </c>
      <c r="G210">
        <v>1201</v>
      </c>
      <c r="H210" s="2" t="str">
        <f t="shared" si="34"/>
        <v>3</v>
      </c>
      <c r="I210" s="2" t="str">
        <f t="shared" si="35"/>
        <v>3</v>
      </c>
      <c r="J210" s="2" t="str">
        <f t="shared" si="36"/>
        <v>0</v>
      </c>
      <c r="K210" s="2" t="str">
        <f t="shared" si="37"/>
        <v>6</v>
      </c>
      <c r="L210" t="s">
        <v>31</v>
      </c>
      <c r="M210" t="s">
        <v>227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19</v>
      </c>
      <c r="V210">
        <v>0</v>
      </c>
      <c r="W210">
        <v>19</v>
      </c>
      <c r="X210">
        <v>57</v>
      </c>
      <c r="Y210">
        <v>3.17</v>
      </c>
      <c r="Z210">
        <v>2560</v>
      </c>
      <c r="AA210">
        <v>1</v>
      </c>
    </row>
    <row r="211" spans="1:27" ht="16.5" customHeight="1" x14ac:dyDescent="0.2">
      <c r="A211" t="s">
        <v>309</v>
      </c>
      <c r="B211" t="s">
        <v>28</v>
      </c>
      <c r="C211" s="1" t="s">
        <v>243</v>
      </c>
      <c r="D211" t="s">
        <v>244</v>
      </c>
      <c r="E211" t="s">
        <v>62</v>
      </c>
      <c r="F211" t="s">
        <v>195</v>
      </c>
      <c r="G211">
        <v>1201</v>
      </c>
      <c r="H211" s="2" t="str">
        <f t="shared" si="34"/>
        <v>3</v>
      </c>
      <c r="I211" s="2" t="str">
        <f t="shared" si="35"/>
        <v>3</v>
      </c>
      <c r="J211" s="2" t="str">
        <f t="shared" si="36"/>
        <v>0</v>
      </c>
      <c r="K211" s="2" t="str">
        <f t="shared" si="37"/>
        <v>6</v>
      </c>
      <c r="L211" t="s">
        <v>31</v>
      </c>
      <c r="M211" t="s">
        <v>245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26</v>
      </c>
      <c r="V211">
        <v>0</v>
      </c>
      <c r="W211">
        <v>26</v>
      </c>
      <c r="X211">
        <v>78</v>
      </c>
      <c r="Y211">
        <v>4.33</v>
      </c>
      <c r="Z211">
        <v>2560</v>
      </c>
      <c r="AA211">
        <v>1</v>
      </c>
    </row>
    <row r="212" spans="1:27" ht="16.5" customHeight="1" x14ac:dyDescent="0.2">
      <c r="A212" t="s">
        <v>309</v>
      </c>
      <c r="B212" t="s">
        <v>28</v>
      </c>
      <c r="C212" s="1" t="s">
        <v>255</v>
      </c>
      <c r="D212" t="s">
        <v>124</v>
      </c>
      <c r="E212" t="s">
        <v>62</v>
      </c>
      <c r="F212" t="s">
        <v>195</v>
      </c>
      <c r="G212">
        <v>1201</v>
      </c>
      <c r="H212" s="2" t="str">
        <f t="shared" si="34"/>
        <v>3</v>
      </c>
      <c r="I212" s="2" t="str">
        <f t="shared" si="35"/>
        <v>3</v>
      </c>
      <c r="J212" s="2" t="str">
        <f t="shared" si="36"/>
        <v>0</v>
      </c>
      <c r="K212" s="2" t="str">
        <f t="shared" si="37"/>
        <v>6</v>
      </c>
      <c r="L212" t="s">
        <v>31</v>
      </c>
      <c r="M212" t="s">
        <v>248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21</v>
      </c>
      <c r="V212">
        <v>0</v>
      </c>
      <c r="W212">
        <v>21</v>
      </c>
      <c r="X212">
        <v>63</v>
      </c>
      <c r="Y212">
        <v>3.5</v>
      </c>
      <c r="Z212">
        <v>2560</v>
      </c>
      <c r="AA212">
        <v>1</v>
      </c>
    </row>
    <row r="213" spans="1:27" ht="16.5" customHeight="1" x14ac:dyDescent="0.2">
      <c r="A213" t="s">
        <v>309</v>
      </c>
      <c r="B213" t="s">
        <v>28</v>
      </c>
      <c r="C213" s="1" t="s">
        <v>258</v>
      </c>
      <c r="D213" t="s">
        <v>259</v>
      </c>
      <c r="E213" t="s">
        <v>62</v>
      </c>
      <c r="F213" t="s">
        <v>195</v>
      </c>
      <c r="G213">
        <v>1201</v>
      </c>
      <c r="H213" s="2" t="str">
        <f t="shared" si="34"/>
        <v>3</v>
      </c>
      <c r="I213" s="2" t="str">
        <f t="shared" si="35"/>
        <v>3</v>
      </c>
      <c r="J213" s="2" t="str">
        <f t="shared" si="36"/>
        <v>0</v>
      </c>
      <c r="K213" s="2" t="str">
        <f t="shared" si="37"/>
        <v>6</v>
      </c>
      <c r="L213" t="s">
        <v>31</v>
      </c>
      <c r="M213" t="s">
        <v>240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11</v>
      </c>
      <c r="V213">
        <v>0</v>
      </c>
      <c r="W213">
        <v>11</v>
      </c>
      <c r="X213">
        <v>33</v>
      </c>
      <c r="Y213">
        <v>1.83</v>
      </c>
      <c r="Z213">
        <v>2560</v>
      </c>
      <c r="AA213">
        <v>1</v>
      </c>
    </row>
    <row r="214" spans="1:27" ht="16.5" customHeight="1" x14ac:dyDescent="0.2">
      <c r="A214" t="s">
        <v>309</v>
      </c>
      <c r="B214" t="s">
        <v>28</v>
      </c>
      <c r="C214" s="1" t="s">
        <v>260</v>
      </c>
      <c r="D214" t="s">
        <v>261</v>
      </c>
      <c r="E214" t="s">
        <v>62</v>
      </c>
      <c r="F214" t="s">
        <v>195</v>
      </c>
      <c r="G214">
        <v>1201</v>
      </c>
      <c r="H214" s="2" t="str">
        <f t="shared" si="34"/>
        <v>3</v>
      </c>
      <c r="I214" s="2" t="str">
        <f t="shared" si="35"/>
        <v>3</v>
      </c>
      <c r="J214" s="2" t="str">
        <f t="shared" si="36"/>
        <v>0</v>
      </c>
      <c r="K214" s="2" t="str">
        <f t="shared" si="37"/>
        <v>6</v>
      </c>
      <c r="L214" t="s">
        <v>31</v>
      </c>
      <c r="M214" t="s">
        <v>262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12</v>
      </c>
      <c r="V214">
        <v>0</v>
      </c>
      <c r="W214">
        <v>12</v>
      </c>
      <c r="X214">
        <v>36</v>
      </c>
      <c r="Y214">
        <v>2</v>
      </c>
      <c r="Z214">
        <v>2560</v>
      </c>
      <c r="AA214">
        <v>1</v>
      </c>
    </row>
    <row r="215" spans="1:27" ht="16.5" customHeight="1" x14ac:dyDescent="0.2">
      <c r="A215" t="s">
        <v>309</v>
      </c>
      <c r="B215" t="s">
        <v>28</v>
      </c>
      <c r="C215" s="1" t="s">
        <v>263</v>
      </c>
      <c r="D215" t="s">
        <v>264</v>
      </c>
      <c r="E215" t="s">
        <v>62</v>
      </c>
      <c r="F215" t="s">
        <v>195</v>
      </c>
      <c r="G215">
        <v>1201</v>
      </c>
      <c r="H215" s="2" t="str">
        <f t="shared" si="34"/>
        <v>3</v>
      </c>
      <c r="I215" s="2" t="str">
        <f t="shared" si="35"/>
        <v>2</v>
      </c>
      <c r="J215" s="2" t="str">
        <f t="shared" si="36"/>
        <v>2</v>
      </c>
      <c r="K215" s="2" t="str">
        <f t="shared" si="37"/>
        <v>5</v>
      </c>
      <c r="L215" t="s">
        <v>48</v>
      </c>
      <c r="M215" t="s">
        <v>197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10</v>
      </c>
      <c r="V215">
        <v>0</v>
      </c>
      <c r="W215">
        <v>10</v>
      </c>
      <c r="X215">
        <v>30</v>
      </c>
      <c r="Y215">
        <v>1.67</v>
      </c>
      <c r="Z215">
        <v>2560</v>
      </c>
      <c r="AA215">
        <v>1</v>
      </c>
    </row>
    <row r="216" spans="1:27" ht="16.5" customHeight="1" x14ac:dyDescent="0.2">
      <c r="A216" t="s">
        <v>309</v>
      </c>
      <c r="B216" t="s">
        <v>28</v>
      </c>
      <c r="C216" s="1" t="s">
        <v>265</v>
      </c>
      <c r="D216" t="s">
        <v>266</v>
      </c>
      <c r="E216" t="s">
        <v>62</v>
      </c>
      <c r="F216" t="s">
        <v>195</v>
      </c>
      <c r="G216">
        <v>1201</v>
      </c>
      <c r="H216" s="2" t="str">
        <f t="shared" si="34"/>
        <v>3</v>
      </c>
      <c r="I216" s="2" t="str">
        <f t="shared" si="35"/>
        <v>2</v>
      </c>
      <c r="J216" s="2" t="str">
        <f t="shared" si="36"/>
        <v>2</v>
      </c>
      <c r="K216" s="2" t="str">
        <f t="shared" si="37"/>
        <v>5</v>
      </c>
      <c r="L216" t="s">
        <v>48</v>
      </c>
      <c r="M216" t="s">
        <v>227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10</v>
      </c>
      <c r="V216">
        <v>0</v>
      </c>
      <c r="W216">
        <v>10</v>
      </c>
      <c r="X216">
        <v>30</v>
      </c>
      <c r="Y216">
        <v>1.67</v>
      </c>
      <c r="Z216">
        <v>2560</v>
      </c>
      <c r="AA216">
        <v>1</v>
      </c>
    </row>
    <row r="217" spans="1:27" ht="16.5" customHeight="1" x14ac:dyDescent="0.2">
      <c r="A217" t="s">
        <v>309</v>
      </c>
      <c r="B217" t="s">
        <v>28</v>
      </c>
      <c r="C217" s="1" t="s">
        <v>267</v>
      </c>
      <c r="D217" t="s">
        <v>268</v>
      </c>
      <c r="E217" t="s">
        <v>62</v>
      </c>
      <c r="F217" t="s">
        <v>195</v>
      </c>
      <c r="G217">
        <v>1201</v>
      </c>
      <c r="H217" s="2" t="str">
        <f t="shared" si="34"/>
        <v>3</v>
      </c>
      <c r="I217" s="2" t="str">
        <f t="shared" si="35"/>
        <v>0</v>
      </c>
      <c r="J217" s="2" t="str">
        <f t="shared" si="36"/>
        <v>6</v>
      </c>
      <c r="K217" s="2" t="str">
        <f t="shared" si="37"/>
        <v>3</v>
      </c>
      <c r="L217" t="s">
        <v>269</v>
      </c>
      <c r="M217" t="s">
        <v>208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10</v>
      </c>
      <c r="V217">
        <v>0</v>
      </c>
      <c r="W217">
        <v>10</v>
      </c>
      <c r="X217">
        <v>30</v>
      </c>
      <c r="Y217">
        <v>1.67</v>
      </c>
      <c r="Z217">
        <v>2560</v>
      </c>
      <c r="AA217">
        <v>1</v>
      </c>
    </row>
    <row r="218" spans="1:27" ht="16.5" customHeight="1" x14ac:dyDescent="0.2">
      <c r="A218" t="s">
        <v>309</v>
      </c>
      <c r="B218" t="s">
        <v>28</v>
      </c>
      <c r="C218" s="1" t="s">
        <v>270</v>
      </c>
      <c r="D218" t="s">
        <v>271</v>
      </c>
      <c r="E218" t="s">
        <v>62</v>
      </c>
      <c r="F218" t="s">
        <v>195</v>
      </c>
      <c r="G218">
        <v>1201</v>
      </c>
      <c r="H218" s="2" t="str">
        <f t="shared" si="34"/>
        <v>3</v>
      </c>
      <c r="I218" s="2" t="str">
        <f t="shared" si="35"/>
        <v>2</v>
      </c>
      <c r="J218" s="2" t="str">
        <f t="shared" si="36"/>
        <v>2</v>
      </c>
      <c r="K218" s="2" t="str">
        <f t="shared" si="37"/>
        <v>5</v>
      </c>
      <c r="L218" t="s">
        <v>48</v>
      </c>
      <c r="M218" t="s">
        <v>245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18</v>
      </c>
      <c r="V218">
        <v>0</v>
      </c>
      <c r="W218">
        <v>18</v>
      </c>
      <c r="X218">
        <v>54</v>
      </c>
      <c r="Y218">
        <v>3</v>
      </c>
      <c r="Z218">
        <v>2560</v>
      </c>
      <c r="AA218">
        <v>1</v>
      </c>
    </row>
    <row r="219" spans="1:27" ht="16.5" customHeight="1" x14ac:dyDescent="0.2">
      <c r="A219" t="s">
        <v>309</v>
      </c>
      <c r="B219" t="s">
        <v>28</v>
      </c>
      <c r="C219" s="1" t="s">
        <v>272</v>
      </c>
      <c r="D219" t="s">
        <v>273</v>
      </c>
      <c r="E219" t="s">
        <v>62</v>
      </c>
      <c r="F219" t="s">
        <v>195</v>
      </c>
      <c r="G219">
        <v>1201</v>
      </c>
      <c r="H219" s="2" t="str">
        <f t="shared" si="34"/>
        <v>3</v>
      </c>
      <c r="I219" s="2" t="str">
        <f t="shared" si="35"/>
        <v>2</v>
      </c>
      <c r="J219" s="2" t="str">
        <f t="shared" si="36"/>
        <v>2</v>
      </c>
      <c r="K219" s="2" t="str">
        <f t="shared" si="37"/>
        <v>5</v>
      </c>
      <c r="L219" t="s">
        <v>48</v>
      </c>
      <c r="M219" t="s">
        <v>207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21</v>
      </c>
      <c r="V219">
        <v>0</v>
      </c>
      <c r="W219">
        <v>21</v>
      </c>
      <c r="X219">
        <v>63</v>
      </c>
      <c r="Y219">
        <v>3.5</v>
      </c>
      <c r="Z219">
        <v>2560</v>
      </c>
      <c r="AA219">
        <v>1</v>
      </c>
    </row>
    <row r="220" spans="1:27" ht="16.5" customHeight="1" x14ac:dyDescent="0.2">
      <c r="A220" t="s">
        <v>309</v>
      </c>
      <c r="B220" t="s">
        <v>28</v>
      </c>
      <c r="C220" s="1" t="s">
        <v>274</v>
      </c>
      <c r="D220" t="s">
        <v>275</v>
      </c>
      <c r="E220" t="s">
        <v>62</v>
      </c>
      <c r="F220" t="s">
        <v>195</v>
      </c>
      <c r="G220">
        <v>1202</v>
      </c>
      <c r="H220" s="2" t="str">
        <f t="shared" si="34"/>
        <v>3</v>
      </c>
      <c r="I220" s="2" t="str">
        <f t="shared" si="35"/>
        <v>2</v>
      </c>
      <c r="J220" s="2" t="str">
        <f t="shared" si="36"/>
        <v>2</v>
      </c>
      <c r="K220" s="2" t="str">
        <f t="shared" si="37"/>
        <v>5</v>
      </c>
      <c r="L220" t="s">
        <v>48</v>
      </c>
      <c r="M220" t="s">
        <v>234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5</v>
      </c>
      <c r="V220">
        <v>0</v>
      </c>
      <c r="W220">
        <v>5</v>
      </c>
      <c r="X220">
        <v>15</v>
      </c>
      <c r="Y220">
        <v>0.83</v>
      </c>
      <c r="Z220">
        <v>2560</v>
      </c>
      <c r="AA220">
        <v>1</v>
      </c>
    </row>
    <row r="221" spans="1:27" ht="16.5" customHeight="1" x14ac:dyDescent="0.2">
      <c r="A221" t="s">
        <v>309</v>
      </c>
      <c r="B221" t="s">
        <v>28</v>
      </c>
      <c r="C221" s="1" t="s">
        <v>274</v>
      </c>
      <c r="D221" t="s">
        <v>275</v>
      </c>
      <c r="E221" t="s">
        <v>62</v>
      </c>
      <c r="F221" t="s">
        <v>195</v>
      </c>
      <c r="G221">
        <v>1201</v>
      </c>
      <c r="H221" s="2" t="str">
        <f t="shared" si="34"/>
        <v>3</v>
      </c>
      <c r="I221" s="2" t="str">
        <f t="shared" si="35"/>
        <v>2</v>
      </c>
      <c r="J221" s="2" t="str">
        <f t="shared" si="36"/>
        <v>2</v>
      </c>
      <c r="K221" s="2" t="str">
        <f t="shared" si="37"/>
        <v>5</v>
      </c>
      <c r="L221" t="s">
        <v>48</v>
      </c>
      <c r="M221" t="s">
        <v>88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11</v>
      </c>
      <c r="V221">
        <v>0</v>
      </c>
      <c r="W221">
        <v>11</v>
      </c>
      <c r="X221">
        <v>33</v>
      </c>
      <c r="Y221">
        <v>1.83</v>
      </c>
      <c r="Z221">
        <v>2560</v>
      </c>
      <c r="AA221">
        <v>1</v>
      </c>
    </row>
    <row r="222" spans="1:27" ht="16.5" customHeight="1" x14ac:dyDescent="0.2">
      <c r="A222" t="s">
        <v>309</v>
      </c>
      <c r="B222" t="s">
        <v>28</v>
      </c>
      <c r="C222" s="1" t="s">
        <v>276</v>
      </c>
      <c r="D222" t="s">
        <v>277</v>
      </c>
      <c r="E222" t="s">
        <v>62</v>
      </c>
      <c r="F222" t="s">
        <v>195</v>
      </c>
      <c r="G222">
        <v>1201</v>
      </c>
      <c r="H222" s="2" t="str">
        <f t="shared" si="34"/>
        <v>3</v>
      </c>
      <c r="I222" s="2" t="str">
        <f t="shared" si="35"/>
        <v>0</v>
      </c>
      <c r="J222" s="2" t="str">
        <f t="shared" si="36"/>
        <v>6</v>
      </c>
      <c r="K222" s="2" t="str">
        <f t="shared" si="37"/>
        <v>6</v>
      </c>
      <c r="L222" t="s">
        <v>278</v>
      </c>
      <c r="M222" t="s">
        <v>218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21</v>
      </c>
      <c r="V222">
        <v>0</v>
      </c>
      <c r="W222">
        <v>21</v>
      </c>
      <c r="X222">
        <v>63</v>
      </c>
      <c r="Y222">
        <v>3.5</v>
      </c>
      <c r="Z222">
        <v>2560</v>
      </c>
      <c r="AA222">
        <v>1</v>
      </c>
    </row>
    <row r="223" spans="1:27" ht="16.5" customHeight="1" x14ac:dyDescent="0.2">
      <c r="A223" t="s">
        <v>309</v>
      </c>
      <c r="B223" t="s">
        <v>28</v>
      </c>
      <c r="C223" s="1" t="s">
        <v>290</v>
      </c>
      <c r="D223" t="s">
        <v>291</v>
      </c>
      <c r="E223" t="s">
        <v>62</v>
      </c>
      <c r="F223" t="s">
        <v>195</v>
      </c>
      <c r="G223">
        <v>1202</v>
      </c>
      <c r="H223" s="2" t="str">
        <f t="shared" si="34"/>
        <v>6</v>
      </c>
      <c r="I223" s="2" t="str">
        <f t="shared" si="35"/>
        <v>0</v>
      </c>
      <c r="J223" s="2" t="str">
        <f t="shared" ref="J223:J224" si="38">MID(L223,6,2)</f>
        <v>18</v>
      </c>
      <c r="K223" s="2" t="str">
        <f t="shared" ref="K223:K224" si="39">MID(L223,9,1)</f>
        <v>0</v>
      </c>
      <c r="L223" t="s">
        <v>52</v>
      </c>
      <c r="M223" t="s">
        <v>311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4</v>
      </c>
      <c r="V223">
        <v>0</v>
      </c>
      <c r="W223">
        <v>4</v>
      </c>
      <c r="X223">
        <v>24</v>
      </c>
      <c r="Y223">
        <v>1.33</v>
      </c>
      <c r="Z223">
        <v>2560</v>
      </c>
      <c r="AA223">
        <v>1</v>
      </c>
    </row>
    <row r="224" spans="1:27" ht="16.5" customHeight="1" x14ac:dyDescent="0.2">
      <c r="A224" t="s">
        <v>309</v>
      </c>
      <c r="B224" t="s">
        <v>28</v>
      </c>
      <c r="C224" s="1" t="s">
        <v>290</v>
      </c>
      <c r="D224" t="s">
        <v>291</v>
      </c>
      <c r="E224" t="s">
        <v>62</v>
      </c>
      <c r="F224" t="s">
        <v>195</v>
      </c>
      <c r="G224">
        <v>1201</v>
      </c>
      <c r="H224" s="2" t="str">
        <f t="shared" si="34"/>
        <v>6</v>
      </c>
      <c r="I224" s="2" t="str">
        <f t="shared" si="35"/>
        <v>0</v>
      </c>
      <c r="J224" s="2" t="str">
        <f t="shared" si="38"/>
        <v>18</v>
      </c>
      <c r="K224" s="2" t="str">
        <f t="shared" si="39"/>
        <v>0</v>
      </c>
      <c r="L224" t="s">
        <v>52</v>
      </c>
      <c r="M224" t="s">
        <v>292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6</v>
      </c>
      <c r="V224">
        <v>0</v>
      </c>
      <c r="W224">
        <v>6</v>
      </c>
      <c r="X224">
        <v>36</v>
      </c>
      <c r="Y224">
        <v>2</v>
      </c>
      <c r="Z224">
        <v>2560</v>
      </c>
      <c r="AA224">
        <v>1</v>
      </c>
    </row>
    <row r="225" spans="1:27" ht="16.5" customHeight="1" x14ac:dyDescent="0.2">
      <c r="A225" t="s">
        <v>309</v>
      </c>
      <c r="B225" t="s">
        <v>28</v>
      </c>
      <c r="C225" s="1" t="s">
        <v>297</v>
      </c>
      <c r="D225" t="s">
        <v>298</v>
      </c>
      <c r="E225" t="s">
        <v>62</v>
      </c>
      <c r="F225" t="s">
        <v>295</v>
      </c>
      <c r="G225">
        <v>1201</v>
      </c>
      <c r="H225" s="2" t="str">
        <f t="shared" si="34"/>
        <v>3</v>
      </c>
      <c r="I225" s="2" t="str">
        <f t="shared" si="35"/>
        <v>3</v>
      </c>
      <c r="J225" s="2" t="str">
        <f t="shared" si="36"/>
        <v>0</v>
      </c>
      <c r="K225" s="2" t="str">
        <f t="shared" si="37"/>
        <v>6</v>
      </c>
      <c r="L225" t="s">
        <v>31</v>
      </c>
      <c r="M225" t="s">
        <v>226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16</v>
      </c>
      <c r="V225">
        <v>0</v>
      </c>
      <c r="W225">
        <v>16</v>
      </c>
      <c r="X225">
        <v>48</v>
      </c>
      <c r="Y225">
        <v>2.67</v>
      </c>
      <c r="Z225">
        <v>2560</v>
      </c>
      <c r="AA225">
        <v>1</v>
      </c>
    </row>
    <row r="226" spans="1:27" ht="16.5" customHeight="1" x14ac:dyDescent="0.2">
      <c r="A226" t="s">
        <v>309</v>
      </c>
      <c r="B226" t="s">
        <v>28</v>
      </c>
      <c r="C226" s="1" t="s">
        <v>299</v>
      </c>
      <c r="D226" t="s">
        <v>295</v>
      </c>
      <c r="E226" t="s">
        <v>62</v>
      </c>
      <c r="F226" t="s">
        <v>295</v>
      </c>
      <c r="G226">
        <v>1201</v>
      </c>
      <c r="H226" s="2" t="str">
        <f t="shared" si="34"/>
        <v>3</v>
      </c>
      <c r="I226" s="2" t="str">
        <f t="shared" si="35"/>
        <v>3</v>
      </c>
      <c r="J226" s="2" t="str">
        <f t="shared" si="36"/>
        <v>0</v>
      </c>
      <c r="K226" s="2" t="str">
        <f t="shared" si="37"/>
        <v>6</v>
      </c>
      <c r="L226" t="s">
        <v>31</v>
      </c>
      <c r="M226" t="s">
        <v>312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62</v>
      </c>
      <c r="V226">
        <v>0</v>
      </c>
      <c r="W226">
        <v>62</v>
      </c>
      <c r="X226">
        <v>186</v>
      </c>
      <c r="Y226">
        <v>10.33</v>
      </c>
      <c r="Z226">
        <v>2560</v>
      </c>
      <c r="AA226">
        <v>1</v>
      </c>
    </row>
    <row r="227" spans="1:27" ht="16.5" customHeight="1" x14ac:dyDescent="0.2">
      <c r="A227" t="s">
        <v>309</v>
      </c>
      <c r="B227" t="s">
        <v>28</v>
      </c>
      <c r="C227" s="1" t="s">
        <v>302</v>
      </c>
      <c r="D227" t="s">
        <v>87</v>
      </c>
      <c r="E227" t="s">
        <v>62</v>
      </c>
      <c r="F227" t="s">
        <v>295</v>
      </c>
      <c r="G227">
        <v>1201</v>
      </c>
      <c r="H227" s="2" t="str">
        <f t="shared" si="34"/>
        <v>3</v>
      </c>
      <c r="I227" s="2" t="str">
        <f t="shared" si="35"/>
        <v>3</v>
      </c>
      <c r="J227" s="2" t="str">
        <f t="shared" si="36"/>
        <v>0</v>
      </c>
      <c r="K227" s="2" t="str">
        <f t="shared" si="37"/>
        <v>6</v>
      </c>
      <c r="L227" t="s">
        <v>31</v>
      </c>
      <c r="M227" t="s">
        <v>313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62</v>
      </c>
      <c r="V227">
        <v>0</v>
      </c>
      <c r="W227">
        <v>62</v>
      </c>
      <c r="X227">
        <v>186</v>
      </c>
      <c r="Y227">
        <v>10.33</v>
      </c>
      <c r="Z227">
        <v>2560</v>
      </c>
      <c r="AA227">
        <v>1</v>
      </c>
    </row>
    <row r="228" spans="1:27" ht="16.5" customHeight="1" x14ac:dyDescent="0.2">
      <c r="A228" t="s">
        <v>309</v>
      </c>
      <c r="B228" t="s">
        <v>28</v>
      </c>
      <c r="C228" s="1" t="s">
        <v>304</v>
      </c>
      <c r="D228" t="s">
        <v>305</v>
      </c>
      <c r="E228" t="s">
        <v>62</v>
      </c>
      <c r="F228" t="s">
        <v>295</v>
      </c>
      <c r="G228">
        <v>1201</v>
      </c>
      <c r="H228" s="2" t="str">
        <f t="shared" si="34"/>
        <v>3</v>
      </c>
      <c r="I228" s="2" t="str">
        <f t="shared" si="35"/>
        <v>3</v>
      </c>
      <c r="J228" s="2" t="str">
        <f t="shared" si="36"/>
        <v>0</v>
      </c>
      <c r="K228" s="2" t="str">
        <f t="shared" si="37"/>
        <v>6</v>
      </c>
      <c r="L228" t="s">
        <v>31</v>
      </c>
      <c r="M228" t="s">
        <v>256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62</v>
      </c>
      <c r="V228">
        <v>0</v>
      </c>
      <c r="W228">
        <v>62</v>
      </c>
      <c r="X228">
        <v>186</v>
      </c>
      <c r="Y228">
        <v>10.33</v>
      </c>
      <c r="Z228">
        <v>2560</v>
      </c>
      <c r="AA228">
        <v>1</v>
      </c>
    </row>
    <row r="229" spans="1:27" ht="16.5" customHeight="1" x14ac:dyDescent="0.2">
      <c r="A229" t="s">
        <v>309</v>
      </c>
      <c r="B229" t="s">
        <v>28</v>
      </c>
      <c r="C229" s="1" t="s">
        <v>306</v>
      </c>
      <c r="D229" t="s">
        <v>55</v>
      </c>
      <c r="E229" t="s">
        <v>62</v>
      </c>
      <c r="F229" t="s">
        <v>295</v>
      </c>
      <c r="G229">
        <v>1201</v>
      </c>
      <c r="H229" s="2" t="str">
        <f t="shared" si="34"/>
        <v>3</v>
      </c>
      <c r="I229" s="2" t="str">
        <f t="shared" si="35"/>
        <v>3</v>
      </c>
      <c r="J229" s="2" t="str">
        <f t="shared" si="36"/>
        <v>0</v>
      </c>
      <c r="K229" s="2" t="str">
        <f t="shared" si="37"/>
        <v>6</v>
      </c>
      <c r="L229" t="s">
        <v>31</v>
      </c>
      <c r="M229" t="s">
        <v>226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16</v>
      </c>
      <c r="V229">
        <v>0</v>
      </c>
      <c r="W229">
        <v>16</v>
      </c>
      <c r="X229">
        <v>48</v>
      </c>
      <c r="Y229">
        <v>2.67</v>
      </c>
      <c r="Z229">
        <v>2560</v>
      </c>
      <c r="AA229">
        <v>1</v>
      </c>
    </row>
    <row r="230" spans="1:27" ht="16.5" customHeight="1" x14ac:dyDescent="0.2">
      <c r="A230" t="s">
        <v>309</v>
      </c>
      <c r="B230" t="s">
        <v>28</v>
      </c>
      <c r="C230" s="1" t="s">
        <v>314</v>
      </c>
      <c r="D230" t="s">
        <v>315</v>
      </c>
      <c r="E230" t="s">
        <v>62</v>
      </c>
      <c r="F230" t="s">
        <v>295</v>
      </c>
      <c r="G230">
        <v>1201</v>
      </c>
      <c r="H230" s="2" t="str">
        <f t="shared" si="34"/>
        <v>3</v>
      </c>
      <c r="I230" s="2" t="str">
        <f t="shared" si="35"/>
        <v>3</v>
      </c>
      <c r="J230" s="2" t="str">
        <f t="shared" si="36"/>
        <v>0</v>
      </c>
      <c r="K230" s="2" t="str">
        <f t="shared" si="37"/>
        <v>6</v>
      </c>
      <c r="L230" t="s">
        <v>31</v>
      </c>
      <c r="M230" t="s">
        <v>233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17</v>
      </c>
      <c r="V230">
        <v>0</v>
      </c>
      <c r="W230">
        <v>17</v>
      </c>
      <c r="X230">
        <v>51</v>
      </c>
      <c r="Y230">
        <v>2.83</v>
      </c>
      <c r="Z230">
        <v>2560</v>
      </c>
      <c r="AA230">
        <v>1</v>
      </c>
    </row>
    <row r="231" spans="1:27" ht="16.5" customHeight="1" x14ac:dyDescent="0.2">
      <c r="A231" t="s">
        <v>309</v>
      </c>
      <c r="B231" t="s">
        <v>28</v>
      </c>
      <c r="C231" s="1" t="s">
        <v>316</v>
      </c>
      <c r="D231" t="s">
        <v>317</v>
      </c>
      <c r="E231" t="s">
        <v>62</v>
      </c>
      <c r="F231" t="s">
        <v>295</v>
      </c>
      <c r="G231">
        <v>1201</v>
      </c>
      <c r="H231" s="2" t="str">
        <f t="shared" si="34"/>
        <v>3</v>
      </c>
      <c r="I231" s="2" t="str">
        <f t="shared" si="35"/>
        <v>3</v>
      </c>
      <c r="J231" s="2" t="str">
        <f t="shared" si="36"/>
        <v>0</v>
      </c>
      <c r="K231" s="2" t="str">
        <f t="shared" si="37"/>
        <v>6</v>
      </c>
      <c r="L231" t="s">
        <v>31</v>
      </c>
      <c r="M231" t="s">
        <v>283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8</v>
      </c>
      <c r="V231">
        <v>0</v>
      </c>
      <c r="W231">
        <v>8</v>
      </c>
      <c r="X231">
        <v>24</v>
      </c>
      <c r="Y231">
        <v>1.33</v>
      </c>
      <c r="Z231">
        <v>2560</v>
      </c>
      <c r="AA231">
        <v>1</v>
      </c>
    </row>
    <row r="232" spans="1:27" ht="16.5" customHeight="1" x14ac:dyDescent="0.2">
      <c r="A232" t="s">
        <v>309</v>
      </c>
      <c r="B232" t="s">
        <v>28</v>
      </c>
      <c r="C232" s="1" t="s">
        <v>307</v>
      </c>
      <c r="D232" t="s">
        <v>308</v>
      </c>
      <c r="E232" t="s">
        <v>62</v>
      </c>
      <c r="F232" t="s">
        <v>295</v>
      </c>
      <c r="G232">
        <v>1205</v>
      </c>
      <c r="H232" s="2" t="str">
        <f t="shared" si="34"/>
        <v>3</v>
      </c>
      <c r="I232" s="2" t="str">
        <f t="shared" si="35"/>
        <v>0</v>
      </c>
      <c r="J232" s="2" t="str">
        <f t="shared" si="36"/>
        <v>9</v>
      </c>
      <c r="K232" s="2" t="str">
        <f t="shared" si="37"/>
        <v>0</v>
      </c>
      <c r="L232" t="s">
        <v>56</v>
      </c>
      <c r="M232" t="s">
        <v>224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15</v>
      </c>
      <c r="V232">
        <v>0</v>
      </c>
      <c r="W232">
        <v>15</v>
      </c>
      <c r="X232">
        <v>45</v>
      </c>
      <c r="Y232">
        <v>2.5</v>
      </c>
      <c r="Z232">
        <v>2560</v>
      </c>
      <c r="AA232">
        <v>1</v>
      </c>
    </row>
    <row r="233" spans="1:27" ht="16.5" customHeight="1" x14ac:dyDescent="0.2">
      <c r="A233" t="s">
        <v>309</v>
      </c>
      <c r="B233" t="s">
        <v>28</v>
      </c>
      <c r="C233" s="1" t="s">
        <v>307</v>
      </c>
      <c r="D233" t="s">
        <v>308</v>
      </c>
      <c r="E233" t="s">
        <v>62</v>
      </c>
      <c r="F233" t="s">
        <v>295</v>
      </c>
      <c r="G233">
        <v>1204</v>
      </c>
      <c r="H233" s="2" t="str">
        <f t="shared" si="34"/>
        <v>3</v>
      </c>
      <c r="I233" s="2" t="str">
        <f t="shared" si="35"/>
        <v>0</v>
      </c>
      <c r="J233" s="2" t="str">
        <f t="shared" si="36"/>
        <v>9</v>
      </c>
      <c r="K233" s="2" t="str">
        <f t="shared" si="37"/>
        <v>0</v>
      </c>
      <c r="L233" t="s">
        <v>56</v>
      </c>
      <c r="M233" t="s">
        <v>226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13</v>
      </c>
      <c r="V233">
        <v>0</v>
      </c>
      <c r="W233">
        <v>13</v>
      </c>
      <c r="X233">
        <v>39</v>
      </c>
      <c r="Y233">
        <v>2.17</v>
      </c>
      <c r="Z233">
        <v>2560</v>
      </c>
      <c r="AA233">
        <v>1</v>
      </c>
    </row>
    <row r="234" spans="1:27" ht="16.5" customHeight="1" x14ac:dyDescent="0.2">
      <c r="A234" t="s">
        <v>309</v>
      </c>
      <c r="B234" t="s">
        <v>28</v>
      </c>
      <c r="C234" s="1" t="s">
        <v>307</v>
      </c>
      <c r="D234" t="s">
        <v>308</v>
      </c>
      <c r="E234" t="s">
        <v>62</v>
      </c>
      <c r="F234" t="s">
        <v>295</v>
      </c>
      <c r="G234">
        <v>1203</v>
      </c>
      <c r="H234" s="2" t="str">
        <f t="shared" si="34"/>
        <v>3</v>
      </c>
      <c r="I234" s="2" t="str">
        <f t="shared" si="35"/>
        <v>0</v>
      </c>
      <c r="J234" s="2" t="str">
        <f t="shared" si="36"/>
        <v>9</v>
      </c>
      <c r="K234" s="2" t="str">
        <f t="shared" si="37"/>
        <v>0</v>
      </c>
      <c r="L234" t="s">
        <v>56</v>
      </c>
      <c r="M234" t="s">
        <v>233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15</v>
      </c>
      <c r="V234">
        <v>0</v>
      </c>
      <c r="W234">
        <v>15</v>
      </c>
      <c r="X234">
        <v>45</v>
      </c>
      <c r="Y234">
        <v>2.5</v>
      </c>
      <c r="Z234">
        <v>2560</v>
      </c>
      <c r="AA234">
        <v>1</v>
      </c>
    </row>
    <row r="235" spans="1:27" ht="16.5" customHeight="1" x14ac:dyDescent="0.2">
      <c r="A235" t="s">
        <v>309</v>
      </c>
      <c r="B235" t="s">
        <v>28</v>
      </c>
      <c r="C235" s="1" t="s">
        <v>307</v>
      </c>
      <c r="D235" t="s">
        <v>308</v>
      </c>
      <c r="E235" t="s">
        <v>62</v>
      </c>
      <c r="F235" t="s">
        <v>295</v>
      </c>
      <c r="G235">
        <v>1202</v>
      </c>
      <c r="H235" s="2" t="str">
        <f t="shared" si="34"/>
        <v>3</v>
      </c>
      <c r="I235" s="2" t="str">
        <f t="shared" si="35"/>
        <v>0</v>
      </c>
      <c r="J235" s="2" t="str">
        <f t="shared" si="36"/>
        <v>9</v>
      </c>
      <c r="K235" s="2" t="str">
        <f t="shared" si="37"/>
        <v>0</v>
      </c>
      <c r="L235" t="s">
        <v>56</v>
      </c>
      <c r="M235" t="s">
        <v>283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15</v>
      </c>
      <c r="V235">
        <v>0</v>
      </c>
      <c r="W235">
        <v>15</v>
      </c>
      <c r="X235">
        <v>45</v>
      </c>
      <c r="Y235">
        <v>2.5</v>
      </c>
      <c r="Z235">
        <v>2560</v>
      </c>
      <c r="AA235">
        <v>1</v>
      </c>
    </row>
    <row r="236" spans="1:27" ht="16.5" customHeight="1" x14ac:dyDescent="0.2">
      <c r="A236" t="s">
        <v>309</v>
      </c>
      <c r="B236" t="s">
        <v>28</v>
      </c>
      <c r="C236" s="1" t="s">
        <v>307</v>
      </c>
      <c r="D236" t="s">
        <v>308</v>
      </c>
      <c r="E236" t="s">
        <v>62</v>
      </c>
      <c r="F236" t="s">
        <v>295</v>
      </c>
      <c r="G236">
        <v>1201</v>
      </c>
      <c r="H236" s="2" t="str">
        <f t="shared" si="34"/>
        <v>3</v>
      </c>
      <c r="I236" s="2" t="str">
        <f t="shared" si="35"/>
        <v>0</v>
      </c>
      <c r="J236" s="2" t="str">
        <f t="shared" si="36"/>
        <v>9</v>
      </c>
      <c r="K236" s="2" t="str">
        <f t="shared" si="37"/>
        <v>0</v>
      </c>
      <c r="L236" t="s">
        <v>56</v>
      </c>
      <c r="M236" t="s">
        <v>256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15</v>
      </c>
      <c r="V236">
        <v>0</v>
      </c>
      <c r="W236">
        <v>15</v>
      </c>
      <c r="X236">
        <v>45</v>
      </c>
      <c r="Y236">
        <v>2.5</v>
      </c>
      <c r="Z236">
        <v>2560</v>
      </c>
      <c r="AA236">
        <v>1</v>
      </c>
    </row>
    <row r="237" spans="1:27" ht="16.5" customHeight="1" x14ac:dyDescent="0.2">
      <c r="A237" t="s">
        <v>309</v>
      </c>
      <c r="B237" t="s">
        <v>28</v>
      </c>
      <c r="C237" s="1" t="s">
        <v>318</v>
      </c>
      <c r="D237" t="s">
        <v>124</v>
      </c>
      <c r="E237" t="s">
        <v>62</v>
      </c>
      <c r="F237" t="s">
        <v>295</v>
      </c>
      <c r="G237">
        <v>1201</v>
      </c>
      <c r="H237" s="2" t="str">
        <f t="shared" si="34"/>
        <v>3</v>
      </c>
      <c r="I237" s="2" t="str">
        <f t="shared" si="35"/>
        <v>3</v>
      </c>
      <c r="J237" s="2" t="str">
        <f t="shared" si="36"/>
        <v>0</v>
      </c>
      <c r="K237" s="2" t="str">
        <f t="shared" si="37"/>
        <v>6</v>
      </c>
      <c r="L237" t="s">
        <v>31</v>
      </c>
      <c r="M237" t="s">
        <v>256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16</v>
      </c>
      <c r="V237">
        <v>0</v>
      </c>
      <c r="W237">
        <v>16</v>
      </c>
      <c r="X237">
        <v>48</v>
      </c>
      <c r="Y237">
        <v>2.67</v>
      </c>
      <c r="Z237">
        <v>2560</v>
      </c>
      <c r="AA237">
        <v>1</v>
      </c>
    </row>
    <row r="238" spans="1:27" ht="16.5" customHeight="1" x14ac:dyDescent="0.2">
      <c r="A238" t="s">
        <v>309</v>
      </c>
      <c r="B238" t="s">
        <v>28</v>
      </c>
      <c r="C238" s="1" t="s">
        <v>319</v>
      </c>
      <c r="D238" t="s">
        <v>320</v>
      </c>
      <c r="E238" t="s">
        <v>62</v>
      </c>
      <c r="F238" t="s">
        <v>295</v>
      </c>
      <c r="G238">
        <v>1204</v>
      </c>
      <c r="H238" s="2" t="str">
        <f t="shared" si="34"/>
        <v>3</v>
      </c>
      <c r="I238" s="2" t="str">
        <f t="shared" si="35"/>
        <v>0</v>
      </c>
      <c r="J238" s="2" t="str">
        <f t="shared" si="36"/>
        <v>9</v>
      </c>
      <c r="K238" s="2" t="str">
        <f t="shared" si="37"/>
        <v>0</v>
      </c>
      <c r="L238" t="s">
        <v>56</v>
      </c>
      <c r="M238" t="s">
        <v>226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2</v>
      </c>
      <c r="V238">
        <v>0</v>
      </c>
      <c r="W238">
        <v>2</v>
      </c>
      <c r="X238">
        <v>6</v>
      </c>
      <c r="Y238">
        <v>0.33</v>
      </c>
      <c r="Z238">
        <v>2560</v>
      </c>
      <c r="AA238">
        <v>1</v>
      </c>
    </row>
    <row r="239" spans="1:27" ht="16.5" customHeight="1" x14ac:dyDescent="0.2">
      <c r="A239" t="s">
        <v>309</v>
      </c>
      <c r="B239" t="s">
        <v>28</v>
      </c>
      <c r="C239" s="1" t="s">
        <v>319</v>
      </c>
      <c r="D239" t="s">
        <v>320</v>
      </c>
      <c r="E239" t="s">
        <v>62</v>
      </c>
      <c r="F239" t="s">
        <v>295</v>
      </c>
      <c r="G239">
        <v>1203</v>
      </c>
      <c r="H239" s="2" t="str">
        <f t="shared" si="34"/>
        <v>3</v>
      </c>
      <c r="I239" s="2" t="str">
        <f t="shared" si="35"/>
        <v>0</v>
      </c>
      <c r="J239" s="2" t="str">
        <f t="shared" si="36"/>
        <v>9</v>
      </c>
      <c r="K239" s="2" t="str">
        <f t="shared" si="37"/>
        <v>0</v>
      </c>
      <c r="L239" t="s">
        <v>56</v>
      </c>
      <c r="M239" t="s">
        <v>233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3</v>
      </c>
      <c r="V239">
        <v>0</v>
      </c>
      <c r="W239">
        <v>3</v>
      </c>
      <c r="X239">
        <v>9</v>
      </c>
      <c r="Y239">
        <v>0.5</v>
      </c>
      <c r="Z239">
        <v>2560</v>
      </c>
      <c r="AA239">
        <v>1</v>
      </c>
    </row>
    <row r="240" spans="1:27" ht="16.5" customHeight="1" x14ac:dyDescent="0.2">
      <c r="A240" t="s">
        <v>309</v>
      </c>
      <c r="B240" t="s">
        <v>28</v>
      </c>
      <c r="C240" s="1" t="s">
        <v>319</v>
      </c>
      <c r="D240" t="s">
        <v>320</v>
      </c>
      <c r="E240" t="s">
        <v>62</v>
      </c>
      <c r="F240" t="s">
        <v>295</v>
      </c>
      <c r="G240">
        <v>1202</v>
      </c>
      <c r="H240" s="2" t="str">
        <f t="shared" si="34"/>
        <v>3</v>
      </c>
      <c r="I240" s="2" t="str">
        <f t="shared" si="35"/>
        <v>0</v>
      </c>
      <c r="J240" s="2" t="str">
        <f t="shared" si="36"/>
        <v>9</v>
      </c>
      <c r="K240" s="2" t="str">
        <f t="shared" si="37"/>
        <v>0</v>
      </c>
      <c r="L240" t="s">
        <v>56</v>
      </c>
      <c r="M240" t="s">
        <v>283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1</v>
      </c>
      <c r="V240">
        <v>0</v>
      </c>
      <c r="W240">
        <v>1</v>
      </c>
      <c r="X240">
        <v>3</v>
      </c>
      <c r="Y240">
        <v>0.17</v>
      </c>
      <c r="Z240">
        <v>2560</v>
      </c>
      <c r="AA240">
        <v>1</v>
      </c>
    </row>
    <row r="241" spans="1:27" ht="16.5" customHeight="1" x14ac:dyDescent="0.2">
      <c r="A241" t="s">
        <v>309</v>
      </c>
      <c r="B241" t="s">
        <v>28</v>
      </c>
      <c r="C241" s="1" t="s">
        <v>319</v>
      </c>
      <c r="D241" t="s">
        <v>320</v>
      </c>
      <c r="E241" t="s">
        <v>62</v>
      </c>
      <c r="F241" t="s">
        <v>295</v>
      </c>
      <c r="G241">
        <v>1201</v>
      </c>
      <c r="H241" s="2" t="str">
        <f t="shared" si="34"/>
        <v>3</v>
      </c>
      <c r="I241" s="2" t="str">
        <f t="shared" si="35"/>
        <v>0</v>
      </c>
      <c r="J241" s="2" t="str">
        <f t="shared" si="36"/>
        <v>9</v>
      </c>
      <c r="K241" s="2" t="str">
        <f t="shared" si="37"/>
        <v>0</v>
      </c>
      <c r="L241" t="s">
        <v>56</v>
      </c>
      <c r="M241" t="s">
        <v>256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3</v>
      </c>
      <c r="V241">
        <v>0</v>
      </c>
      <c r="W241">
        <v>3</v>
      </c>
      <c r="X241">
        <v>9</v>
      </c>
      <c r="Y241">
        <v>0.5</v>
      </c>
      <c r="Z241">
        <v>2560</v>
      </c>
      <c r="AA241">
        <v>1</v>
      </c>
    </row>
    <row r="242" spans="1:27" ht="16.5" customHeight="1" x14ac:dyDescent="0.2">
      <c r="A242" t="s">
        <v>309</v>
      </c>
      <c r="B242" t="s">
        <v>28</v>
      </c>
      <c r="C242" s="1" t="s">
        <v>321</v>
      </c>
      <c r="D242" t="s">
        <v>322</v>
      </c>
      <c r="E242" t="s">
        <v>62</v>
      </c>
      <c r="F242" t="s">
        <v>295</v>
      </c>
      <c r="G242">
        <v>1201</v>
      </c>
      <c r="H242" s="2" t="str">
        <f t="shared" si="34"/>
        <v>3</v>
      </c>
      <c r="I242" s="2" t="str">
        <f t="shared" si="35"/>
        <v>0</v>
      </c>
      <c r="J242" s="2" t="str">
        <f t="shared" si="36"/>
        <v>9</v>
      </c>
      <c r="K242" s="2" t="str">
        <f t="shared" si="37"/>
        <v>0</v>
      </c>
      <c r="L242" t="s">
        <v>56</v>
      </c>
      <c r="M242" t="s">
        <v>233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1</v>
      </c>
      <c r="V242">
        <v>0</v>
      </c>
      <c r="W242">
        <v>1</v>
      </c>
      <c r="X242">
        <v>3</v>
      </c>
      <c r="Y242">
        <v>0.17</v>
      </c>
      <c r="Z242">
        <v>2560</v>
      </c>
      <c r="AA242">
        <v>1</v>
      </c>
    </row>
    <row r="243" spans="1:27" ht="16.5" customHeight="1" x14ac:dyDescent="0.2">
      <c r="C243" s="1"/>
      <c r="H243" s="2"/>
      <c r="I243" s="2"/>
      <c r="J243" s="2"/>
      <c r="K243" s="2"/>
    </row>
    <row r="244" spans="1:27" ht="16.5" customHeight="1" x14ac:dyDescent="0.2">
      <c r="A244" t="s">
        <v>323</v>
      </c>
      <c r="B244" t="s">
        <v>28</v>
      </c>
      <c r="C244" s="1" t="s">
        <v>325</v>
      </c>
      <c r="D244" t="s">
        <v>326</v>
      </c>
      <c r="E244" t="s">
        <v>59</v>
      </c>
      <c r="F244" t="s">
        <v>327</v>
      </c>
      <c r="G244">
        <v>1402</v>
      </c>
      <c r="H244" s="2" t="str">
        <f t="shared" ref="H244:H245" si="40">LEFT(L244,1)</f>
        <v>3</v>
      </c>
      <c r="I244" s="2" t="str">
        <f t="shared" ref="I244:I245" si="41">MID(L244,4,1)</f>
        <v>3</v>
      </c>
      <c r="J244" s="2" t="str">
        <f t="shared" ref="J244:J245" si="42">MID(L244,6,1)</f>
        <v>0</v>
      </c>
      <c r="K244" s="2" t="str">
        <f t="shared" ref="K244:K245" si="43">MID(L244,8,1)</f>
        <v>6</v>
      </c>
      <c r="L244" t="s">
        <v>31</v>
      </c>
      <c r="M244" t="s">
        <v>328</v>
      </c>
      <c r="N244">
        <v>0</v>
      </c>
      <c r="O244">
        <v>0</v>
      </c>
      <c r="P244">
        <v>0</v>
      </c>
      <c r="Q244">
        <v>9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9</v>
      </c>
      <c r="X244">
        <v>27</v>
      </c>
      <c r="Y244">
        <v>2.25</v>
      </c>
      <c r="Z244">
        <v>2560</v>
      </c>
      <c r="AA244">
        <v>1</v>
      </c>
    </row>
    <row r="245" spans="1:27" ht="16.5" customHeight="1" x14ac:dyDescent="0.2">
      <c r="A245" t="s">
        <v>323</v>
      </c>
      <c r="B245" t="s">
        <v>28</v>
      </c>
      <c r="C245" s="1" t="s">
        <v>325</v>
      </c>
      <c r="D245" t="s">
        <v>326</v>
      </c>
      <c r="E245" t="s">
        <v>59</v>
      </c>
      <c r="F245" t="s">
        <v>327</v>
      </c>
      <c r="G245">
        <v>1401</v>
      </c>
      <c r="H245" s="2" t="str">
        <f t="shared" si="40"/>
        <v>3</v>
      </c>
      <c r="I245" s="2" t="str">
        <f t="shared" si="41"/>
        <v>3</v>
      </c>
      <c r="J245" s="2" t="str">
        <f t="shared" si="42"/>
        <v>0</v>
      </c>
      <c r="K245" s="2" t="str">
        <f t="shared" si="43"/>
        <v>6</v>
      </c>
      <c r="L245" t="s">
        <v>31</v>
      </c>
      <c r="M245" t="s">
        <v>329</v>
      </c>
      <c r="N245">
        <v>0</v>
      </c>
      <c r="O245">
        <v>0</v>
      </c>
      <c r="P245">
        <v>0</v>
      </c>
      <c r="Q245">
        <v>12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12</v>
      </c>
      <c r="X245">
        <v>36</v>
      </c>
      <c r="Y245">
        <v>3</v>
      </c>
      <c r="Z245">
        <v>2560</v>
      </c>
      <c r="AA245">
        <v>1</v>
      </c>
    </row>
    <row r="246" spans="1:27" ht="16.5" customHeight="1" x14ac:dyDescent="0.2">
      <c r="C246" s="1"/>
      <c r="H246" s="2"/>
      <c r="I246" s="2"/>
      <c r="J246" s="2"/>
      <c r="K246" s="2"/>
    </row>
    <row r="247" spans="1:27" ht="16.5" customHeight="1" x14ac:dyDescent="0.2">
      <c r="A247" t="s">
        <v>330</v>
      </c>
      <c r="B247" t="s">
        <v>28</v>
      </c>
      <c r="C247" s="1" t="s">
        <v>325</v>
      </c>
      <c r="D247" t="s">
        <v>326</v>
      </c>
      <c r="E247" t="s">
        <v>59</v>
      </c>
      <c r="F247" t="s">
        <v>327</v>
      </c>
      <c r="G247">
        <v>1502</v>
      </c>
      <c r="H247" s="2" t="str">
        <f t="shared" ref="H247:H248" si="44">LEFT(L247,1)</f>
        <v>3</v>
      </c>
      <c r="I247" s="2" t="str">
        <f t="shared" ref="I247:I248" si="45">MID(L247,4,1)</f>
        <v>3</v>
      </c>
      <c r="J247" s="2" t="str">
        <f t="shared" ref="J247:J248" si="46">MID(L247,6,1)</f>
        <v>0</v>
      </c>
      <c r="K247" s="2" t="str">
        <f t="shared" ref="K247:K248" si="47">MID(L247,8,1)</f>
        <v>6</v>
      </c>
      <c r="L247" t="s">
        <v>31</v>
      </c>
      <c r="M247" t="s">
        <v>328</v>
      </c>
      <c r="N247">
        <v>0</v>
      </c>
      <c r="O247">
        <v>0</v>
      </c>
      <c r="P247">
        <v>0</v>
      </c>
      <c r="Q247">
        <v>26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26</v>
      </c>
      <c r="X247">
        <v>78</v>
      </c>
      <c r="Y247">
        <v>6.5</v>
      </c>
      <c r="Z247">
        <v>2560</v>
      </c>
      <c r="AA247">
        <v>1</v>
      </c>
    </row>
    <row r="248" spans="1:27" ht="16.5" customHeight="1" x14ac:dyDescent="0.2">
      <c r="A248" t="s">
        <v>330</v>
      </c>
      <c r="B248" t="s">
        <v>28</v>
      </c>
      <c r="C248" s="1" t="s">
        <v>325</v>
      </c>
      <c r="D248" t="s">
        <v>326</v>
      </c>
      <c r="E248" t="s">
        <v>59</v>
      </c>
      <c r="F248" t="s">
        <v>327</v>
      </c>
      <c r="G248">
        <v>1501</v>
      </c>
      <c r="H248" s="2" t="str">
        <f t="shared" si="44"/>
        <v>3</v>
      </c>
      <c r="I248" s="2" t="str">
        <f t="shared" si="45"/>
        <v>3</v>
      </c>
      <c r="J248" s="2" t="str">
        <f t="shared" si="46"/>
        <v>0</v>
      </c>
      <c r="K248" s="2" t="str">
        <f t="shared" si="47"/>
        <v>6</v>
      </c>
      <c r="L248" t="s">
        <v>31</v>
      </c>
      <c r="M248" t="s">
        <v>329</v>
      </c>
      <c r="N248">
        <v>0</v>
      </c>
      <c r="O248">
        <v>0</v>
      </c>
      <c r="P248">
        <v>0</v>
      </c>
      <c r="Q248">
        <v>36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36</v>
      </c>
      <c r="X248">
        <v>108</v>
      </c>
      <c r="Y248">
        <v>9</v>
      </c>
      <c r="Z248">
        <v>2560</v>
      </c>
      <c r="AA248">
        <v>1</v>
      </c>
    </row>
    <row r="249" spans="1:27" ht="16.5" customHeight="1" x14ac:dyDescent="0.2">
      <c r="A249" t="s">
        <v>330</v>
      </c>
      <c r="B249" t="s">
        <v>28</v>
      </c>
      <c r="C249" s="1" t="s">
        <v>331</v>
      </c>
      <c r="D249" t="s">
        <v>332</v>
      </c>
      <c r="E249" t="s">
        <v>62</v>
      </c>
      <c r="F249" t="s">
        <v>333</v>
      </c>
      <c r="G249">
        <v>1501</v>
      </c>
      <c r="H249" s="2" t="str">
        <f t="shared" ref="H249:H253" si="48">LEFT(L249,1)</f>
        <v>3</v>
      </c>
      <c r="I249" s="2" t="str">
        <f t="shared" ref="I249:I253" si="49">MID(L249,4,1)</f>
        <v>2</v>
      </c>
      <c r="J249" s="2" t="str">
        <f t="shared" ref="J249:J252" si="50">MID(L249,6,1)</f>
        <v>2</v>
      </c>
      <c r="K249" s="2" t="str">
        <f t="shared" ref="K249:K252" si="51">MID(L249,8,1)</f>
        <v>5</v>
      </c>
      <c r="L249" t="s">
        <v>48</v>
      </c>
      <c r="M249" t="s">
        <v>53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8</v>
      </c>
      <c r="V249">
        <v>0</v>
      </c>
      <c r="W249">
        <v>8</v>
      </c>
      <c r="X249">
        <v>24</v>
      </c>
      <c r="Y249">
        <v>2</v>
      </c>
      <c r="Z249">
        <v>2560</v>
      </c>
      <c r="AA249">
        <v>1</v>
      </c>
    </row>
    <row r="250" spans="1:27" ht="16.5" customHeight="1" x14ac:dyDescent="0.2">
      <c r="A250" t="s">
        <v>330</v>
      </c>
      <c r="B250" t="s">
        <v>28</v>
      </c>
      <c r="C250" s="1" t="s">
        <v>334</v>
      </c>
      <c r="D250" t="s">
        <v>335</v>
      </c>
      <c r="E250" t="s">
        <v>62</v>
      </c>
      <c r="F250" t="s">
        <v>333</v>
      </c>
      <c r="G250">
        <v>1501</v>
      </c>
      <c r="H250" s="2" t="str">
        <f t="shared" si="48"/>
        <v>3</v>
      </c>
      <c r="I250" s="2" t="str">
        <f t="shared" si="49"/>
        <v>3</v>
      </c>
      <c r="J250" s="2" t="str">
        <f t="shared" si="50"/>
        <v>0</v>
      </c>
      <c r="K250" s="2" t="str">
        <f t="shared" si="51"/>
        <v>6</v>
      </c>
      <c r="L250" t="s">
        <v>31</v>
      </c>
      <c r="M250" t="s">
        <v>70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20</v>
      </c>
      <c r="V250">
        <v>0</v>
      </c>
      <c r="W250">
        <v>20</v>
      </c>
      <c r="X250">
        <v>60</v>
      </c>
      <c r="Y250">
        <v>5</v>
      </c>
      <c r="Z250">
        <v>2560</v>
      </c>
      <c r="AA250">
        <v>1</v>
      </c>
    </row>
    <row r="251" spans="1:27" ht="16.5" customHeight="1" x14ac:dyDescent="0.2">
      <c r="A251" t="s">
        <v>330</v>
      </c>
      <c r="B251" t="s">
        <v>28</v>
      </c>
      <c r="C251" s="1" t="s">
        <v>336</v>
      </c>
      <c r="D251" t="s">
        <v>337</v>
      </c>
      <c r="E251" t="s">
        <v>62</v>
      </c>
      <c r="F251" t="s">
        <v>333</v>
      </c>
      <c r="G251">
        <v>1501</v>
      </c>
      <c r="H251" s="2" t="str">
        <f t="shared" si="48"/>
        <v>3</v>
      </c>
      <c r="I251" s="2" t="str">
        <f t="shared" si="49"/>
        <v>3</v>
      </c>
      <c r="J251" s="2" t="str">
        <f t="shared" si="50"/>
        <v>0</v>
      </c>
      <c r="K251" s="2" t="str">
        <f t="shared" si="51"/>
        <v>6</v>
      </c>
      <c r="L251" t="s">
        <v>31</v>
      </c>
      <c r="M251" t="s">
        <v>256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8</v>
      </c>
      <c r="V251">
        <v>0</v>
      </c>
      <c r="W251">
        <v>8</v>
      </c>
      <c r="X251">
        <v>24</v>
      </c>
      <c r="Y251">
        <v>2</v>
      </c>
      <c r="Z251">
        <v>2560</v>
      </c>
      <c r="AA251">
        <v>1</v>
      </c>
    </row>
    <row r="252" spans="1:27" ht="16.5" customHeight="1" x14ac:dyDescent="0.2">
      <c r="A252" t="s">
        <v>330</v>
      </c>
      <c r="B252" t="s">
        <v>28</v>
      </c>
      <c r="C252" s="1" t="s">
        <v>338</v>
      </c>
      <c r="D252" t="s">
        <v>124</v>
      </c>
      <c r="E252" t="s">
        <v>62</v>
      </c>
      <c r="F252" t="s">
        <v>333</v>
      </c>
      <c r="G252">
        <v>1501</v>
      </c>
      <c r="H252" s="2" t="str">
        <f t="shared" si="48"/>
        <v>3</v>
      </c>
      <c r="I252" s="2" t="str">
        <f t="shared" si="49"/>
        <v>3</v>
      </c>
      <c r="J252" s="2" t="str">
        <f t="shared" si="50"/>
        <v>0</v>
      </c>
      <c r="K252" s="2" t="str">
        <f t="shared" si="51"/>
        <v>6</v>
      </c>
      <c r="L252" t="s">
        <v>31</v>
      </c>
      <c r="M252" t="s">
        <v>339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20</v>
      </c>
      <c r="V252">
        <v>0</v>
      </c>
      <c r="W252">
        <v>20</v>
      </c>
      <c r="X252">
        <v>60</v>
      </c>
      <c r="Y252">
        <v>5</v>
      </c>
      <c r="Z252">
        <v>2560</v>
      </c>
      <c r="AA252">
        <v>1</v>
      </c>
    </row>
    <row r="253" spans="1:27" ht="16.5" customHeight="1" x14ac:dyDescent="0.2">
      <c r="A253" t="s">
        <v>330</v>
      </c>
      <c r="B253" t="s">
        <v>28</v>
      </c>
      <c r="C253" s="1" t="s">
        <v>340</v>
      </c>
      <c r="D253" t="s">
        <v>324</v>
      </c>
      <c r="E253" t="s">
        <v>62</v>
      </c>
      <c r="F253" t="s">
        <v>333</v>
      </c>
      <c r="G253">
        <v>1501</v>
      </c>
      <c r="H253" s="2" t="str">
        <f t="shared" si="48"/>
        <v>6</v>
      </c>
      <c r="I253" s="2" t="str">
        <f t="shared" si="49"/>
        <v>0</v>
      </c>
      <c r="J253" s="2" t="str">
        <f>MID(L253,6,2)</f>
        <v>18</v>
      </c>
      <c r="K253" s="2" t="str">
        <f>MID(L253,9,1)</f>
        <v>0</v>
      </c>
      <c r="L253" t="s">
        <v>52</v>
      </c>
      <c r="M253" t="s">
        <v>341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12</v>
      </c>
      <c r="V253">
        <v>0</v>
      </c>
      <c r="W253">
        <v>12</v>
      </c>
      <c r="X253">
        <v>72</v>
      </c>
      <c r="Y253">
        <v>6</v>
      </c>
      <c r="Z253">
        <v>2560</v>
      </c>
      <c r="AA253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8"/>
  <sheetViews>
    <sheetView workbookViewId="0">
      <selection activeCell="C9" sqref="C9"/>
    </sheetView>
  </sheetViews>
  <sheetFormatPr defaultColWidth="15.75" defaultRowHeight="14.25" x14ac:dyDescent="0.2"/>
  <cols>
    <col min="1" max="1" width="26.75" bestFit="1" customWidth="1"/>
    <col min="2" max="2" width="12.375" bestFit="1" customWidth="1"/>
    <col min="3" max="3" width="17.375" customWidth="1"/>
    <col min="4" max="4" width="39.25" customWidth="1"/>
    <col min="5" max="5" width="39.125" bestFit="1" customWidth="1"/>
    <col min="6" max="6" width="51.875" bestFit="1" customWidth="1"/>
    <col min="7" max="7" width="8.25" bestFit="1" customWidth="1"/>
    <col min="8" max="12" width="11.75" bestFit="1" customWidth="1"/>
    <col min="13" max="13" width="45.875" customWidth="1"/>
    <col min="14" max="14" width="4.25" bestFit="1" customWidth="1"/>
    <col min="15" max="18" width="3.875" bestFit="1" customWidth="1"/>
    <col min="19" max="19" width="4.125" bestFit="1" customWidth="1"/>
    <col min="20" max="20" width="2.875" bestFit="1" customWidth="1"/>
    <col min="21" max="21" width="3.875" bestFit="1" customWidth="1"/>
    <col min="22" max="22" width="5.5" bestFit="1" customWidth="1"/>
    <col min="23" max="23" width="12.5" customWidth="1"/>
    <col min="24" max="24" width="4.875" bestFit="1" customWidth="1"/>
    <col min="25" max="25" width="5.875" bestFit="1" customWidth="1"/>
    <col min="26" max="26" width="9.625" bestFit="1" customWidth="1"/>
    <col min="27" max="27" width="9.5" bestFit="1" customWidth="1"/>
  </cols>
  <sheetData>
    <row r="1" spans="1:27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ht="16.5" customHeight="1" x14ac:dyDescent="0.2">
      <c r="A2" t="s">
        <v>27</v>
      </c>
      <c r="B2" t="s">
        <v>28</v>
      </c>
      <c r="C2" s="1" t="s">
        <v>38</v>
      </c>
      <c r="D2" t="s">
        <v>39</v>
      </c>
      <c r="E2" t="s">
        <v>29</v>
      </c>
      <c r="F2" t="s">
        <v>30</v>
      </c>
      <c r="G2">
        <v>2</v>
      </c>
      <c r="H2" s="2" t="str">
        <f t="shared" ref="H2:H3" si="0">LEFT(L2,1)</f>
        <v>2</v>
      </c>
      <c r="I2" s="2" t="str">
        <f t="shared" ref="I2:I3" si="1">MID(L2,4,1)</f>
        <v>2</v>
      </c>
      <c r="J2" s="2" t="str">
        <f t="shared" ref="J2:J3" si="2">MID(L2,6,1)</f>
        <v>0</v>
      </c>
      <c r="K2" s="2" t="str">
        <f t="shared" ref="K2:K3" si="3">MID(L2,8,1)</f>
        <v>4</v>
      </c>
      <c r="L2" t="s">
        <v>34</v>
      </c>
      <c r="M2" t="s">
        <v>343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5</v>
      </c>
      <c r="U2">
        <v>0</v>
      </c>
      <c r="V2">
        <v>0</v>
      </c>
      <c r="W2">
        <v>5</v>
      </c>
      <c r="X2">
        <v>10</v>
      </c>
      <c r="Y2">
        <v>0.56000000000000005</v>
      </c>
      <c r="Z2">
        <v>2560</v>
      </c>
      <c r="AA2">
        <v>2</v>
      </c>
    </row>
    <row r="3" spans="1:27" ht="16.5" customHeight="1" x14ac:dyDescent="0.2">
      <c r="A3" t="s">
        <v>27</v>
      </c>
      <c r="B3" t="s">
        <v>28</v>
      </c>
      <c r="C3" s="1" t="s">
        <v>38</v>
      </c>
      <c r="D3" t="s">
        <v>39</v>
      </c>
      <c r="E3" t="s">
        <v>29</v>
      </c>
      <c r="F3" t="s">
        <v>30</v>
      </c>
      <c r="G3">
        <v>1</v>
      </c>
      <c r="H3" s="2" t="str">
        <f t="shared" si="0"/>
        <v>2</v>
      </c>
      <c r="I3" s="2" t="str">
        <f t="shared" si="1"/>
        <v>2</v>
      </c>
      <c r="J3" s="2" t="str">
        <f t="shared" si="2"/>
        <v>0</v>
      </c>
      <c r="K3" s="2" t="str">
        <f t="shared" si="3"/>
        <v>4</v>
      </c>
      <c r="L3" t="s">
        <v>34</v>
      </c>
      <c r="M3" t="s">
        <v>343</v>
      </c>
      <c r="N3">
        <v>0</v>
      </c>
      <c r="O3">
        <v>16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16</v>
      </c>
      <c r="X3">
        <v>32</v>
      </c>
      <c r="Y3">
        <v>1.78</v>
      </c>
      <c r="Z3">
        <v>2560</v>
      </c>
      <c r="AA3">
        <v>2</v>
      </c>
    </row>
    <row r="4" spans="1:27" ht="16.5" customHeight="1" x14ac:dyDescent="0.2">
      <c r="C4" s="1"/>
      <c r="H4" s="2"/>
      <c r="I4" s="2"/>
      <c r="J4" s="2"/>
      <c r="K4" s="2"/>
    </row>
    <row r="5" spans="1:27" ht="16.5" customHeight="1" x14ac:dyDescent="0.2">
      <c r="A5" t="s">
        <v>27</v>
      </c>
      <c r="B5" t="s">
        <v>41</v>
      </c>
      <c r="C5" s="1" t="s">
        <v>36</v>
      </c>
      <c r="D5" t="s">
        <v>37</v>
      </c>
      <c r="E5" t="s">
        <v>29</v>
      </c>
      <c r="F5" t="s">
        <v>30</v>
      </c>
      <c r="G5">
        <v>2101</v>
      </c>
      <c r="H5" s="2" t="str">
        <f t="shared" ref="H5" si="4">LEFT(L5,1)</f>
        <v>2</v>
      </c>
      <c r="I5" s="2" t="str">
        <f t="shared" ref="I5" si="5">MID(L5,4,1)</f>
        <v>2</v>
      </c>
      <c r="J5" s="2" t="str">
        <f t="shared" ref="J5" si="6">MID(L5,6,1)</f>
        <v>0</v>
      </c>
      <c r="K5" s="2" t="str">
        <f t="shared" ref="K5" si="7">MID(L5,8,1)</f>
        <v>4</v>
      </c>
      <c r="L5" t="s">
        <v>34</v>
      </c>
      <c r="M5" t="s">
        <v>507</v>
      </c>
      <c r="N5">
        <v>0</v>
      </c>
      <c r="O5">
        <v>0</v>
      </c>
      <c r="P5">
        <v>0</v>
      </c>
      <c r="Q5">
        <v>0</v>
      </c>
      <c r="R5">
        <v>0</v>
      </c>
      <c r="S5">
        <v>32</v>
      </c>
      <c r="T5">
        <v>0</v>
      </c>
      <c r="U5">
        <v>0</v>
      </c>
      <c r="V5">
        <v>0</v>
      </c>
      <c r="W5">
        <v>32</v>
      </c>
      <c r="X5">
        <v>64</v>
      </c>
      <c r="Y5">
        <v>3.56</v>
      </c>
      <c r="Z5">
        <v>2560</v>
      </c>
      <c r="AA5">
        <v>2</v>
      </c>
    </row>
    <row r="6" spans="1:27" ht="16.5" customHeight="1" x14ac:dyDescent="0.2">
      <c r="A6" t="s">
        <v>27</v>
      </c>
      <c r="B6" t="s">
        <v>41</v>
      </c>
      <c r="C6" s="1" t="s">
        <v>38</v>
      </c>
      <c r="D6" t="s">
        <v>39</v>
      </c>
      <c r="E6" t="s">
        <v>29</v>
      </c>
      <c r="F6" t="s">
        <v>30</v>
      </c>
      <c r="G6">
        <v>2101</v>
      </c>
      <c r="H6" s="2" t="str">
        <f t="shared" ref="H6" si="8">LEFT(L6,1)</f>
        <v>2</v>
      </c>
      <c r="I6" s="2" t="str">
        <f t="shared" ref="I6" si="9">MID(L6,4,1)</f>
        <v>2</v>
      </c>
      <c r="J6" s="2" t="str">
        <f t="shared" ref="J6" si="10">MID(L6,6,1)</f>
        <v>0</v>
      </c>
      <c r="K6" s="2" t="str">
        <f t="shared" ref="K6" si="11">MID(L6,8,1)</f>
        <v>4</v>
      </c>
      <c r="L6" t="s">
        <v>34</v>
      </c>
      <c r="M6" t="s">
        <v>344</v>
      </c>
      <c r="N6">
        <v>0</v>
      </c>
      <c r="O6">
        <v>0</v>
      </c>
      <c r="P6">
        <v>28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28</v>
      </c>
      <c r="X6">
        <v>56</v>
      </c>
      <c r="Y6">
        <v>3.11</v>
      </c>
      <c r="Z6">
        <v>2560</v>
      </c>
      <c r="AA6">
        <v>2</v>
      </c>
    </row>
    <row r="7" spans="1:27" ht="16.5" customHeight="1" x14ac:dyDescent="0.2">
      <c r="C7" s="1"/>
      <c r="H7" s="2"/>
      <c r="I7" s="2"/>
      <c r="J7" s="2"/>
      <c r="K7" s="2"/>
    </row>
    <row r="8" spans="1:27" ht="16.5" customHeight="1" x14ac:dyDescent="0.2">
      <c r="A8" t="s">
        <v>27</v>
      </c>
      <c r="B8" t="s">
        <v>28</v>
      </c>
      <c r="C8" s="1" t="s">
        <v>346</v>
      </c>
      <c r="D8" t="s">
        <v>347</v>
      </c>
      <c r="E8" t="s">
        <v>62</v>
      </c>
      <c r="F8" t="s">
        <v>348</v>
      </c>
      <c r="G8">
        <v>1</v>
      </c>
      <c r="H8" s="2" t="str">
        <f t="shared" ref="H8:H45" si="12">LEFT(L8,1)</f>
        <v>3</v>
      </c>
      <c r="I8" s="2" t="str">
        <f t="shared" ref="I8:I45" si="13">MID(L8,4,1)</f>
        <v>3</v>
      </c>
      <c r="J8" s="2" t="str">
        <f t="shared" ref="J8:J45" si="14">MID(L8,6,1)</f>
        <v>0</v>
      </c>
      <c r="K8" s="2" t="str">
        <f t="shared" ref="K8:K45" si="15">MID(L8,8,1)</f>
        <v>6</v>
      </c>
      <c r="L8" t="s">
        <v>31</v>
      </c>
      <c r="M8" t="s">
        <v>83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50</v>
      </c>
      <c r="V8">
        <v>0</v>
      </c>
      <c r="W8">
        <v>50</v>
      </c>
      <c r="X8">
        <v>150</v>
      </c>
      <c r="Y8">
        <v>8.33</v>
      </c>
      <c r="Z8">
        <v>2560</v>
      </c>
      <c r="AA8">
        <v>2</v>
      </c>
    </row>
    <row r="9" spans="1:27" ht="16.5" customHeight="1" x14ac:dyDescent="0.2">
      <c r="A9" t="s">
        <v>27</v>
      </c>
      <c r="B9" t="s">
        <v>28</v>
      </c>
      <c r="C9" s="1" t="s">
        <v>349</v>
      </c>
      <c r="D9" t="s">
        <v>350</v>
      </c>
      <c r="E9" t="s">
        <v>62</v>
      </c>
      <c r="F9" t="s">
        <v>348</v>
      </c>
      <c r="G9">
        <v>1</v>
      </c>
      <c r="H9" s="2" t="str">
        <f t="shared" si="12"/>
        <v>3</v>
      </c>
      <c r="I9" s="2" t="str">
        <f t="shared" si="13"/>
        <v>3</v>
      </c>
      <c r="J9" s="2" t="str">
        <f t="shared" si="14"/>
        <v>0</v>
      </c>
      <c r="K9" s="2" t="str">
        <f t="shared" si="15"/>
        <v>6</v>
      </c>
      <c r="L9" t="s">
        <v>31</v>
      </c>
      <c r="M9" t="s">
        <v>104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50</v>
      </c>
      <c r="V9">
        <v>0</v>
      </c>
      <c r="W9">
        <v>50</v>
      </c>
      <c r="X9">
        <v>150</v>
      </c>
      <c r="Y9">
        <v>8.33</v>
      </c>
      <c r="Z9">
        <v>2560</v>
      </c>
      <c r="AA9">
        <v>2</v>
      </c>
    </row>
    <row r="10" spans="1:27" ht="16.5" customHeight="1" x14ac:dyDescent="0.2">
      <c r="A10" t="s">
        <v>27</v>
      </c>
      <c r="B10" t="s">
        <v>28</v>
      </c>
      <c r="C10" s="1" t="s">
        <v>351</v>
      </c>
      <c r="D10" t="s">
        <v>236</v>
      </c>
      <c r="E10" t="s">
        <v>62</v>
      </c>
      <c r="F10" t="s">
        <v>348</v>
      </c>
      <c r="G10">
        <v>1</v>
      </c>
      <c r="H10" s="2" t="str">
        <f t="shared" si="12"/>
        <v>3</v>
      </c>
      <c r="I10" s="2" t="str">
        <f t="shared" si="13"/>
        <v>2</v>
      </c>
      <c r="J10" s="2" t="str">
        <f t="shared" si="14"/>
        <v>2</v>
      </c>
      <c r="K10" s="2" t="str">
        <f t="shared" si="15"/>
        <v>5</v>
      </c>
      <c r="L10" t="s">
        <v>48</v>
      </c>
      <c r="M10" t="s">
        <v>203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50</v>
      </c>
      <c r="V10">
        <v>0</v>
      </c>
      <c r="W10">
        <v>50</v>
      </c>
      <c r="X10">
        <v>150</v>
      </c>
      <c r="Y10">
        <v>8.33</v>
      </c>
      <c r="Z10">
        <v>2560</v>
      </c>
      <c r="AA10">
        <v>2</v>
      </c>
    </row>
    <row r="11" spans="1:27" ht="16.5" customHeight="1" x14ac:dyDescent="0.2">
      <c r="A11" t="s">
        <v>27</v>
      </c>
      <c r="B11" t="s">
        <v>28</v>
      </c>
      <c r="C11" s="1" t="s">
        <v>352</v>
      </c>
      <c r="D11" t="s">
        <v>353</v>
      </c>
      <c r="E11" t="s">
        <v>62</v>
      </c>
      <c r="F11" t="s">
        <v>348</v>
      </c>
      <c r="G11">
        <v>1</v>
      </c>
      <c r="H11" s="2" t="str">
        <f t="shared" si="12"/>
        <v>3</v>
      </c>
      <c r="I11" s="2" t="str">
        <f t="shared" si="13"/>
        <v>2</v>
      </c>
      <c r="J11" s="2" t="str">
        <f t="shared" si="14"/>
        <v>2</v>
      </c>
      <c r="K11" s="2" t="str">
        <f t="shared" si="15"/>
        <v>5</v>
      </c>
      <c r="L11" t="s">
        <v>48</v>
      </c>
      <c r="M11" t="s">
        <v>342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50</v>
      </c>
      <c r="V11">
        <v>0</v>
      </c>
      <c r="W11">
        <v>50</v>
      </c>
      <c r="X11">
        <v>150</v>
      </c>
      <c r="Y11">
        <v>8.33</v>
      </c>
      <c r="Z11">
        <v>2560</v>
      </c>
      <c r="AA11">
        <v>2</v>
      </c>
    </row>
    <row r="12" spans="1:27" ht="16.5" customHeight="1" x14ac:dyDescent="0.2">
      <c r="A12" t="s">
        <v>27</v>
      </c>
      <c r="B12" t="s">
        <v>28</v>
      </c>
      <c r="C12" s="1" t="s">
        <v>354</v>
      </c>
      <c r="D12" t="s">
        <v>355</v>
      </c>
      <c r="E12" t="s">
        <v>62</v>
      </c>
      <c r="F12" t="s">
        <v>348</v>
      </c>
      <c r="G12">
        <v>1</v>
      </c>
      <c r="H12" s="2" t="str">
        <f t="shared" si="12"/>
        <v>3</v>
      </c>
      <c r="I12" s="2" t="str">
        <f t="shared" si="13"/>
        <v>2</v>
      </c>
      <c r="J12" s="2" t="str">
        <f t="shared" si="14"/>
        <v>2</v>
      </c>
      <c r="K12" s="2" t="str">
        <f t="shared" si="15"/>
        <v>5</v>
      </c>
      <c r="L12" t="s">
        <v>48</v>
      </c>
      <c r="M12" t="s">
        <v>70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30</v>
      </c>
      <c r="V12">
        <v>0</v>
      </c>
      <c r="W12">
        <v>30</v>
      </c>
      <c r="X12">
        <v>90</v>
      </c>
      <c r="Y12">
        <v>5</v>
      </c>
      <c r="Z12">
        <v>2560</v>
      </c>
      <c r="AA12">
        <v>2</v>
      </c>
    </row>
    <row r="13" spans="1:27" ht="16.5" customHeight="1" x14ac:dyDescent="0.2">
      <c r="A13" t="s">
        <v>27</v>
      </c>
      <c r="B13" t="s">
        <v>28</v>
      </c>
      <c r="C13" s="1" t="s">
        <v>356</v>
      </c>
      <c r="D13" t="s">
        <v>80</v>
      </c>
      <c r="E13" t="s">
        <v>62</v>
      </c>
      <c r="F13" t="s">
        <v>348</v>
      </c>
      <c r="G13">
        <v>1</v>
      </c>
      <c r="H13" s="2" t="str">
        <f t="shared" si="12"/>
        <v>3</v>
      </c>
      <c r="I13" s="2" t="str">
        <f t="shared" si="13"/>
        <v>3</v>
      </c>
      <c r="J13" s="2" t="str">
        <f t="shared" si="14"/>
        <v>0</v>
      </c>
      <c r="K13" s="2" t="str">
        <f t="shared" si="15"/>
        <v>6</v>
      </c>
      <c r="L13" t="s">
        <v>31</v>
      </c>
      <c r="M13" t="s">
        <v>224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61</v>
      </c>
      <c r="V13">
        <v>0</v>
      </c>
      <c r="W13">
        <v>61</v>
      </c>
      <c r="X13">
        <v>183</v>
      </c>
      <c r="Y13">
        <v>10.17</v>
      </c>
      <c r="Z13">
        <v>2560</v>
      </c>
      <c r="AA13">
        <v>2</v>
      </c>
    </row>
    <row r="14" spans="1:27" ht="16.5" customHeight="1" x14ac:dyDescent="0.2">
      <c r="A14" t="s">
        <v>27</v>
      </c>
      <c r="B14" t="s">
        <v>28</v>
      </c>
      <c r="C14" s="1" t="s">
        <v>357</v>
      </c>
      <c r="D14" t="s">
        <v>229</v>
      </c>
      <c r="E14" t="s">
        <v>62</v>
      </c>
      <c r="F14" t="s">
        <v>348</v>
      </c>
      <c r="G14">
        <v>1</v>
      </c>
      <c r="H14" s="2" t="str">
        <f t="shared" si="12"/>
        <v>3</v>
      </c>
      <c r="I14" s="2" t="str">
        <f t="shared" si="13"/>
        <v>3</v>
      </c>
      <c r="J14" s="2" t="str">
        <f t="shared" si="14"/>
        <v>0</v>
      </c>
      <c r="K14" s="2" t="str">
        <f t="shared" si="15"/>
        <v>6</v>
      </c>
      <c r="L14" t="s">
        <v>31</v>
      </c>
      <c r="M14" t="s">
        <v>230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63</v>
      </c>
      <c r="V14">
        <v>0</v>
      </c>
      <c r="W14">
        <v>63</v>
      </c>
      <c r="X14">
        <v>189</v>
      </c>
      <c r="Y14">
        <v>10.5</v>
      </c>
      <c r="Z14">
        <v>2560</v>
      </c>
      <c r="AA14">
        <v>2</v>
      </c>
    </row>
    <row r="15" spans="1:27" ht="16.5" customHeight="1" x14ac:dyDescent="0.2">
      <c r="A15" t="s">
        <v>27</v>
      </c>
      <c r="B15" t="s">
        <v>28</v>
      </c>
      <c r="C15" s="1" t="s">
        <v>358</v>
      </c>
      <c r="D15" t="s">
        <v>359</v>
      </c>
      <c r="E15" t="s">
        <v>62</v>
      </c>
      <c r="F15" t="s">
        <v>348</v>
      </c>
      <c r="G15">
        <v>1</v>
      </c>
      <c r="H15" s="2" t="str">
        <f t="shared" si="12"/>
        <v>3</v>
      </c>
      <c r="I15" s="2" t="str">
        <f t="shared" si="13"/>
        <v>2</v>
      </c>
      <c r="J15" s="2" t="str">
        <f t="shared" si="14"/>
        <v>2</v>
      </c>
      <c r="K15" s="2" t="str">
        <f t="shared" si="15"/>
        <v>5</v>
      </c>
      <c r="L15" t="s">
        <v>48</v>
      </c>
      <c r="M15" t="s">
        <v>240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61</v>
      </c>
      <c r="V15">
        <v>0</v>
      </c>
      <c r="W15">
        <v>61</v>
      </c>
      <c r="X15">
        <v>183</v>
      </c>
      <c r="Y15">
        <v>10.17</v>
      </c>
      <c r="Z15">
        <v>2560</v>
      </c>
      <c r="AA15">
        <v>2</v>
      </c>
    </row>
    <row r="16" spans="1:27" ht="16.5" customHeight="1" x14ac:dyDescent="0.2">
      <c r="A16" t="s">
        <v>27</v>
      </c>
      <c r="B16" t="s">
        <v>28</v>
      </c>
      <c r="C16" s="1" t="s">
        <v>360</v>
      </c>
      <c r="D16" t="s">
        <v>361</v>
      </c>
      <c r="E16" t="s">
        <v>62</v>
      </c>
      <c r="F16" t="s">
        <v>348</v>
      </c>
      <c r="G16">
        <v>6</v>
      </c>
      <c r="H16" s="2" t="str">
        <f t="shared" si="12"/>
        <v>3</v>
      </c>
      <c r="I16" s="2" t="str">
        <f t="shared" si="13"/>
        <v>2</v>
      </c>
      <c r="J16" s="2" t="str">
        <f t="shared" si="14"/>
        <v>2</v>
      </c>
      <c r="K16" s="2" t="str">
        <f t="shared" si="15"/>
        <v>5</v>
      </c>
      <c r="L16" t="s">
        <v>48</v>
      </c>
      <c r="M16" t="s">
        <v>227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8</v>
      </c>
      <c r="V16">
        <v>0</v>
      </c>
      <c r="W16">
        <v>8</v>
      </c>
      <c r="X16">
        <v>24</v>
      </c>
      <c r="Y16">
        <v>1.33</v>
      </c>
      <c r="Z16">
        <v>2560</v>
      </c>
      <c r="AA16">
        <v>2</v>
      </c>
    </row>
    <row r="17" spans="1:27" ht="16.5" customHeight="1" x14ac:dyDescent="0.2">
      <c r="A17" t="s">
        <v>27</v>
      </c>
      <c r="B17" t="s">
        <v>28</v>
      </c>
      <c r="C17" s="1" t="s">
        <v>360</v>
      </c>
      <c r="D17" t="s">
        <v>361</v>
      </c>
      <c r="E17" t="s">
        <v>62</v>
      </c>
      <c r="F17" t="s">
        <v>348</v>
      </c>
      <c r="G17">
        <v>5</v>
      </c>
      <c r="H17" s="2" t="str">
        <f t="shared" si="12"/>
        <v>3</v>
      </c>
      <c r="I17" s="2" t="str">
        <f t="shared" si="13"/>
        <v>2</v>
      </c>
      <c r="J17" s="2" t="str">
        <f t="shared" si="14"/>
        <v>2</v>
      </c>
      <c r="K17" s="2" t="str">
        <f t="shared" si="15"/>
        <v>5</v>
      </c>
      <c r="L17" t="s">
        <v>48</v>
      </c>
      <c r="M17" t="s">
        <v>230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6</v>
      </c>
      <c r="V17">
        <v>0</v>
      </c>
      <c r="W17">
        <v>6</v>
      </c>
      <c r="X17">
        <v>18</v>
      </c>
      <c r="Y17">
        <v>1</v>
      </c>
      <c r="Z17">
        <v>2560</v>
      </c>
      <c r="AA17">
        <v>2</v>
      </c>
    </row>
    <row r="18" spans="1:27" ht="16.5" customHeight="1" x14ac:dyDescent="0.2">
      <c r="A18" t="s">
        <v>27</v>
      </c>
      <c r="B18" t="s">
        <v>28</v>
      </c>
      <c r="C18" s="1" t="s">
        <v>360</v>
      </c>
      <c r="D18" t="s">
        <v>361</v>
      </c>
      <c r="E18" t="s">
        <v>62</v>
      </c>
      <c r="F18" t="s">
        <v>348</v>
      </c>
      <c r="G18">
        <v>4</v>
      </c>
      <c r="H18" s="2" t="str">
        <f t="shared" si="12"/>
        <v>3</v>
      </c>
      <c r="I18" s="2" t="str">
        <f t="shared" si="13"/>
        <v>2</v>
      </c>
      <c r="J18" s="2" t="str">
        <f t="shared" si="14"/>
        <v>2</v>
      </c>
      <c r="K18" s="2" t="str">
        <f t="shared" si="15"/>
        <v>5</v>
      </c>
      <c r="L18" t="s">
        <v>48</v>
      </c>
      <c r="M18" t="s">
        <v>197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12</v>
      </c>
      <c r="V18">
        <v>0</v>
      </c>
      <c r="W18">
        <v>12</v>
      </c>
      <c r="X18">
        <v>36</v>
      </c>
      <c r="Y18">
        <v>2</v>
      </c>
      <c r="Z18">
        <v>2560</v>
      </c>
      <c r="AA18">
        <v>2</v>
      </c>
    </row>
    <row r="19" spans="1:27" ht="16.5" customHeight="1" x14ac:dyDescent="0.2">
      <c r="A19" t="s">
        <v>27</v>
      </c>
      <c r="B19" t="s">
        <v>28</v>
      </c>
      <c r="C19" s="1" t="s">
        <v>360</v>
      </c>
      <c r="D19" t="s">
        <v>361</v>
      </c>
      <c r="E19" t="s">
        <v>62</v>
      </c>
      <c r="F19" t="s">
        <v>348</v>
      </c>
      <c r="G19">
        <v>2</v>
      </c>
      <c r="H19" s="2" t="str">
        <f t="shared" si="12"/>
        <v>3</v>
      </c>
      <c r="I19" s="2" t="str">
        <f t="shared" si="13"/>
        <v>2</v>
      </c>
      <c r="J19" s="2" t="str">
        <f t="shared" si="14"/>
        <v>2</v>
      </c>
      <c r="K19" s="2" t="str">
        <f t="shared" si="15"/>
        <v>5</v>
      </c>
      <c r="L19" t="s">
        <v>48</v>
      </c>
      <c r="M19" t="s">
        <v>262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11</v>
      </c>
      <c r="V19">
        <v>0</v>
      </c>
      <c r="W19">
        <v>11</v>
      </c>
      <c r="X19">
        <v>33</v>
      </c>
      <c r="Y19">
        <v>1.83</v>
      </c>
      <c r="Z19">
        <v>2560</v>
      </c>
      <c r="AA19">
        <v>2</v>
      </c>
    </row>
    <row r="20" spans="1:27" ht="16.5" customHeight="1" x14ac:dyDescent="0.2">
      <c r="A20" t="s">
        <v>27</v>
      </c>
      <c r="B20" t="s">
        <v>28</v>
      </c>
      <c r="C20" s="1" t="s">
        <v>360</v>
      </c>
      <c r="D20" t="s">
        <v>361</v>
      </c>
      <c r="E20" t="s">
        <v>62</v>
      </c>
      <c r="F20" t="s">
        <v>348</v>
      </c>
      <c r="G20">
        <v>1</v>
      </c>
      <c r="H20" s="2" t="str">
        <f t="shared" si="12"/>
        <v>3</v>
      </c>
      <c r="I20" s="2" t="str">
        <f t="shared" si="13"/>
        <v>2</v>
      </c>
      <c r="J20" s="2" t="str">
        <f t="shared" si="14"/>
        <v>2</v>
      </c>
      <c r="K20" s="2" t="str">
        <f t="shared" si="15"/>
        <v>5</v>
      </c>
      <c r="L20" t="s">
        <v>48</v>
      </c>
      <c r="M20" t="s">
        <v>208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12</v>
      </c>
      <c r="V20">
        <v>0</v>
      </c>
      <c r="W20">
        <v>12</v>
      </c>
      <c r="X20">
        <v>36</v>
      </c>
      <c r="Y20">
        <v>2</v>
      </c>
      <c r="Z20">
        <v>2560</v>
      </c>
      <c r="AA20">
        <v>2</v>
      </c>
    </row>
    <row r="21" spans="1:27" ht="16.5" customHeight="1" x14ac:dyDescent="0.2">
      <c r="A21" t="s">
        <v>27</v>
      </c>
      <c r="B21" t="s">
        <v>28</v>
      </c>
      <c r="C21" s="1" t="s">
        <v>360</v>
      </c>
      <c r="D21" t="s">
        <v>361</v>
      </c>
      <c r="E21" t="s">
        <v>62</v>
      </c>
      <c r="F21" t="s">
        <v>348</v>
      </c>
      <c r="G21">
        <v>3</v>
      </c>
      <c r="H21" s="2" t="str">
        <f t="shared" si="12"/>
        <v>3</v>
      </c>
      <c r="I21" s="2" t="str">
        <f t="shared" si="13"/>
        <v>2</v>
      </c>
      <c r="J21" s="2" t="str">
        <f t="shared" si="14"/>
        <v>2</v>
      </c>
      <c r="K21" s="2" t="str">
        <f t="shared" si="15"/>
        <v>5</v>
      </c>
      <c r="L21" t="s">
        <v>48</v>
      </c>
      <c r="M21" t="s">
        <v>240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12</v>
      </c>
      <c r="V21">
        <v>0</v>
      </c>
      <c r="W21">
        <v>12</v>
      </c>
      <c r="X21">
        <v>36</v>
      </c>
      <c r="Y21">
        <v>2</v>
      </c>
      <c r="Z21">
        <v>2560</v>
      </c>
      <c r="AA21">
        <v>2</v>
      </c>
    </row>
    <row r="22" spans="1:27" ht="16.5" customHeight="1" x14ac:dyDescent="0.2">
      <c r="A22" t="s">
        <v>27</v>
      </c>
      <c r="B22" t="s">
        <v>28</v>
      </c>
      <c r="C22" s="1" t="s">
        <v>362</v>
      </c>
      <c r="D22" t="s">
        <v>363</v>
      </c>
      <c r="E22" t="s">
        <v>62</v>
      </c>
      <c r="F22" t="s">
        <v>348</v>
      </c>
      <c r="G22">
        <v>1</v>
      </c>
      <c r="H22" s="2" t="str">
        <f t="shared" si="12"/>
        <v>3</v>
      </c>
      <c r="I22" s="2" t="str">
        <f t="shared" si="13"/>
        <v>0</v>
      </c>
      <c r="J22" s="2" t="str">
        <f t="shared" si="14"/>
        <v>6</v>
      </c>
      <c r="K22" s="2" t="str">
        <f t="shared" si="15"/>
        <v>3</v>
      </c>
      <c r="L22" t="s">
        <v>269</v>
      </c>
      <c r="M22" t="s">
        <v>311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61</v>
      </c>
      <c r="V22">
        <v>0</v>
      </c>
      <c r="W22">
        <v>61</v>
      </c>
      <c r="X22">
        <v>183</v>
      </c>
      <c r="Y22">
        <v>10.17</v>
      </c>
      <c r="Z22">
        <v>2560</v>
      </c>
      <c r="AA22">
        <v>2</v>
      </c>
    </row>
    <row r="23" spans="1:27" ht="16.5" customHeight="1" x14ac:dyDescent="0.2">
      <c r="A23" t="s">
        <v>27</v>
      </c>
      <c r="B23" t="s">
        <v>28</v>
      </c>
      <c r="C23" s="1" t="s">
        <v>364</v>
      </c>
      <c r="D23" t="s">
        <v>365</v>
      </c>
      <c r="E23" t="s">
        <v>62</v>
      </c>
      <c r="F23" t="s">
        <v>63</v>
      </c>
      <c r="G23">
        <v>2</v>
      </c>
      <c r="H23" s="2" t="str">
        <f t="shared" si="12"/>
        <v>3</v>
      </c>
      <c r="I23" s="2" t="str">
        <f t="shared" si="13"/>
        <v>3</v>
      </c>
      <c r="J23" s="2" t="str">
        <f t="shared" si="14"/>
        <v>0</v>
      </c>
      <c r="K23" s="2" t="str">
        <f t="shared" si="15"/>
        <v>6</v>
      </c>
      <c r="L23" t="s">
        <v>31</v>
      </c>
      <c r="M23" t="s">
        <v>91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75</v>
      </c>
      <c r="V23">
        <v>0</v>
      </c>
      <c r="W23">
        <v>75</v>
      </c>
      <c r="X23">
        <v>225</v>
      </c>
      <c r="Y23">
        <v>12.5</v>
      </c>
      <c r="Z23">
        <v>2560</v>
      </c>
      <c r="AA23">
        <v>2</v>
      </c>
    </row>
    <row r="24" spans="1:27" ht="16.5" customHeight="1" x14ac:dyDescent="0.2">
      <c r="A24" t="s">
        <v>27</v>
      </c>
      <c r="B24" t="s">
        <v>28</v>
      </c>
      <c r="C24" s="1" t="s">
        <v>364</v>
      </c>
      <c r="D24" t="s">
        <v>365</v>
      </c>
      <c r="E24" t="s">
        <v>62</v>
      </c>
      <c r="F24" t="s">
        <v>63</v>
      </c>
      <c r="G24">
        <v>1</v>
      </c>
      <c r="H24" s="2" t="str">
        <f t="shared" si="12"/>
        <v>3</v>
      </c>
      <c r="I24" s="2" t="str">
        <f t="shared" si="13"/>
        <v>3</v>
      </c>
      <c r="J24" s="2" t="str">
        <f t="shared" si="14"/>
        <v>0</v>
      </c>
      <c r="K24" s="2" t="str">
        <f t="shared" si="15"/>
        <v>6</v>
      </c>
      <c r="L24" t="s">
        <v>31</v>
      </c>
      <c r="M24" t="s">
        <v>91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117</v>
      </c>
      <c r="V24">
        <v>0</v>
      </c>
      <c r="W24">
        <v>117</v>
      </c>
      <c r="X24">
        <v>351</v>
      </c>
      <c r="Y24">
        <v>19.5</v>
      </c>
      <c r="Z24">
        <v>2560</v>
      </c>
      <c r="AA24">
        <v>2</v>
      </c>
    </row>
    <row r="25" spans="1:27" ht="16.5" customHeight="1" x14ac:dyDescent="0.2">
      <c r="A25" t="s">
        <v>27</v>
      </c>
      <c r="B25" t="s">
        <v>28</v>
      </c>
      <c r="C25" s="1" t="s">
        <v>71</v>
      </c>
      <c r="D25" t="s">
        <v>72</v>
      </c>
      <c r="E25" t="s">
        <v>62</v>
      </c>
      <c r="F25" t="s">
        <v>63</v>
      </c>
      <c r="G25">
        <v>1</v>
      </c>
      <c r="H25" s="2" t="str">
        <f t="shared" si="12"/>
        <v>3</v>
      </c>
      <c r="I25" s="2" t="str">
        <f t="shared" si="13"/>
        <v>3</v>
      </c>
      <c r="J25" s="2" t="str">
        <f t="shared" si="14"/>
        <v>0</v>
      </c>
      <c r="K25" s="2" t="str">
        <f t="shared" si="15"/>
        <v>6</v>
      </c>
      <c r="L25" t="s">
        <v>31</v>
      </c>
      <c r="M25" t="s">
        <v>58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118</v>
      </c>
      <c r="V25">
        <v>0</v>
      </c>
      <c r="W25">
        <v>118</v>
      </c>
      <c r="X25">
        <v>354</v>
      </c>
      <c r="Y25">
        <v>19.670000000000002</v>
      </c>
      <c r="Z25">
        <v>2560</v>
      </c>
      <c r="AA25">
        <v>2</v>
      </c>
    </row>
    <row r="26" spans="1:27" ht="16.5" customHeight="1" x14ac:dyDescent="0.2">
      <c r="A26" t="s">
        <v>27</v>
      </c>
      <c r="B26" t="s">
        <v>28</v>
      </c>
      <c r="C26" s="1" t="s">
        <v>73</v>
      </c>
      <c r="D26" t="s">
        <v>80</v>
      </c>
      <c r="E26" t="s">
        <v>62</v>
      </c>
      <c r="F26" t="s">
        <v>63</v>
      </c>
      <c r="G26">
        <v>1</v>
      </c>
      <c r="H26" s="2" t="str">
        <f t="shared" si="12"/>
        <v>3</v>
      </c>
      <c r="I26" s="2" t="str">
        <f t="shared" si="13"/>
        <v>3</v>
      </c>
      <c r="J26" s="2" t="str">
        <f t="shared" si="14"/>
        <v>0</v>
      </c>
      <c r="K26" s="2" t="str">
        <f t="shared" si="15"/>
        <v>6</v>
      </c>
      <c r="L26" t="s">
        <v>31</v>
      </c>
      <c r="M26" t="s">
        <v>81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5</v>
      </c>
      <c r="V26">
        <v>0</v>
      </c>
      <c r="W26">
        <v>5</v>
      </c>
      <c r="X26">
        <v>15</v>
      </c>
      <c r="Y26">
        <v>0.83</v>
      </c>
      <c r="Z26">
        <v>2560</v>
      </c>
      <c r="AA26">
        <v>2</v>
      </c>
    </row>
    <row r="27" spans="1:27" ht="16.5" customHeight="1" x14ac:dyDescent="0.2">
      <c r="A27" t="s">
        <v>27</v>
      </c>
      <c r="B27" t="s">
        <v>28</v>
      </c>
      <c r="C27" s="1" t="s">
        <v>79</v>
      </c>
      <c r="D27" t="s">
        <v>80</v>
      </c>
      <c r="E27" t="s">
        <v>62</v>
      </c>
      <c r="F27" t="s">
        <v>63</v>
      </c>
      <c r="G27">
        <v>1</v>
      </c>
      <c r="H27" s="2" t="str">
        <f t="shared" si="12"/>
        <v>3</v>
      </c>
      <c r="I27" s="2" t="str">
        <f t="shared" si="13"/>
        <v>3</v>
      </c>
      <c r="J27" s="2" t="str">
        <f t="shared" si="14"/>
        <v>0</v>
      </c>
      <c r="K27" s="2" t="str">
        <f t="shared" si="15"/>
        <v>6</v>
      </c>
      <c r="L27" t="s">
        <v>31</v>
      </c>
      <c r="M27" t="s">
        <v>81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81</v>
      </c>
      <c r="V27">
        <v>0</v>
      </c>
      <c r="W27">
        <v>81</v>
      </c>
      <c r="X27">
        <v>243</v>
      </c>
      <c r="Y27">
        <v>13.5</v>
      </c>
      <c r="Z27">
        <v>2560</v>
      </c>
      <c r="AA27">
        <v>2</v>
      </c>
    </row>
    <row r="28" spans="1:27" ht="16.5" customHeight="1" x14ac:dyDescent="0.2">
      <c r="A28" t="s">
        <v>27</v>
      </c>
      <c r="B28" t="s">
        <v>28</v>
      </c>
      <c r="C28" s="1" t="s">
        <v>84</v>
      </c>
      <c r="D28" t="s">
        <v>85</v>
      </c>
      <c r="E28" t="s">
        <v>62</v>
      </c>
      <c r="F28" t="s">
        <v>63</v>
      </c>
      <c r="G28">
        <v>2</v>
      </c>
      <c r="H28" s="2" t="str">
        <f t="shared" si="12"/>
        <v>3</v>
      </c>
      <c r="I28" s="2" t="str">
        <f t="shared" si="13"/>
        <v>3</v>
      </c>
      <c r="J28" s="2" t="str">
        <f t="shared" si="14"/>
        <v>0</v>
      </c>
      <c r="K28" s="2" t="str">
        <f t="shared" si="15"/>
        <v>6</v>
      </c>
      <c r="L28" t="s">
        <v>31</v>
      </c>
      <c r="M28" t="s">
        <v>33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44</v>
      </c>
      <c r="V28">
        <v>0</v>
      </c>
      <c r="W28">
        <v>44</v>
      </c>
      <c r="X28">
        <v>132</v>
      </c>
      <c r="Y28">
        <v>7.33</v>
      </c>
      <c r="Z28">
        <v>2560</v>
      </c>
      <c r="AA28">
        <v>2</v>
      </c>
    </row>
    <row r="29" spans="1:27" ht="16.5" customHeight="1" x14ac:dyDescent="0.2">
      <c r="A29" t="s">
        <v>27</v>
      </c>
      <c r="B29" t="s">
        <v>28</v>
      </c>
      <c r="C29" s="1" t="s">
        <v>84</v>
      </c>
      <c r="D29" t="s">
        <v>85</v>
      </c>
      <c r="E29" t="s">
        <v>62</v>
      </c>
      <c r="F29" t="s">
        <v>63</v>
      </c>
      <c r="G29">
        <v>1</v>
      </c>
      <c r="H29" s="2" t="str">
        <f t="shared" si="12"/>
        <v>3</v>
      </c>
      <c r="I29" s="2" t="str">
        <f t="shared" si="13"/>
        <v>3</v>
      </c>
      <c r="J29" s="2" t="str">
        <f t="shared" si="14"/>
        <v>0</v>
      </c>
      <c r="K29" s="2" t="str">
        <f t="shared" si="15"/>
        <v>6</v>
      </c>
      <c r="L29" t="s">
        <v>31</v>
      </c>
      <c r="M29" t="s">
        <v>33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50</v>
      </c>
      <c r="V29">
        <v>0</v>
      </c>
      <c r="W29">
        <v>50</v>
      </c>
      <c r="X29">
        <v>150</v>
      </c>
      <c r="Y29">
        <v>8.33</v>
      </c>
      <c r="Z29">
        <v>2560</v>
      </c>
      <c r="AA29">
        <v>2</v>
      </c>
    </row>
    <row r="30" spans="1:27" ht="16.5" customHeight="1" x14ac:dyDescent="0.2">
      <c r="A30" t="s">
        <v>27</v>
      </c>
      <c r="B30" t="s">
        <v>28</v>
      </c>
      <c r="C30" s="1" t="s">
        <v>86</v>
      </c>
      <c r="D30" t="s">
        <v>87</v>
      </c>
      <c r="E30" t="s">
        <v>62</v>
      </c>
      <c r="F30" t="s">
        <v>63</v>
      </c>
      <c r="G30">
        <v>1</v>
      </c>
      <c r="H30" s="2" t="str">
        <f t="shared" si="12"/>
        <v>3</v>
      </c>
      <c r="I30" s="2" t="str">
        <f t="shared" si="13"/>
        <v>3</v>
      </c>
      <c r="J30" s="2" t="str">
        <f t="shared" si="14"/>
        <v>0</v>
      </c>
      <c r="K30" s="2" t="str">
        <f t="shared" si="15"/>
        <v>6</v>
      </c>
      <c r="L30" t="s">
        <v>31</v>
      </c>
      <c r="M30" t="s">
        <v>88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94</v>
      </c>
      <c r="V30">
        <v>0</v>
      </c>
      <c r="W30">
        <v>94</v>
      </c>
      <c r="X30">
        <v>282</v>
      </c>
      <c r="Y30">
        <v>15.67</v>
      </c>
      <c r="Z30">
        <v>2560</v>
      </c>
      <c r="AA30">
        <v>2</v>
      </c>
    </row>
    <row r="31" spans="1:27" ht="16.5" customHeight="1" x14ac:dyDescent="0.2">
      <c r="A31" t="s">
        <v>27</v>
      </c>
      <c r="B31" t="s">
        <v>28</v>
      </c>
      <c r="C31" s="1" t="s">
        <v>89</v>
      </c>
      <c r="D31" t="s">
        <v>90</v>
      </c>
      <c r="E31" t="s">
        <v>62</v>
      </c>
      <c r="F31" t="s">
        <v>63</v>
      </c>
      <c r="G31">
        <v>1</v>
      </c>
      <c r="H31" s="2" t="str">
        <f t="shared" si="12"/>
        <v>3</v>
      </c>
      <c r="I31" s="2" t="str">
        <f t="shared" si="13"/>
        <v>3</v>
      </c>
      <c r="J31" s="2" t="str">
        <f t="shared" si="14"/>
        <v>0</v>
      </c>
      <c r="K31" s="2" t="str">
        <f t="shared" si="15"/>
        <v>6</v>
      </c>
      <c r="L31" t="s">
        <v>31</v>
      </c>
      <c r="M31" t="s">
        <v>91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75</v>
      </c>
      <c r="V31">
        <v>0</v>
      </c>
      <c r="W31">
        <v>75</v>
      </c>
      <c r="X31">
        <v>225</v>
      </c>
      <c r="Y31">
        <v>12.5</v>
      </c>
      <c r="Z31">
        <v>2560</v>
      </c>
      <c r="AA31">
        <v>2</v>
      </c>
    </row>
    <row r="32" spans="1:27" ht="16.5" customHeight="1" x14ac:dyDescent="0.2">
      <c r="A32" t="s">
        <v>27</v>
      </c>
      <c r="B32" t="s">
        <v>28</v>
      </c>
      <c r="C32" s="1" t="s">
        <v>366</v>
      </c>
      <c r="D32" t="s">
        <v>367</v>
      </c>
      <c r="E32" t="s">
        <v>62</v>
      </c>
      <c r="F32" t="s">
        <v>63</v>
      </c>
      <c r="G32">
        <v>2</v>
      </c>
      <c r="H32" s="2" t="str">
        <f t="shared" si="12"/>
        <v>3</v>
      </c>
      <c r="I32" s="2" t="str">
        <f t="shared" si="13"/>
        <v>3</v>
      </c>
      <c r="J32" s="2" t="str">
        <f t="shared" si="14"/>
        <v>0</v>
      </c>
      <c r="K32" s="2" t="str">
        <f t="shared" si="15"/>
        <v>6</v>
      </c>
      <c r="L32" t="s">
        <v>31</v>
      </c>
      <c r="M32" t="s">
        <v>94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75</v>
      </c>
      <c r="V32">
        <v>0</v>
      </c>
      <c r="W32">
        <v>75</v>
      </c>
      <c r="X32">
        <v>225</v>
      </c>
      <c r="Y32">
        <v>12.5</v>
      </c>
      <c r="Z32">
        <v>2560</v>
      </c>
      <c r="AA32">
        <v>2</v>
      </c>
    </row>
    <row r="33" spans="1:27" ht="16.5" customHeight="1" x14ac:dyDescent="0.2">
      <c r="A33" t="s">
        <v>27</v>
      </c>
      <c r="B33" t="s">
        <v>28</v>
      </c>
      <c r="C33" s="1" t="s">
        <v>366</v>
      </c>
      <c r="D33" t="s">
        <v>367</v>
      </c>
      <c r="E33" t="s">
        <v>62</v>
      </c>
      <c r="F33" t="s">
        <v>63</v>
      </c>
      <c r="G33">
        <v>1</v>
      </c>
      <c r="H33" s="2" t="str">
        <f t="shared" si="12"/>
        <v>3</v>
      </c>
      <c r="I33" s="2" t="str">
        <f t="shared" si="13"/>
        <v>3</v>
      </c>
      <c r="J33" s="2" t="str">
        <f t="shared" si="14"/>
        <v>0</v>
      </c>
      <c r="K33" s="2" t="str">
        <f t="shared" si="15"/>
        <v>6</v>
      </c>
      <c r="L33" t="s">
        <v>31</v>
      </c>
      <c r="M33" t="s">
        <v>94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94</v>
      </c>
      <c r="V33">
        <v>0</v>
      </c>
      <c r="W33">
        <v>94</v>
      </c>
      <c r="X33">
        <v>282</v>
      </c>
      <c r="Y33">
        <v>15.67</v>
      </c>
      <c r="Z33">
        <v>2560</v>
      </c>
      <c r="AA33">
        <v>2</v>
      </c>
    </row>
    <row r="34" spans="1:27" ht="16.5" customHeight="1" x14ac:dyDescent="0.2">
      <c r="A34" t="s">
        <v>27</v>
      </c>
      <c r="B34" t="s">
        <v>28</v>
      </c>
      <c r="C34" s="1" t="s">
        <v>368</v>
      </c>
      <c r="D34" t="s">
        <v>369</v>
      </c>
      <c r="E34" t="s">
        <v>62</v>
      </c>
      <c r="F34" t="s">
        <v>63</v>
      </c>
      <c r="G34">
        <v>2</v>
      </c>
      <c r="H34" s="2" t="str">
        <f t="shared" si="12"/>
        <v>3</v>
      </c>
      <c r="I34" s="2" t="str">
        <f t="shared" si="13"/>
        <v>2</v>
      </c>
      <c r="J34" s="2" t="str">
        <f t="shared" si="14"/>
        <v>2</v>
      </c>
      <c r="K34" s="2" t="str">
        <f t="shared" si="15"/>
        <v>5</v>
      </c>
      <c r="L34" t="s">
        <v>48</v>
      </c>
      <c r="M34" t="s">
        <v>203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94</v>
      </c>
      <c r="V34">
        <v>0</v>
      </c>
      <c r="W34">
        <v>94</v>
      </c>
      <c r="X34">
        <v>282</v>
      </c>
      <c r="Y34">
        <v>15.67</v>
      </c>
      <c r="Z34">
        <v>2560</v>
      </c>
      <c r="AA34">
        <v>2</v>
      </c>
    </row>
    <row r="35" spans="1:27" ht="16.5" customHeight="1" x14ac:dyDescent="0.2">
      <c r="A35" t="s">
        <v>27</v>
      </c>
      <c r="B35" t="s">
        <v>28</v>
      </c>
      <c r="C35" s="1" t="s">
        <v>368</v>
      </c>
      <c r="D35" t="s">
        <v>369</v>
      </c>
      <c r="E35" t="s">
        <v>62</v>
      </c>
      <c r="F35" t="s">
        <v>63</v>
      </c>
      <c r="G35">
        <v>1</v>
      </c>
      <c r="H35" s="2" t="str">
        <f t="shared" si="12"/>
        <v>3</v>
      </c>
      <c r="I35" s="2" t="str">
        <f t="shared" si="13"/>
        <v>2</v>
      </c>
      <c r="J35" s="2" t="str">
        <f t="shared" si="14"/>
        <v>2</v>
      </c>
      <c r="K35" s="2" t="str">
        <f t="shared" si="15"/>
        <v>5</v>
      </c>
      <c r="L35" t="s">
        <v>48</v>
      </c>
      <c r="M35" t="s">
        <v>203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118</v>
      </c>
      <c r="V35">
        <v>0</v>
      </c>
      <c r="W35">
        <v>118</v>
      </c>
      <c r="X35">
        <v>354</v>
      </c>
      <c r="Y35">
        <v>19.670000000000002</v>
      </c>
      <c r="Z35">
        <v>2560</v>
      </c>
      <c r="AA35">
        <v>2</v>
      </c>
    </row>
    <row r="36" spans="1:27" ht="16.5" customHeight="1" x14ac:dyDescent="0.2">
      <c r="A36" t="s">
        <v>27</v>
      </c>
      <c r="B36" t="s">
        <v>28</v>
      </c>
      <c r="C36" s="1" t="s">
        <v>370</v>
      </c>
      <c r="D36" t="s">
        <v>371</v>
      </c>
      <c r="E36" t="s">
        <v>62</v>
      </c>
      <c r="F36" t="s">
        <v>63</v>
      </c>
      <c r="G36">
        <v>1</v>
      </c>
      <c r="H36" s="2" t="str">
        <f t="shared" si="12"/>
        <v>3</v>
      </c>
      <c r="I36" s="2" t="str">
        <f t="shared" si="13"/>
        <v>3</v>
      </c>
      <c r="J36" s="2" t="str">
        <f t="shared" si="14"/>
        <v>0</v>
      </c>
      <c r="K36" s="2" t="str">
        <f t="shared" si="15"/>
        <v>6</v>
      </c>
      <c r="L36" t="s">
        <v>31</v>
      </c>
      <c r="M36" t="s">
        <v>91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91</v>
      </c>
      <c r="V36">
        <v>0</v>
      </c>
      <c r="W36">
        <v>91</v>
      </c>
      <c r="X36">
        <v>273</v>
      </c>
      <c r="Y36">
        <v>15.17</v>
      </c>
      <c r="Z36">
        <v>2560</v>
      </c>
      <c r="AA36">
        <v>2</v>
      </c>
    </row>
    <row r="37" spans="1:27" ht="16.5" customHeight="1" x14ac:dyDescent="0.2">
      <c r="A37" t="s">
        <v>27</v>
      </c>
      <c r="B37" t="s">
        <v>28</v>
      </c>
      <c r="C37" s="1" t="s">
        <v>109</v>
      </c>
      <c r="D37" t="s">
        <v>372</v>
      </c>
      <c r="E37" t="s">
        <v>62</v>
      </c>
      <c r="F37" t="s">
        <v>63</v>
      </c>
      <c r="G37">
        <v>1</v>
      </c>
      <c r="H37" s="2" t="str">
        <f t="shared" si="12"/>
        <v>3</v>
      </c>
      <c r="I37" s="2" t="str">
        <f t="shared" si="13"/>
        <v>3</v>
      </c>
      <c r="J37" s="2" t="str">
        <f t="shared" si="14"/>
        <v>0</v>
      </c>
      <c r="K37" s="2" t="str">
        <f t="shared" si="15"/>
        <v>6</v>
      </c>
      <c r="L37" t="s">
        <v>31</v>
      </c>
      <c r="M37" t="s">
        <v>104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99</v>
      </c>
      <c r="V37">
        <v>0</v>
      </c>
      <c r="W37">
        <v>99</v>
      </c>
      <c r="X37">
        <v>297</v>
      </c>
      <c r="Y37">
        <v>16.5</v>
      </c>
      <c r="Z37">
        <v>2560</v>
      </c>
      <c r="AA37">
        <v>2</v>
      </c>
    </row>
    <row r="38" spans="1:27" ht="16.5" customHeight="1" x14ac:dyDescent="0.2">
      <c r="A38" t="s">
        <v>27</v>
      </c>
      <c r="B38" t="s">
        <v>28</v>
      </c>
      <c r="C38" s="1" t="s">
        <v>373</v>
      </c>
      <c r="D38" t="s">
        <v>374</v>
      </c>
      <c r="E38" t="s">
        <v>62</v>
      </c>
      <c r="F38" t="s">
        <v>63</v>
      </c>
      <c r="G38">
        <v>1</v>
      </c>
      <c r="H38" s="2" t="str">
        <f t="shared" si="12"/>
        <v>3</v>
      </c>
      <c r="I38" s="2" t="str">
        <f t="shared" si="13"/>
        <v>3</v>
      </c>
      <c r="J38" s="2" t="str">
        <f t="shared" si="14"/>
        <v>0</v>
      </c>
      <c r="K38" s="2" t="str">
        <f t="shared" si="15"/>
        <v>6</v>
      </c>
      <c r="L38" t="s">
        <v>31</v>
      </c>
      <c r="M38" t="s">
        <v>94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98</v>
      </c>
      <c r="V38">
        <v>0</v>
      </c>
      <c r="W38">
        <v>98</v>
      </c>
      <c r="X38">
        <v>294</v>
      </c>
      <c r="Y38">
        <v>16.329999999999998</v>
      </c>
      <c r="Z38">
        <v>2560</v>
      </c>
      <c r="AA38">
        <v>2</v>
      </c>
    </row>
    <row r="39" spans="1:27" ht="16.5" customHeight="1" x14ac:dyDescent="0.2">
      <c r="A39" t="s">
        <v>27</v>
      </c>
      <c r="B39" t="s">
        <v>28</v>
      </c>
      <c r="C39" s="1" t="s">
        <v>114</v>
      </c>
      <c r="D39" t="s">
        <v>115</v>
      </c>
      <c r="E39" t="s">
        <v>62</v>
      </c>
      <c r="F39" t="s">
        <v>63</v>
      </c>
      <c r="G39">
        <v>1</v>
      </c>
      <c r="H39" s="2" t="str">
        <f t="shared" si="12"/>
        <v>3</v>
      </c>
      <c r="I39" s="2" t="str">
        <f t="shared" si="13"/>
        <v>3</v>
      </c>
      <c r="J39" s="2" t="str">
        <f t="shared" si="14"/>
        <v>0</v>
      </c>
      <c r="K39" s="2" t="str">
        <f t="shared" si="15"/>
        <v>6</v>
      </c>
      <c r="L39" t="s">
        <v>31</v>
      </c>
      <c r="M39" t="s">
        <v>116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97</v>
      </c>
      <c r="V39">
        <v>0</v>
      </c>
      <c r="W39">
        <v>97</v>
      </c>
      <c r="X39">
        <v>291</v>
      </c>
      <c r="Y39">
        <v>16.170000000000002</v>
      </c>
      <c r="Z39">
        <v>2560</v>
      </c>
      <c r="AA39">
        <v>2</v>
      </c>
    </row>
    <row r="40" spans="1:27" ht="16.5" customHeight="1" x14ac:dyDescent="0.2">
      <c r="A40" t="s">
        <v>27</v>
      </c>
      <c r="B40" t="s">
        <v>28</v>
      </c>
      <c r="C40" s="1" t="s">
        <v>117</v>
      </c>
      <c r="D40" t="s">
        <v>118</v>
      </c>
      <c r="E40" t="s">
        <v>62</v>
      </c>
      <c r="F40" t="s">
        <v>63</v>
      </c>
      <c r="G40">
        <v>1</v>
      </c>
      <c r="H40" s="2" t="str">
        <f t="shared" si="12"/>
        <v>3</v>
      </c>
      <c r="I40" s="2" t="str">
        <f t="shared" si="13"/>
        <v>2</v>
      </c>
      <c r="J40" s="2" t="str">
        <f t="shared" si="14"/>
        <v>2</v>
      </c>
      <c r="K40" s="2" t="str">
        <f t="shared" si="15"/>
        <v>5</v>
      </c>
      <c r="L40" t="s">
        <v>48</v>
      </c>
      <c r="M40" t="s">
        <v>81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98</v>
      </c>
      <c r="V40">
        <v>0</v>
      </c>
      <c r="W40">
        <v>98</v>
      </c>
      <c r="X40">
        <v>294</v>
      </c>
      <c r="Y40">
        <v>16.329999999999998</v>
      </c>
      <c r="Z40">
        <v>2560</v>
      </c>
      <c r="AA40">
        <v>2</v>
      </c>
    </row>
    <row r="41" spans="1:27" ht="16.5" customHeight="1" x14ac:dyDescent="0.2">
      <c r="A41" t="s">
        <v>27</v>
      </c>
      <c r="B41" t="s">
        <v>28</v>
      </c>
      <c r="C41" s="1" t="s">
        <v>375</v>
      </c>
      <c r="D41" t="s">
        <v>376</v>
      </c>
      <c r="E41" t="s">
        <v>62</v>
      </c>
      <c r="F41" t="s">
        <v>63</v>
      </c>
      <c r="G41">
        <v>3</v>
      </c>
      <c r="H41" s="2" t="str">
        <f t="shared" si="12"/>
        <v>3</v>
      </c>
      <c r="I41" s="2" t="str">
        <f t="shared" si="13"/>
        <v>2</v>
      </c>
      <c r="J41" s="2" t="str">
        <f t="shared" si="14"/>
        <v>2</v>
      </c>
      <c r="K41" s="2" t="str">
        <f t="shared" si="15"/>
        <v>5</v>
      </c>
      <c r="L41" t="s">
        <v>48</v>
      </c>
      <c r="M41" t="s">
        <v>101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67</v>
      </c>
      <c r="V41">
        <v>0</v>
      </c>
      <c r="W41">
        <v>67</v>
      </c>
      <c r="X41">
        <v>201</v>
      </c>
      <c r="Y41">
        <v>11.17</v>
      </c>
      <c r="Z41">
        <v>2560</v>
      </c>
      <c r="AA41">
        <v>2</v>
      </c>
    </row>
    <row r="42" spans="1:27" ht="16.5" customHeight="1" x14ac:dyDescent="0.2">
      <c r="A42" t="s">
        <v>27</v>
      </c>
      <c r="B42" t="s">
        <v>28</v>
      </c>
      <c r="C42" s="1" t="s">
        <v>375</v>
      </c>
      <c r="D42" t="s">
        <v>376</v>
      </c>
      <c r="E42" t="s">
        <v>62</v>
      </c>
      <c r="F42" t="s">
        <v>63</v>
      </c>
      <c r="G42">
        <v>2</v>
      </c>
      <c r="H42" s="2" t="str">
        <f t="shared" si="12"/>
        <v>3</v>
      </c>
      <c r="I42" s="2" t="str">
        <f t="shared" si="13"/>
        <v>2</v>
      </c>
      <c r="J42" s="2" t="str">
        <f t="shared" si="14"/>
        <v>2</v>
      </c>
      <c r="K42" s="2" t="str">
        <f t="shared" si="15"/>
        <v>5</v>
      </c>
      <c r="L42" t="s">
        <v>48</v>
      </c>
      <c r="M42" t="s">
        <v>101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47</v>
      </c>
      <c r="V42">
        <v>0</v>
      </c>
      <c r="W42">
        <v>47</v>
      </c>
      <c r="X42">
        <v>141</v>
      </c>
      <c r="Y42">
        <v>7.83</v>
      </c>
      <c r="Z42">
        <v>2560</v>
      </c>
      <c r="AA42">
        <v>2</v>
      </c>
    </row>
    <row r="43" spans="1:27" ht="16.5" customHeight="1" x14ac:dyDescent="0.2">
      <c r="A43" t="s">
        <v>27</v>
      </c>
      <c r="B43" t="s">
        <v>28</v>
      </c>
      <c r="C43" s="1" t="s">
        <v>375</v>
      </c>
      <c r="D43" t="s">
        <v>376</v>
      </c>
      <c r="E43" t="s">
        <v>62</v>
      </c>
      <c r="F43" t="s">
        <v>63</v>
      </c>
      <c r="G43">
        <v>1</v>
      </c>
      <c r="H43" s="2" t="str">
        <f t="shared" si="12"/>
        <v>3</v>
      </c>
      <c r="I43" s="2" t="str">
        <f t="shared" si="13"/>
        <v>2</v>
      </c>
      <c r="J43" s="2" t="str">
        <f t="shared" si="14"/>
        <v>2</v>
      </c>
      <c r="K43" s="2" t="str">
        <f t="shared" si="15"/>
        <v>5</v>
      </c>
      <c r="L43" t="s">
        <v>48</v>
      </c>
      <c r="M43" t="s">
        <v>101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50</v>
      </c>
      <c r="V43">
        <v>0</v>
      </c>
      <c r="W43">
        <v>50</v>
      </c>
      <c r="X43">
        <v>150</v>
      </c>
      <c r="Y43">
        <v>8.33</v>
      </c>
      <c r="Z43">
        <v>2560</v>
      </c>
      <c r="AA43">
        <v>2</v>
      </c>
    </row>
    <row r="44" spans="1:27" ht="16.5" customHeight="1" x14ac:dyDescent="0.2">
      <c r="A44" t="s">
        <v>27</v>
      </c>
      <c r="B44" t="s">
        <v>28</v>
      </c>
      <c r="C44" s="1" t="s">
        <v>377</v>
      </c>
      <c r="D44" t="s">
        <v>378</v>
      </c>
      <c r="E44" t="s">
        <v>62</v>
      </c>
      <c r="F44" t="s">
        <v>63</v>
      </c>
      <c r="G44">
        <v>1</v>
      </c>
      <c r="H44" s="2" t="str">
        <f t="shared" si="12"/>
        <v>3</v>
      </c>
      <c r="I44" s="2" t="str">
        <f t="shared" si="13"/>
        <v>0</v>
      </c>
      <c r="J44" s="2" t="str">
        <f t="shared" si="14"/>
        <v>9</v>
      </c>
      <c r="K44" s="2" t="str">
        <f t="shared" si="15"/>
        <v>0</v>
      </c>
      <c r="L44" t="s">
        <v>56</v>
      </c>
      <c r="M44" t="s">
        <v>379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105</v>
      </c>
      <c r="V44">
        <v>0</v>
      </c>
      <c r="W44">
        <v>105</v>
      </c>
      <c r="X44">
        <v>315</v>
      </c>
      <c r="Y44">
        <v>17.5</v>
      </c>
      <c r="Z44">
        <v>2560</v>
      </c>
      <c r="AA44">
        <v>2</v>
      </c>
    </row>
    <row r="45" spans="1:27" ht="16.5" customHeight="1" x14ac:dyDescent="0.2">
      <c r="A45" t="s">
        <v>27</v>
      </c>
      <c r="B45" t="s">
        <v>28</v>
      </c>
      <c r="C45" s="1" t="s">
        <v>122</v>
      </c>
      <c r="D45" t="s">
        <v>124</v>
      </c>
      <c r="E45" t="s">
        <v>62</v>
      </c>
      <c r="F45" t="s">
        <v>63</v>
      </c>
      <c r="G45">
        <v>1</v>
      </c>
      <c r="H45" s="2" t="str">
        <f t="shared" si="12"/>
        <v>3</v>
      </c>
      <c r="I45" s="2" t="str">
        <f t="shared" si="13"/>
        <v>3</v>
      </c>
      <c r="J45" s="2" t="str">
        <f t="shared" si="14"/>
        <v>0</v>
      </c>
      <c r="K45" s="2" t="str">
        <f t="shared" si="15"/>
        <v>6</v>
      </c>
      <c r="L45" t="s">
        <v>31</v>
      </c>
      <c r="M45" t="s">
        <v>101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66</v>
      </c>
      <c r="V45">
        <v>0</v>
      </c>
      <c r="W45">
        <v>66</v>
      </c>
      <c r="X45">
        <v>198</v>
      </c>
      <c r="Y45">
        <v>11</v>
      </c>
      <c r="Z45">
        <v>2560</v>
      </c>
      <c r="AA45">
        <v>2</v>
      </c>
    </row>
    <row r="46" spans="1:27" ht="16.5" customHeight="1" x14ac:dyDescent="0.2">
      <c r="A46" t="s">
        <v>27</v>
      </c>
      <c r="B46" t="s">
        <v>28</v>
      </c>
      <c r="C46" s="1" t="s">
        <v>310</v>
      </c>
      <c r="D46" t="s">
        <v>105</v>
      </c>
      <c r="E46" t="s">
        <v>62</v>
      </c>
      <c r="F46" t="s">
        <v>63</v>
      </c>
      <c r="G46">
        <v>1</v>
      </c>
      <c r="H46" s="2" t="str">
        <f t="shared" ref="H46:H105" si="16">LEFT(L46,1)</f>
        <v>3</v>
      </c>
      <c r="I46" s="2" t="str">
        <f t="shared" ref="I46:I105" si="17">MID(L46,4,1)</f>
        <v>3</v>
      </c>
      <c r="J46" s="2" t="str">
        <f t="shared" ref="J46:J105" si="18">MID(L46,6,1)</f>
        <v>0</v>
      </c>
      <c r="K46" s="2" t="str">
        <f t="shared" ref="K46:K105" si="19">MID(L46,8,1)</f>
        <v>6</v>
      </c>
      <c r="L46" t="s">
        <v>31</v>
      </c>
      <c r="M46" t="s">
        <v>104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98</v>
      </c>
      <c r="V46">
        <v>0</v>
      </c>
      <c r="W46">
        <v>98</v>
      </c>
      <c r="X46">
        <v>294</v>
      </c>
      <c r="Y46">
        <v>16.329999999999998</v>
      </c>
      <c r="Z46">
        <v>2560</v>
      </c>
      <c r="AA46">
        <v>2</v>
      </c>
    </row>
    <row r="47" spans="1:27" ht="16.5" customHeight="1" x14ac:dyDescent="0.2">
      <c r="A47" t="s">
        <v>27</v>
      </c>
      <c r="B47" t="s">
        <v>28</v>
      </c>
      <c r="C47" s="1" t="s">
        <v>125</v>
      </c>
      <c r="D47" t="s">
        <v>126</v>
      </c>
      <c r="E47" t="s">
        <v>62</v>
      </c>
      <c r="F47" t="s">
        <v>63</v>
      </c>
      <c r="G47">
        <v>1</v>
      </c>
      <c r="H47" s="2" t="str">
        <f t="shared" si="16"/>
        <v>3</v>
      </c>
      <c r="I47" s="2" t="str">
        <f t="shared" si="17"/>
        <v>2</v>
      </c>
      <c r="J47" s="2" t="str">
        <f t="shared" si="18"/>
        <v>2</v>
      </c>
      <c r="K47" s="2" t="str">
        <f t="shared" si="19"/>
        <v>5</v>
      </c>
      <c r="L47" t="s">
        <v>48</v>
      </c>
      <c r="M47" t="s">
        <v>108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67</v>
      </c>
      <c r="V47">
        <v>0</v>
      </c>
      <c r="W47">
        <v>67</v>
      </c>
      <c r="X47">
        <v>201</v>
      </c>
      <c r="Y47">
        <v>11.17</v>
      </c>
      <c r="Z47">
        <v>2560</v>
      </c>
      <c r="AA47">
        <v>2</v>
      </c>
    </row>
    <row r="48" spans="1:27" ht="16.5" customHeight="1" x14ac:dyDescent="0.2">
      <c r="A48" t="s">
        <v>27</v>
      </c>
      <c r="B48" t="s">
        <v>28</v>
      </c>
      <c r="C48" s="1" t="s">
        <v>380</v>
      </c>
      <c r="D48" t="s">
        <v>381</v>
      </c>
      <c r="E48" t="s">
        <v>62</v>
      </c>
      <c r="F48" t="s">
        <v>63</v>
      </c>
      <c r="G48">
        <v>1</v>
      </c>
      <c r="H48" s="2" t="str">
        <f t="shared" si="16"/>
        <v>3</v>
      </c>
      <c r="I48" s="2" t="str">
        <f t="shared" si="17"/>
        <v>3</v>
      </c>
      <c r="J48" s="2" t="str">
        <f t="shared" si="18"/>
        <v>0</v>
      </c>
      <c r="K48" s="2" t="str">
        <f t="shared" si="19"/>
        <v>6</v>
      </c>
      <c r="L48" t="s">
        <v>31</v>
      </c>
      <c r="M48" t="s">
        <v>104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66</v>
      </c>
      <c r="V48">
        <v>0</v>
      </c>
      <c r="W48">
        <v>66</v>
      </c>
      <c r="X48">
        <v>198</v>
      </c>
      <c r="Y48">
        <v>11</v>
      </c>
      <c r="Z48">
        <v>2560</v>
      </c>
      <c r="AA48">
        <v>2</v>
      </c>
    </row>
    <row r="49" spans="1:27" ht="16.5" customHeight="1" x14ac:dyDescent="0.2">
      <c r="A49" t="s">
        <v>27</v>
      </c>
      <c r="B49" t="s">
        <v>28</v>
      </c>
      <c r="C49" s="1" t="s">
        <v>382</v>
      </c>
      <c r="D49" t="s">
        <v>128</v>
      </c>
      <c r="E49" t="s">
        <v>62</v>
      </c>
      <c r="F49" t="s">
        <v>63</v>
      </c>
      <c r="G49">
        <v>1</v>
      </c>
      <c r="H49" s="2" t="str">
        <f t="shared" si="16"/>
        <v>3</v>
      </c>
      <c r="I49" s="2" t="str">
        <f t="shared" si="17"/>
        <v>2</v>
      </c>
      <c r="J49" s="2" t="str">
        <f t="shared" si="18"/>
        <v>2</v>
      </c>
      <c r="K49" s="2" t="str">
        <f t="shared" si="19"/>
        <v>5</v>
      </c>
      <c r="L49" t="s">
        <v>48</v>
      </c>
      <c r="M49" t="s">
        <v>94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67</v>
      </c>
      <c r="V49">
        <v>0</v>
      </c>
      <c r="W49">
        <v>67</v>
      </c>
      <c r="X49">
        <v>201</v>
      </c>
      <c r="Y49">
        <v>11.17</v>
      </c>
      <c r="Z49">
        <v>2560</v>
      </c>
      <c r="AA49">
        <v>2</v>
      </c>
    </row>
    <row r="50" spans="1:27" ht="16.5" customHeight="1" x14ac:dyDescent="0.2">
      <c r="A50" t="s">
        <v>27</v>
      </c>
      <c r="B50" t="s">
        <v>28</v>
      </c>
      <c r="C50" s="1" t="s">
        <v>129</v>
      </c>
      <c r="D50" t="s">
        <v>130</v>
      </c>
      <c r="E50" t="s">
        <v>62</v>
      </c>
      <c r="F50" t="s">
        <v>63</v>
      </c>
      <c r="G50">
        <v>1</v>
      </c>
      <c r="H50" s="2" t="str">
        <f t="shared" si="16"/>
        <v>3</v>
      </c>
      <c r="I50" s="2" t="str">
        <f t="shared" si="17"/>
        <v>3</v>
      </c>
      <c r="J50" s="2" t="str">
        <f t="shared" si="18"/>
        <v>0</v>
      </c>
      <c r="K50" s="2" t="str">
        <f t="shared" si="19"/>
        <v>6</v>
      </c>
      <c r="L50" t="s">
        <v>31</v>
      </c>
      <c r="M50" t="s">
        <v>116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75</v>
      </c>
      <c r="V50">
        <v>0</v>
      </c>
      <c r="W50">
        <v>75</v>
      </c>
      <c r="X50">
        <v>225</v>
      </c>
      <c r="Y50">
        <v>12.5</v>
      </c>
      <c r="Z50">
        <v>2560</v>
      </c>
      <c r="AA50">
        <v>2</v>
      </c>
    </row>
    <row r="51" spans="1:27" ht="16.5" customHeight="1" x14ac:dyDescent="0.2">
      <c r="A51" t="s">
        <v>27</v>
      </c>
      <c r="B51" t="s">
        <v>28</v>
      </c>
      <c r="C51" s="1" t="s">
        <v>131</v>
      </c>
      <c r="D51" t="s">
        <v>383</v>
      </c>
      <c r="E51" t="s">
        <v>62</v>
      </c>
      <c r="F51" t="s">
        <v>63</v>
      </c>
      <c r="G51">
        <v>6</v>
      </c>
      <c r="H51" s="2" t="str">
        <f t="shared" si="16"/>
        <v>3</v>
      </c>
      <c r="I51" s="2" t="str">
        <f t="shared" si="17"/>
        <v>2</v>
      </c>
      <c r="J51" s="2" t="str">
        <f t="shared" si="18"/>
        <v>2</v>
      </c>
      <c r="K51" s="2" t="str">
        <f t="shared" si="19"/>
        <v>5</v>
      </c>
      <c r="L51" t="s">
        <v>48</v>
      </c>
      <c r="M51" t="s">
        <v>116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11</v>
      </c>
      <c r="V51">
        <v>0</v>
      </c>
      <c r="W51">
        <v>11</v>
      </c>
      <c r="X51">
        <v>33</v>
      </c>
      <c r="Y51">
        <v>1.83</v>
      </c>
      <c r="Z51">
        <v>2560</v>
      </c>
      <c r="AA51">
        <v>2</v>
      </c>
    </row>
    <row r="52" spans="1:27" ht="16.5" customHeight="1" x14ac:dyDescent="0.2">
      <c r="A52" t="s">
        <v>27</v>
      </c>
      <c r="B52" t="s">
        <v>28</v>
      </c>
      <c r="C52" s="1" t="s">
        <v>131</v>
      </c>
      <c r="D52" t="s">
        <v>383</v>
      </c>
      <c r="E52" t="s">
        <v>62</v>
      </c>
      <c r="F52" t="s">
        <v>63</v>
      </c>
      <c r="G52">
        <v>5</v>
      </c>
      <c r="H52" s="2" t="str">
        <f t="shared" si="16"/>
        <v>3</v>
      </c>
      <c r="I52" s="2" t="str">
        <f t="shared" si="17"/>
        <v>2</v>
      </c>
      <c r="J52" s="2" t="str">
        <f t="shared" si="18"/>
        <v>2</v>
      </c>
      <c r="K52" s="2" t="str">
        <f t="shared" si="19"/>
        <v>5</v>
      </c>
      <c r="L52" t="s">
        <v>48</v>
      </c>
      <c r="M52" t="s">
        <v>91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11</v>
      </c>
      <c r="V52">
        <v>0</v>
      </c>
      <c r="W52">
        <v>11</v>
      </c>
      <c r="X52">
        <v>33</v>
      </c>
      <c r="Y52">
        <v>1.83</v>
      </c>
      <c r="Z52">
        <v>2560</v>
      </c>
      <c r="AA52">
        <v>2</v>
      </c>
    </row>
    <row r="53" spans="1:27" ht="16.5" customHeight="1" x14ac:dyDescent="0.2">
      <c r="A53" t="s">
        <v>27</v>
      </c>
      <c r="B53" t="s">
        <v>28</v>
      </c>
      <c r="C53" s="1" t="s">
        <v>131</v>
      </c>
      <c r="D53" t="s">
        <v>383</v>
      </c>
      <c r="E53" t="s">
        <v>62</v>
      </c>
      <c r="F53" t="s">
        <v>63</v>
      </c>
      <c r="G53">
        <v>4</v>
      </c>
      <c r="H53" s="2" t="str">
        <f t="shared" si="16"/>
        <v>3</v>
      </c>
      <c r="I53" s="2" t="str">
        <f t="shared" si="17"/>
        <v>2</v>
      </c>
      <c r="J53" s="2" t="str">
        <f t="shared" si="18"/>
        <v>2</v>
      </c>
      <c r="K53" s="2" t="str">
        <f t="shared" si="19"/>
        <v>5</v>
      </c>
      <c r="L53" t="s">
        <v>48</v>
      </c>
      <c r="M53" t="s">
        <v>104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11</v>
      </c>
      <c r="V53">
        <v>0</v>
      </c>
      <c r="W53">
        <v>11</v>
      </c>
      <c r="X53">
        <v>33</v>
      </c>
      <c r="Y53">
        <v>1.83</v>
      </c>
      <c r="Z53">
        <v>2560</v>
      </c>
      <c r="AA53">
        <v>2</v>
      </c>
    </row>
    <row r="54" spans="1:27" ht="16.5" customHeight="1" x14ac:dyDescent="0.2">
      <c r="A54" t="s">
        <v>27</v>
      </c>
      <c r="B54" t="s">
        <v>28</v>
      </c>
      <c r="C54" s="1" t="s">
        <v>131</v>
      </c>
      <c r="D54" t="s">
        <v>383</v>
      </c>
      <c r="E54" t="s">
        <v>62</v>
      </c>
      <c r="F54" t="s">
        <v>63</v>
      </c>
      <c r="G54">
        <v>3</v>
      </c>
      <c r="H54" s="2" t="str">
        <f t="shared" si="16"/>
        <v>3</v>
      </c>
      <c r="I54" s="2" t="str">
        <f t="shared" si="17"/>
        <v>2</v>
      </c>
      <c r="J54" s="2" t="str">
        <f t="shared" si="18"/>
        <v>2</v>
      </c>
      <c r="K54" s="2" t="str">
        <f t="shared" si="19"/>
        <v>5</v>
      </c>
      <c r="L54" t="s">
        <v>48</v>
      </c>
      <c r="M54" t="s">
        <v>94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12</v>
      </c>
      <c r="V54">
        <v>0</v>
      </c>
      <c r="W54">
        <v>12</v>
      </c>
      <c r="X54">
        <v>36</v>
      </c>
      <c r="Y54">
        <v>2</v>
      </c>
      <c r="Z54">
        <v>2560</v>
      </c>
      <c r="AA54">
        <v>2</v>
      </c>
    </row>
    <row r="55" spans="1:27" ht="16.5" customHeight="1" x14ac:dyDescent="0.2">
      <c r="A55" t="s">
        <v>27</v>
      </c>
      <c r="B55" t="s">
        <v>28</v>
      </c>
      <c r="C55" s="1" t="s">
        <v>131</v>
      </c>
      <c r="D55" t="s">
        <v>383</v>
      </c>
      <c r="E55" t="s">
        <v>62</v>
      </c>
      <c r="F55" t="s">
        <v>63</v>
      </c>
      <c r="G55">
        <v>1</v>
      </c>
      <c r="H55" s="2" t="str">
        <f t="shared" si="16"/>
        <v>3</v>
      </c>
      <c r="I55" s="2" t="str">
        <f t="shared" si="17"/>
        <v>2</v>
      </c>
      <c r="J55" s="2" t="str">
        <f t="shared" si="18"/>
        <v>2</v>
      </c>
      <c r="K55" s="2" t="str">
        <f t="shared" si="19"/>
        <v>5</v>
      </c>
      <c r="L55" t="s">
        <v>48</v>
      </c>
      <c r="M55" t="s">
        <v>101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11</v>
      </c>
      <c r="V55">
        <v>0</v>
      </c>
      <c r="W55">
        <v>11</v>
      </c>
      <c r="X55">
        <v>33</v>
      </c>
      <c r="Y55">
        <v>1.83</v>
      </c>
      <c r="Z55">
        <v>2560</v>
      </c>
      <c r="AA55">
        <v>2</v>
      </c>
    </row>
    <row r="56" spans="1:27" ht="16.5" customHeight="1" x14ac:dyDescent="0.2">
      <c r="A56" t="s">
        <v>27</v>
      </c>
      <c r="B56" t="s">
        <v>28</v>
      </c>
      <c r="C56" s="1" t="s">
        <v>131</v>
      </c>
      <c r="D56" t="s">
        <v>383</v>
      </c>
      <c r="E56" t="s">
        <v>62</v>
      </c>
      <c r="F56" t="s">
        <v>63</v>
      </c>
      <c r="G56">
        <v>2</v>
      </c>
      <c r="H56" s="2" t="str">
        <f t="shared" si="16"/>
        <v>3</v>
      </c>
      <c r="I56" s="2" t="str">
        <f t="shared" si="17"/>
        <v>2</v>
      </c>
      <c r="J56" s="2" t="str">
        <f t="shared" si="18"/>
        <v>2</v>
      </c>
      <c r="K56" s="2" t="str">
        <f t="shared" si="19"/>
        <v>5</v>
      </c>
      <c r="L56" t="s">
        <v>48</v>
      </c>
      <c r="M56" t="s">
        <v>81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11</v>
      </c>
      <c r="V56">
        <v>0</v>
      </c>
      <c r="W56">
        <v>11</v>
      </c>
      <c r="X56">
        <v>33</v>
      </c>
      <c r="Y56">
        <v>1.83</v>
      </c>
      <c r="Z56">
        <v>2560</v>
      </c>
      <c r="AA56">
        <v>2</v>
      </c>
    </row>
    <row r="57" spans="1:27" ht="16.5" customHeight="1" x14ac:dyDescent="0.2">
      <c r="A57" t="s">
        <v>27</v>
      </c>
      <c r="B57" t="s">
        <v>28</v>
      </c>
      <c r="C57" s="1" t="s">
        <v>384</v>
      </c>
      <c r="D57" t="s">
        <v>385</v>
      </c>
      <c r="E57" t="s">
        <v>62</v>
      </c>
      <c r="F57" t="s">
        <v>135</v>
      </c>
      <c r="G57">
        <v>1</v>
      </c>
      <c r="H57" s="2" t="str">
        <f t="shared" si="16"/>
        <v>2</v>
      </c>
      <c r="I57" s="2" t="str">
        <f t="shared" si="17"/>
        <v>2</v>
      </c>
      <c r="J57" s="2" t="str">
        <f t="shared" si="18"/>
        <v>0</v>
      </c>
      <c r="K57" s="2" t="str">
        <f t="shared" si="19"/>
        <v>4</v>
      </c>
      <c r="L57" t="s">
        <v>34</v>
      </c>
      <c r="M57" t="s">
        <v>136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97</v>
      </c>
      <c r="V57">
        <v>0</v>
      </c>
      <c r="W57">
        <v>97</v>
      </c>
      <c r="X57">
        <v>194</v>
      </c>
      <c r="Y57">
        <v>10.78</v>
      </c>
      <c r="Z57">
        <v>2560</v>
      </c>
      <c r="AA57">
        <v>2</v>
      </c>
    </row>
    <row r="58" spans="1:27" ht="16.5" customHeight="1" x14ac:dyDescent="0.2">
      <c r="A58" t="s">
        <v>27</v>
      </c>
      <c r="B58" t="s">
        <v>28</v>
      </c>
      <c r="C58" s="1" t="s">
        <v>386</v>
      </c>
      <c r="D58" t="s">
        <v>387</v>
      </c>
      <c r="E58" t="s">
        <v>62</v>
      </c>
      <c r="F58" t="s">
        <v>135</v>
      </c>
      <c r="G58">
        <v>1</v>
      </c>
      <c r="H58" s="2" t="str">
        <f t="shared" si="16"/>
        <v>3</v>
      </c>
      <c r="I58" s="2" t="str">
        <f t="shared" si="17"/>
        <v>3</v>
      </c>
      <c r="J58" s="2" t="str">
        <f t="shared" si="18"/>
        <v>0</v>
      </c>
      <c r="K58" s="2" t="str">
        <f t="shared" si="19"/>
        <v>6</v>
      </c>
      <c r="L58" t="s">
        <v>31</v>
      </c>
      <c r="M58" t="s">
        <v>388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97</v>
      </c>
      <c r="V58">
        <v>0</v>
      </c>
      <c r="W58">
        <v>97</v>
      </c>
      <c r="X58">
        <v>291</v>
      </c>
      <c r="Y58">
        <v>16.170000000000002</v>
      </c>
      <c r="Z58">
        <v>2560</v>
      </c>
      <c r="AA58">
        <v>2</v>
      </c>
    </row>
    <row r="59" spans="1:27" ht="16.5" customHeight="1" x14ac:dyDescent="0.2">
      <c r="A59" t="s">
        <v>27</v>
      </c>
      <c r="B59" t="s">
        <v>28</v>
      </c>
      <c r="C59" s="1" t="s">
        <v>389</v>
      </c>
      <c r="D59" t="s">
        <v>371</v>
      </c>
      <c r="E59" t="s">
        <v>62</v>
      </c>
      <c r="F59" t="s">
        <v>135</v>
      </c>
      <c r="G59">
        <v>1</v>
      </c>
      <c r="H59" s="2" t="str">
        <f t="shared" si="16"/>
        <v>3</v>
      </c>
      <c r="I59" s="2" t="str">
        <f t="shared" si="17"/>
        <v>3</v>
      </c>
      <c r="J59" s="2" t="str">
        <f t="shared" si="18"/>
        <v>0</v>
      </c>
      <c r="K59" s="2" t="str">
        <f t="shared" si="19"/>
        <v>6</v>
      </c>
      <c r="L59" t="s">
        <v>31</v>
      </c>
      <c r="M59" t="s">
        <v>91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82</v>
      </c>
      <c r="V59">
        <v>0</v>
      </c>
      <c r="W59">
        <v>82</v>
      </c>
      <c r="X59">
        <v>246</v>
      </c>
      <c r="Y59">
        <v>13.67</v>
      </c>
      <c r="Z59">
        <v>2560</v>
      </c>
      <c r="AA59">
        <v>2</v>
      </c>
    </row>
    <row r="60" spans="1:27" ht="16.5" customHeight="1" x14ac:dyDescent="0.2">
      <c r="A60" t="s">
        <v>27</v>
      </c>
      <c r="B60" t="s">
        <v>28</v>
      </c>
      <c r="C60" s="1" t="s">
        <v>390</v>
      </c>
      <c r="D60" t="s">
        <v>391</v>
      </c>
      <c r="E60" t="s">
        <v>62</v>
      </c>
      <c r="F60" t="s">
        <v>135</v>
      </c>
      <c r="G60">
        <v>1</v>
      </c>
      <c r="H60" s="2" t="str">
        <f t="shared" si="16"/>
        <v>3</v>
      </c>
      <c r="I60" s="2" t="str">
        <f t="shared" si="17"/>
        <v>3</v>
      </c>
      <c r="J60" s="2" t="str">
        <f t="shared" si="18"/>
        <v>0</v>
      </c>
      <c r="K60" s="2" t="str">
        <f t="shared" si="19"/>
        <v>6</v>
      </c>
      <c r="L60" t="s">
        <v>31</v>
      </c>
      <c r="M60" t="s">
        <v>392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111</v>
      </c>
      <c r="V60">
        <v>0</v>
      </c>
      <c r="W60">
        <v>111</v>
      </c>
      <c r="X60">
        <v>333</v>
      </c>
      <c r="Y60">
        <v>18.5</v>
      </c>
      <c r="Z60">
        <v>2560</v>
      </c>
      <c r="AA60">
        <v>2</v>
      </c>
    </row>
    <row r="61" spans="1:27" ht="16.5" customHeight="1" x14ac:dyDescent="0.2">
      <c r="A61" t="s">
        <v>27</v>
      </c>
      <c r="B61" t="s">
        <v>28</v>
      </c>
      <c r="C61" s="1" t="s">
        <v>393</v>
      </c>
      <c r="D61" t="s">
        <v>394</v>
      </c>
      <c r="E61" t="s">
        <v>62</v>
      </c>
      <c r="F61" t="s">
        <v>135</v>
      </c>
      <c r="G61">
        <v>1</v>
      </c>
      <c r="H61" s="2" t="str">
        <f t="shared" si="16"/>
        <v>3</v>
      </c>
      <c r="I61" s="2" t="str">
        <f t="shared" si="17"/>
        <v>3</v>
      </c>
      <c r="J61" s="2" t="str">
        <f t="shared" si="18"/>
        <v>0</v>
      </c>
      <c r="K61" s="2" t="str">
        <f t="shared" si="19"/>
        <v>6</v>
      </c>
      <c r="L61" t="s">
        <v>31</v>
      </c>
      <c r="M61" t="s">
        <v>395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112</v>
      </c>
      <c r="V61">
        <v>0</v>
      </c>
      <c r="W61">
        <v>112</v>
      </c>
      <c r="X61">
        <v>336</v>
      </c>
      <c r="Y61">
        <v>18.670000000000002</v>
      </c>
      <c r="Z61">
        <v>2560</v>
      </c>
      <c r="AA61">
        <v>2</v>
      </c>
    </row>
    <row r="62" spans="1:27" ht="16.5" customHeight="1" x14ac:dyDescent="0.2">
      <c r="A62" t="s">
        <v>27</v>
      </c>
      <c r="B62" t="s">
        <v>28</v>
      </c>
      <c r="C62" s="1" t="s">
        <v>396</v>
      </c>
      <c r="D62" t="s">
        <v>397</v>
      </c>
      <c r="E62" t="s">
        <v>62</v>
      </c>
      <c r="F62" t="s">
        <v>135</v>
      </c>
      <c r="G62">
        <v>2</v>
      </c>
      <c r="H62" s="2" t="str">
        <f t="shared" si="16"/>
        <v>3</v>
      </c>
      <c r="I62" s="2" t="str">
        <f t="shared" si="17"/>
        <v>2</v>
      </c>
      <c r="J62" s="2" t="str">
        <f t="shared" si="18"/>
        <v>2</v>
      </c>
      <c r="K62" s="2" t="str">
        <f t="shared" si="19"/>
        <v>5</v>
      </c>
      <c r="L62" t="s">
        <v>48</v>
      </c>
      <c r="M62" t="s">
        <v>144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59</v>
      </c>
      <c r="V62">
        <v>0</v>
      </c>
      <c r="W62">
        <v>59</v>
      </c>
      <c r="X62">
        <v>177</v>
      </c>
      <c r="Y62">
        <v>9.83</v>
      </c>
      <c r="Z62">
        <v>2560</v>
      </c>
      <c r="AA62">
        <v>2</v>
      </c>
    </row>
    <row r="63" spans="1:27" ht="16.5" customHeight="1" x14ac:dyDescent="0.2">
      <c r="A63" t="s">
        <v>27</v>
      </c>
      <c r="B63" t="s">
        <v>28</v>
      </c>
      <c r="C63" s="1" t="s">
        <v>396</v>
      </c>
      <c r="D63" t="s">
        <v>397</v>
      </c>
      <c r="E63" t="s">
        <v>62</v>
      </c>
      <c r="F63" t="s">
        <v>135</v>
      </c>
      <c r="G63">
        <v>1</v>
      </c>
      <c r="H63" s="2" t="str">
        <f t="shared" si="16"/>
        <v>3</v>
      </c>
      <c r="I63" s="2" t="str">
        <f t="shared" si="17"/>
        <v>2</v>
      </c>
      <c r="J63" s="2" t="str">
        <f t="shared" si="18"/>
        <v>2</v>
      </c>
      <c r="K63" s="2" t="str">
        <f t="shared" si="19"/>
        <v>5</v>
      </c>
      <c r="L63" t="s">
        <v>48</v>
      </c>
      <c r="M63" t="s">
        <v>144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64</v>
      </c>
      <c r="V63">
        <v>0</v>
      </c>
      <c r="W63">
        <v>64</v>
      </c>
      <c r="X63">
        <v>192</v>
      </c>
      <c r="Y63">
        <v>10.67</v>
      </c>
      <c r="Z63">
        <v>2560</v>
      </c>
      <c r="AA63">
        <v>2</v>
      </c>
    </row>
    <row r="64" spans="1:27" ht="16.5" customHeight="1" x14ac:dyDescent="0.2">
      <c r="A64" t="s">
        <v>27</v>
      </c>
      <c r="B64" t="s">
        <v>28</v>
      </c>
      <c r="C64" s="1" t="s">
        <v>398</v>
      </c>
      <c r="D64" t="s">
        <v>399</v>
      </c>
      <c r="E64" t="s">
        <v>62</v>
      </c>
      <c r="F64" t="s">
        <v>135</v>
      </c>
      <c r="G64">
        <v>1</v>
      </c>
      <c r="H64" s="2" t="str">
        <f t="shared" si="16"/>
        <v>2</v>
      </c>
      <c r="I64" s="2" t="str">
        <f t="shared" si="17"/>
        <v>1</v>
      </c>
      <c r="J64" s="2" t="str">
        <f t="shared" si="18"/>
        <v>2</v>
      </c>
      <c r="K64" s="2" t="str">
        <f t="shared" si="19"/>
        <v>3</v>
      </c>
      <c r="L64" t="s">
        <v>35</v>
      </c>
      <c r="M64" t="s">
        <v>152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82</v>
      </c>
      <c r="V64">
        <v>0</v>
      </c>
      <c r="W64">
        <v>82</v>
      </c>
      <c r="X64">
        <v>164</v>
      </c>
      <c r="Y64">
        <v>9.11</v>
      </c>
      <c r="Z64">
        <v>2560</v>
      </c>
      <c r="AA64">
        <v>2</v>
      </c>
    </row>
    <row r="65" spans="1:27" ht="16.5" customHeight="1" x14ac:dyDescent="0.2">
      <c r="A65" t="s">
        <v>27</v>
      </c>
      <c r="B65" t="s">
        <v>28</v>
      </c>
      <c r="C65" s="1" t="s">
        <v>400</v>
      </c>
      <c r="D65" t="s">
        <v>401</v>
      </c>
      <c r="E65" t="s">
        <v>62</v>
      </c>
      <c r="F65" t="s">
        <v>135</v>
      </c>
      <c r="G65">
        <v>1</v>
      </c>
      <c r="H65" s="2" t="str">
        <f t="shared" si="16"/>
        <v>3</v>
      </c>
      <c r="I65" s="2" t="str">
        <f t="shared" si="17"/>
        <v>3</v>
      </c>
      <c r="J65" s="2" t="str">
        <f t="shared" si="18"/>
        <v>0</v>
      </c>
      <c r="K65" s="2" t="str">
        <f t="shared" si="19"/>
        <v>6</v>
      </c>
      <c r="L65" t="s">
        <v>31</v>
      </c>
      <c r="M65" t="s">
        <v>136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82</v>
      </c>
      <c r="V65">
        <v>0</v>
      </c>
      <c r="W65">
        <v>82</v>
      </c>
      <c r="X65">
        <v>246</v>
      </c>
      <c r="Y65">
        <v>13.67</v>
      </c>
      <c r="Z65">
        <v>2560</v>
      </c>
      <c r="AA65">
        <v>2</v>
      </c>
    </row>
    <row r="66" spans="1:27" ht="16.5" customHeight="1" x14ac:dyDescent="0.2">
      <c r="A66" t="s">
        <v>27</v>
      </c>
      <c r="B66" t="s">
        <v>28</v>
      </c>
      <c r="C66" s="1" t="s">
        <v>402</v>
      </c>
      <c r="D66" t="s">
        <v>403</v>
      </c>
      <c r="E66" t="s">
        <v>62</v>
      </c>
      <c r="F66" t="s">
        <v>135</v>
      </c>
      <c r="G66">
        <v>1</v>
      </c>
      <c r="H66" s="2" t="str">
        <f t="shared" si="16"/>
        <v>3</v>
      </c>
      <c r="I66" s="2" t="str">
        <f t="shared" si="17"/>
        <v>3</v>
      </c>
      <c r="J66" s="2" t="str">
        <f t="shared" si="18"/>
        <v>0</v>
      </c>
      <c r="K66" s="2" t="str">
        <f t="shared" si="19"/>
        <v>6</v>
      </c>
      <c r="L66" t="s">
        <v>31</v>
      </c>
      <c r="M66" t="s">
        <v>58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30</v>
      </c>
      <c r="V66">
        <v>0</v>
      </c>
      <c r="W66">
        <v>30</v>
      </c>
      <c r="X66">
        <v>90</v>
      </c>
      <c r="Y66">
        <v>5</v>
      </c>
      <c r="Z66">
        <v>2560</v>
      </c>
      <c r="AA66">
        <v>2</v>
      </c>
    </row>
    <row r="67" spans="1:27" ht="16.5" customHeight="1" x14ac:dyDescent="0.2">
      <c r="A67" t="s">
        <v>27</v>
      </c>
      <c r="B67" t="s">
        <v>28</v>
      </c>
      <c r="C67" s="1" t="s">
        <v>404</v>
      </c>
      <c r="D67" t="s">
        <v>405</v>
      </c>
      <c r="E67" t="s">
        <v>62</v>
      </c>
      <c r="F67" t="s">
        <v>135</v>
      </c>
      <c r="G67">
        <v>1</v>
      </c>
      <c r="H67" s="2" t="str">
        <f t="shared" si="16"/>
        <v>3</v>
      </c>
      <c r="I67" s="2" t="str">
        <f t="shared" si="17"/>
        <v>2</v>
      </c>
      <c r="J67" s="2" t="str">
        <f t="shared" si="18"/>
        <v>2</v>
      </c>
      <c r="K67" s="2" t="str">
        <f t="shared" si="19"/>
        <v>5</v>
      </c>
      <c r="L67" t="s">
        <v>48</v>
      </c>
      <c r="M67" t="s">
        <v>152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69</v>
      </c>
      <c r="V67">
        <v>0</v>
      </c>
      <c r="W67">
        <v>69</v>
      </c>
      <c r="X67">
        <v>207</v>
      </c>
      <c r="Y67">
        <v>11.5</v>
      </c>
      <c r="Z67">
        <v>2560</v>
      </c>
      <c r="AA67">
        <v>2</v>
      </c>
    </row>
    <row r="68" spans="1:27" ht="16.5" customHeight="1" x14ac:dyDescent="0.2">
      <c r="A68" t="s">
        <v>27</v>
      </c>
      <c r="B68" t="s">
        <v>28</v>
      </c>
      <c r="C68" s="1" t="s">
        <v>406</v>
      </c>
      <c r="D68" t="s">
        <v>407</v>
      </c>
      <c r="E68" t="s">
        <v>62</v>
      </c>
      <c r="F68" t="s">
        <v>135</v>
      </c>
      <c r="G68">
        <v>1</v>
      </c>
      <c r="H68" s="2" t="str">
        <f t="shared" si="16"/>
        <v>3</v>
      </c>
      <c r="I68" s="2" t="str">
        <f t="shared" si="17"/>
        <v>3</v>
      </c>
      <c r="J68" s="2" t="str">
        <f t="shared" si="18"/>
        <v>0</v>
      </c>
      <c r="K68" s="2" t="str">
        <f t="shared" si="19"/>
        <v>6</v>
      </c>
      <c r="L68" t="s">
        <v>31</v>
      </c>
      <c r="M68" t="s">
        <v>83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33</v>
      </c>
      <c r="V68">
        <v>0</v>
      </c>
      <c r="W68">
        <v>33</v>
      </c>
      <c r="X68">
        <v>99</v>
      </c>
      <c r="Y68">
        <v>5.5</v>
      </c>
      <c r="Z68">
        <v>2560</v>
      </c>
      <c r="AA68">
        <v>2</v>
      </c>
    </row>
    <row r="69" spans="1:27" ht="16.5" customHeight="1" x14ac:dyDescent="0.2">
      <c r="A69" t="s">
        <v>27</v>
      </c>
      <c r="B69" t="s">
        <v>28</v>
      </c>
      <c r="C69" s="1" t="s">
        <v>408</v>
      </c>
      <c r="D69" t="s">
        <v>409</v>
      </c>
      <c r="E69" t="s">
        <v>62</v>
      </c>
      <c r="F69" t="s">
        <v>135</v>
      </c>
      <c r="G69">
        <v>1</v>
      </c>
      <c r="H69" s="2" t="str">
        <f t="shared" si="16"/>
        <v>3</v>
      </c>
      <c r="I69" s="2" t="str">
        <f t="shared" si="17"/>
        <v>3</v>
      </c>
      <c r="J69" s="2" t="str">
        <f t="shared" si="18"/>
        <v>0</v>
      </c>
      <c r="K69" s="2" t="str">
        <f t="shared" si="19"/>
        <v>6</v>
      </c>
      <c r="L69" t="s">
        <v>31</v>
      </c>
      <c r="M69" t="s">
        <v>58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46</v>
      </c>
      <c r="V69">
        <v>0</v>
      </c>
      <c r="W69">
        <v>46</v>
      </c>
      <c r="X69">
        <v>138</v>
      </c>
      <c r="Y69">
        <v>7.67</v>
      </c>
      <c r="Z69">
        <v>2560</v>
      </c>
      <c r="AA69">
        <v>2</v>
      </c>
    </row>
    <row r="70" spans="1:27" ht="16.5" customHeight="1" x14ac:dyDescent="0.2">
      <c r="A70" t="s">
        <v>27</v>
      </c>
      <c r="B70" t="s">
        <v>28</v>
      </c>
      <c r="C70" s="1" t="s">
        <v>410</v>
      </c>
      <c r="D70" t="s">
        <v>411</v>
      </c>
      <c r="E70" t="s">
        <v>62</v>
      </c>
      <c r="F70" t="s">
        <v>135</v>
      </c>
      <c r="G70">
        <v>1</v>
      </c>
      <c r="H70" s="2" t="str">
        <f t="shared" si="16"/>
        <v>3</v>
      </c>
      <c r="I70" s="2" t="str">
        <f t="shared" si="17"/>
        <v>3</v>
      </c>
      <c r="J70" s="2" t="str">
        <f t="shared" si="18"/>
        <v>0</v>
      </c>
      <c r="K70" s="2" t="str">
        <f t="shared" si="19"/>
        <v>6</v>
      </c>
      <c r="L70" t="s">
        <v>31</v>
      </c>
      <c r="M70" t="s">
        <v>136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73</v>
      </c>
      <c r="V70">
        <v>0</v>
      </c>
      <c r="W70">
        <v>73</v>
      </c>
      <c r="X70">
        <v>219</v>
      </c>
      <c r="Y70">
        <v>12.17</v>
      </c>
      <c r="Z70">
        <v>2560</v>
      </c>
      <c r="AA70">
        <v>2</v>
      </c>
    </row>
    <row r="71" spans="1:27" ht="16.5" customHeight="1" x14ac:dyDescent="0.2">
      <c r="A71" t="s">
        <v>27</v>
      </c>
      <c r="B71" t="s">
        <v>28</v>
      </c>
      <c r="C71" s="1" t="s">
        <v>412</v>
      </c>
      <c r="D71" t="s">
        <v>413</v>
      </c>
      <c r="E71" t="s">
        <v>62</v>
      </c>
      <c r="F71" t="s">
        <v>135</v>
      </c>
      <c r="G71">
        <v>1</v>
      </c>
      <c r="H71" s="2" t="str">
        <f t="shared" si="16"/>
        <v>3</v>
      </c>
      <c r="I71" s="2" t="str">
        <f t="shared" si="17"/>
        <v>3</v>
      </c>
      <c r="J71" s="2" t="str">
        <f t="shared" si="18"/>
        <v>0</v>
      </c>
      <c r="K71" s="2" t="str">
        <f t="shared" si="19"/>
        <v>6</v>
      </c>
      <c r="L71" t="s">
        <v>31</v>
      </c>
      <c r="M71" t="s">
        <v>83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52</v>
      </c>
      <c r="V71">
        <v>0</v>
      </c>
      <c r="W71">
        <v>52</v>
      </c>
      <c r="X71">
        <v>156</v>
      </c>
      <c r="Y71">
        <v>8.67</v>
      </c>
      <c r="Z71">
        <v>2560</v>
      </c>
      <c r="AA71">
        <v>2</v>
      </c>
    </row>
    <row r="72" spans="1:27" ht="16.5" customHeight="1" x14ac:dyDescent="0.2">
      <c r="A72" t="s">
        <v>27</v>
      </c>
      <c r="B72" t="s">
        <v>28</v>
      </c>
      <c r="C72" s="1" t="s">
        <v>414</v>
      </c>
      <c r="D72" t="s">
        <v>415</v>
      </c>
      <c r="E72" t="s">
        <v>62</v>
      </c>
      <c r="F72" t="s">
        <v>135</v>
      </c>
      <c r="G72">
        <v>1</v>
      </c>
      <c r="H72" s="2" t="str">
        <f t="shared" si="16"/>
        <v>3</v>
      </c>
      <c r="I72" s="2" t="str">
        <f t="shared" si="17"/>
        <v>3</v>
      </c>
      <c r="J72" s="2" t="str">
        <f t="shared" si="18"/>
        <v>0</v>
      </c>
      <c r="K72" s="2" t="str">
        <f t="shared" si="19"/>
        <v>6</v>
      </c>
      <c r="L72" t="s">
        <v>31</v>
      </c>
      <c r="M72" t="s">
        <v>160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2</v>
      </c>
      <c r="V72">
        <v>0</v>
      </c>
      <c r="W72">
        <v>2</v>
      </c>
      <c r="X72">
        <v>6</v>
      </c>
      <c r="Y72">
        <v>0.33</v>
      </c>
      <c r="Z72">
        <v>2560</v>
      </c>
      <c r="AA72">
        <v>2</v>
      </c>
    </row>
    <row r="73" spans="1:27" ht="16.5" customHeight="1" x14ac:dyDescent="0.2">
      <c r="A73" t="s">
        <v>27</v>
      </c>
      <c r="B73" t="s">
        <v>28</v>
      </c>
      <c r="C73" s="1" t="s">
        <v>416</v>
      </c>
      <c r="D73" t="s">
        <v>417</v>
      </c>
      <c r="E73" t="s">
        <v>62</v>
      </c>
      <c r="F73" t="s">
        <v>135</v>
      </c>
      <c r="G73">
        <v>6</v>
      </c>
      <c r="H73" s="2" t="str">
        <f t="shared" si="16"/>
        <v>2</v>
      </c>
      <c r="I73" s="2" t="str">
        <f t="shared" si="17"/>
        <v>1</v>
      </c>
      <c r="J73" s="2" t="str">
        <f t="shared" si="18"/>
        <v>2</v>
      </c>
      <c r="K73" s="2" t="str">
        <f t="shared" si="19"/>
        <v>3</v>
      </c>
      <c r="L73" t="s">
        <v>35</v>
      </c>
      <c r="M73" t="s">
        <v>152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20</v>
      </c>
      <c r="V73">
        <v>0</v>
      </c>
      <c r="W73">
        <v>20</v>
      </c>
      <c r="X73">
        <v>40</v>
      </c>
      <c r="Y73">
        <v>2.2200000000000002</v>
      </c>
      <c r="Z73">
        <v>2560</v>
      </c>
      <c r="AA73">
        <v>2</v>
      </c>
    </row>
    <row r="74" spans="1:27" ht="16.5" customHeight="1" x14ac:dyDescent="0.2">
      <c r="A74" t="s">
        <v>27</v>
      </c>
      <c r="B74" t="s">
        <v>28</v>
      </c>
      <c r="C74" s="1" t="s">
        <v>416</v>
      </c>
      <c r="D74" t="s">
        <v>417</v>
      </c>
      <c r="E74" t="s">
        <v>62</v>
      </c>
      <c r="F74" t="s">
        <v>135</v>
      </c>
      <c r="G74">
        <v>1</v>
      </c>
      <c r="H74" s="2" t="str">
        <f t="shared" si="16"/>
        <v>2</v>
      </c>
      <c r="I74" s="2" t="str">
        <f t="shared" si="17"/>
        <v>1</v>
      </c>
      <c r="J74" s="2" t="str">
        <f t="shared" si="18"/>
        <v>2</v>
      </c>
      <c r="K74" s="2" t="str">
        <f t="shared" si="19"/>
        <v>3</v>
      </c>
      <c r="L74" t="s">
        <v>35</v>
      </c>
      <c r="M74" t="s">
        <v>136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19</v>
      </c>
      <c r="V74">
        <v>0</v>
      </c>
      <c r="W74">
        <v>19</v>
      </c>
      <c r="X74">
        <v>38</v>
      </c>
      <c r="Y74">
        <v>2.11</v>
      </c>
      <c r="Z74">
        <v>2560</v>
      </c>
      <c r="AA74">
        <v>2</v>
      </c>
    </row>
    <row r="75" spans="1:27" ht="16.5" customHeight="1" x14ac:dyDescent="0.2">
      <c r="A75" t="s">
        <v>27</v>
      </c>
      <c r="B75" t="s">
        <v>28</v>
      </c>
      <c r="C75" s="1" t="s">
        <v>416</v>
      </c>
      <c r="D75" t="s">
        <v>417</v>
      </c>
      <c r="E75" t="s">
        <v>62</v>
      </c>
      <c r="F75" t="s">
        <v>135</v>
      </c>
      <c r="G75">
        <v>4</v>
      </c>
      <c r="H75" s="2" t="str">
        <f t="shared" si="16"/>
        <v>2</v>
      </c>
      <c r="I75" s="2" t="str">
        <f t="shared" si="17"/>
        <v>1</v>
      </c>
      <c r="J75" s="2" t="str">
        <f t="shared" si="18"/>
        <v>2</v>
      </c>
      <c r="K75" s="2" t="str">
        <f t="shared" si="19"/>
        <v>3</v>
      </c>
      <c r="L75" t="s">
        <v>35</v>
      </c>
      <c r="M75" t="s">
        <v>58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14</v>
      </c>
      <c r="V75">
        <v>0</v>
      </c>
      <c r="W75">
        <v>14</v>
      </c>
      <c r="X75">
        <v>28</v>
      </c>
      <c r="Y75">
        <v>1.56</v>
      </c>
      <c r="Z75">
        <v>2560</v>
      </c>
      <c r="AA75">
        <v>2</v>
      </c>
    </row>
    <row r="76" spans="1:27" ht="16.5" customHeight="1" x14ac:dyDescent="0.2">
      <c r="A76" t="s">
        <v>27</v>
      </c>
      <c r="B76" t="s">
        <v>28</v>
      </c>
      <c r="C76" s="1" t="s">
        <v>416</v>
      </c>
      <c r="D76" t="s">
        <v>417</v>
      </c>
      <c r="E76" t="s">
        <v>62</v>
      </c>
      <c r="F76" t="s">
        <v>135</v>
      </c>
      <c r="G76">
        <v>3</v>
      </c>
      <c r="H76" s="2" t="str">
        <f t="shared" si="16"/>
        <v>2</v>
      </c>
      <c r="I76" s="2" t="str">
        <f t="shared" si="17"/>
        <v>1</v>
      </c>
      <c r="J76" s="2" t="str">
        <f t="shared" si="18"/>
        <v>2</v>
      </c>
      <c r="K76" s="2" t="str">
        <f t="shared" si="19"/>
        <v>3</v>
      </c>
      <c r="L76" t="s">
        <v>35</v>
      </c>
      <c r="M76" t="s">
        <v>83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8</v>
      </c>
      <c r="V76">
        <v>0</v>
      </c>
      <c r="W76">
        <v>8</v>
      </c>
      <c r="X76">
        <v>16</v>
      </c>
      <c r="Y76">
        <v>0.89</v>
      </c>
      <c r="Z76">
        <v>2560</v>
      </c>
      <c r="AA76">
        <v>2</v>
      </c>
    </row>
    <row r="77" spans="1:27" ht="16.5" customHeight="1" x14ac:dyDescent="0.2">
      <c r="A77" t="s">
        <v>27</v>
      </c>
      <c r="B77" t="s">
        <v>28</v>
      </c>
      <c r="C77" s="1" t="s">
        <v>416</v>
      </c>
      <c r="D77" t="s">
        <v>417</v>
      </c>
      <c r="E77" t="s">
        <v>62</v>
      </c>
      <c r="F77" t="s">
        <v>135</v>
      </c>
      <c r="G77">
        <v>2</v>
      </c>
      <c r="H77" s="2" t="str">
        <f t="shared" si="16"/>
        <v>2</v>
      </c>
      <c r="I77" s="2" t="str">
        <f t="shared" si="17"/>
        <v>1</v>
      </c>
      <c r="J77" s="2" t="str">
        <f t="shared" si="18"/>
        <v>2</v>
      </c>
      <c r="K77" s="2" t="str">
        <f t="shared" si="19"/>
        <v>3</v>
      </c>
      <c r="L77" t="s">
        <v>35</v>
      </c>
      <c r="M77" t="s">
        <v>57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7</v>
      </c>
      <c r="V77">
        <v>0</v>
      </c>
      <c r="W77">
        <v>7</v>
      </c>
      <c r="X77">
        <v>14</v>
      </c>
      <c r="Y77">
        <v>0.78</v>
      </c>
      <c r="Z77">
        <v>2560</v>
      </c>
      <c r="AA77">
        <v>2</v>
      </c>
    </row>
    <row r="78" spans="1:27" ht="16.5" customHeight="1" x14ac:dyDescent="0.2">
      <c r="A78" t="s">
        <v>27</v>
      </c>
      <c r="B78" t="s">
        <v>28</v>
      </c>
      <c r="C78" s="1" t="s">
        <v>416</v>
      </c>
      <c r="D78" t="s">
        <v>417</v>
      </c>
      <c r="E78" t="s">
        <v>62</v>
      </c>
      <c r="F78" t="s">
        <v>135</v>
      </c>
      <c r="G78">
        <v>5</v>
      </c>
      <c r="H78" s="2" t="str">
        <f t="shared" si="16"/>
        <v>2</v>
      </c>
      <c r="I78" s="2" t="str">
        <f t="shared" si="17"/>
        <v>1</v>
      </c>
      <c r="J78" s="2" t="str">
        <f t="shared" si="18"/>
        <v>2</v>
      </c>
      <c r="K78" s="2" t="str">
        <f t="shared" si="19"/>
        <v>3</v>
      </c>
      <c r="L78" t="s">
        <v>35</v>
      </c>
      <c r="M78" t="s">
        <v>160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20</v>
      </c>
      <c r="V78">
        <v>0</v>
      </c>
      <c r="W78">
        <v>20</v>
      </c>
      <c r="X78">
        <v>40</v>
      </c>
      <c r="Y78">
        <v>2.2200000000000002</v>
      </c>
      <c r="Z78">
        <v>2560</v>
      </c>
      <c r="AA78">
        <v>2</v>
      </c>
    </row>
    <row r="79" spans="1:27" ht="16.5" customHeight="1" x14ac:dyDescent="0.2">
      <c r="A79" t="s">
        <v>27</v>
      </c>
      <c r="B79" t="s">
        <v>28</v>
      </c>
      <c r="C79" s="1" t="s">
        <v>418</v>
      </c>
      <c r="D79" t="s">
        <v>419</v>
      </c>
      <c r="E79" t="s">
        <v>62</v>
      </c>
      <c r="F79" t="s">
        <v>135</v>
      </c>
      <c r="G79">
        <v>1</v>
      </c>
      <c r="H79" s="2" t="str">
        <f t="shared" si="16"/>
        <v>3</v>
      </c>
      <c r="I79" s="2" t="str">
        <f t="shared" si="17"/>
        <v>2</v>
      </c>
      <c r="J79" s="2" t="str">
        <f t="shared" si="18"/>
        <v>2</v>
      </c>
      <c r="K79" s="2" t="str">
        <f t="shared" si="19"/>
        <v>5</v>
      </c>
      <c r="L79" t="s">
        <v>48</v>
      </c>
      <c r="M79" t="s">
        <v>152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6</v>
      </c>
      <c r="V79">
        <v>0</v>
      </c>
      <c r="W79">
        <v>6</v>
      </c>
      <c r="X79">
        <v>18</v>
      </c>
      <c r="Y79">
        <v>1</v>
      </c>
      <c r="Z79">
        <v>2560</v>
      </c>
      <c r="AA79">
        <v>2</v>
      </c>
    </row>
    <row r="80" spans="1:27" ht="16.5" customHeight="1" x14ac:dyDescent="0.2">
      <c r="A80" t="s">
        <v>27</v>
      </c>
      <c r="B80" t="s">
        <v>28</v>
      </c>
      <c r="C80" s="1" t="s">
        <v>420</v>
      </c>
      <c r="D80" t="s">
        <v>421</v>
      </c>
      <c r="E80" t="s">
        <v>62</v>
      </c>
      <c r="F80" t="s">
        <v>135</v>
      </c>
      <c r="G80">
        <v>1</v>
      </c>
      <c r="H80" s="2" t="str">
        <f t="shared" si="16"/>
        <v>3</v>
      </c>
      <c r="I80" s="2" t="str">
        <f t="shared" si="17"/>
        <v>3</v>
      </c>
      <c r="J80" s="2" t="str">
        <f t="shared" si="18"/>
        <v>0</v>
      </c>
      <c r="K80" s="2" t="str">
        <f t="shared" si="19"/>
        <v>6</v>
      </c>
      <c r="L80" t="s">
        <v>31</v>
      </c>
      <c r="M80" t="s">
        <v>160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22</v>
      </c>
      <c r="V80">
        <v>0</v>
      </c>
      <c r="W80">
        <v>22</v>
      </c>
      <c r="X80">
        <v>66</v>
      </c>
      <c r="Y80">
        <v>3.67</v>
      </c>
      <c r="Z80">
        <v>2560</v>
      </c>
      <c r="AA80">
        <v>2</v>
      </c>
    </row>
    <row r="81" spans="1:27" ht="16.5" customHeight="1" x14ac:dyDescent="0.2">
      <c r="A81" t="s">
        <v>27</v>
      </c>
      <c r="B81" t="s">
        <v>28</v>
      </c>
      <c r="C81" s="1" t="s">
        <v>422</v>
      </c>
      <c r="D81" t="s">
        <v>423</v>
      </c>
      <c r="E81" t="s">
        <v>62</v>
      </c>
      <c r="F81" t="s">
        <v>135</v>
      </c>
      <c r="G81">
        <v>1</v>
      </c>
      <c r="H81" s="2" t="str">
        <f t="shared" si="16"/>
        <v>3</v>
      </c>
      <c r="I81" s="2" t="str">
        <f t="shared" si="17"/>
        <v>3</v>
      </c>
      <c r="J81" s="2" t="str">
        <f t="shared" si="18"/>
        <v>0</v>
      </c>
      <c r="K81" s="2" t="str">
        <f t="shared" si="19"/>
        <v>6</v>
      </c>
      <c r="L81" t="s">
        <v>31</v>
      </c>
      <c r="M81" t="s">
        <v>152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15</v>
      </c>
      <c r="V81">
        <v>0</v>
      </c>
      <c r="W81">
        <v>15</v>
      </c>
      <c r="X81">
        <v>45</v>
      </c>
      <c r="Y81">
        <v>2.5</v>
      </c>
      <c r="Z81">
        <v>2560</v>
      </c>
      <c r="AA81">
        <v>2</v>
      </c>
    </row>
    <row r="82" spans="1:27" ht="16.5" customHeight="1" x14ac:dyDescent="0.2">
      <c r="A82" t="s">
        <v>27</v>
      </c>
      <c r="B82" t="s">
        <v>28</v>
      </c>
      <c r="C82" s="1" t="s">
        <v>185</v>
      </c>
      <c r="D82" t="s">
        <v>186</v>
      </c>
      <c r="E82" t="s">
        <v>62</v>
      </c>
      <c r="F82" t="s">
        <v>135</v>
      </c>
      <c r="G82">
        <v>1</v>
      </c>
      <c r="H82" s="2" t="str">
        <f t="shared" si="16"/>
        <v>3</v>
      </c>
      <c r="I82" s="2" t="str">
        <f t="shared" si="17"/>
        <v>3</v>
      </c>
      <c r="J82" s="2" t="str">
        <f t="shared" si="18"/>
        <v>0</v>
      </c>
      <c r="K82" s="2" t="str">
        <f t="shared" si="19"/>
        <v>6</v>
      </c>
      <c r="L82" t="s">
        <v>31</v>
      </c>
      <c r="M82" t="s">
        <v>152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13</v>
      </c>
      <c r="V82">
        <v>0</v>
      </c>
      <c r="W82">
        <v>13</v>
      </c>
      <c r="X82">
        <v>39</v>
      </c>
      <c r="Y82">
        <v>2.17</v>
      </c>
      <c r="Z82">
        <v>2560</v>
      </c>
      <c r="AA82">
        <v>2</v>
      </c>
    </row>
    <row r="83" spans="1:27" ht="16.5" customHeight="1" x14ac:dyDescent="0.2">
      <c r="A83" t="s">
        <v>27</v>
      </c>
      <c r="B83" t="s">
        <v>28</v>
      </c>
      <c r="C83" s="1" t="s">
        <v>424</v>
      </c>
      <c r="D83" t="s">
        <v>425</v>
      </c>
      <c r="E83" t="s">
        <v>62</v>
      </c>
      <c r="F83" t="s">
        <v>135</v>
      </c>
      <c r="G83">
        <v>1</v>
      </c>
      <c r="H83" s="2" t="str">
        <f t="shared" si="16"/>
        <v>3</v>
      </c>
      <c r="I83" s="2" t="str">
        <f t="shared" si="17"/>
        <v>3</v>
      </c>
      <c r="J83" s="2" t="str">
        <f t="shared" si="18"/>
        <v>0</v>
      </c>
      <c r="K83" s="2" t="str">
        <f t="shared" si="19"/>
        <v>6</v>
      </c>
      <c r="L83" t="s">
        <v>31</v>
      </c>
      <c r="M83" t="s">
        <v>57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21</v>
      </c>
      <c r="V83">
        <v>0</v>
      </c>
      <c r="W83">
        <v>21</v>
      </c>
      <c r="X83">
        <v>63</v>
      </c>
      <c r="Y83">
        <v>3.5</v>
      </c>
      <c r="Z83">
        <v>2560</v>
      </c>
      <c r="AA83">
        <v>2</v>
      </c>
    </row>
    <row r="84" spans="1:27" ht="16.5" customHeight="1" x14ac:dyDescent="0.2">
      <c r="A84" t="s">
        <v>27</v>
      </c>
      <c r="B84" t="s">
        <v>28</v>
      </c>
      <c r="C84" s="1" t="s">
        <v>426</v>
      </c>
      <c r="D84" t="s">
        <v>427</v>
      </c>
      <c r="E84" t="s">
        <v>62</v>
      </c>
      <c r="F84" t="s">
        <v>135</v>
      </c>
      <c r="G84">
        <v>6</v>
      </c>
      <c r="H84" s="2" t="str">
        <f t="shared" si="16"/>
        <v>3</v>
      </c>
      <c r="I84" s="2" t="str">
        <f t="shared" si="17"/>
        <v>0</v>
      </c>
      <c r="J84" s="2" t="str">
        <f t="shared" si="18"/>
        <v>6</v>
      </c>
      <c r="K84" s="2" t="str">
        <f t="shared" si="19"/>
        <v>3</v>
      </c>
      <c r="L84" t="s">
        <v>269</v>
      </c>
      <c r="M84" t="s">
        <v>152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20</v>
      </c>
      <c r="V84">
        <v>0</v>
      </c>
      <c r="W84">
        <v>20</v>
      </c>
      <c r="X84">
        <v>60</v>
      </c>
      <c r="Y84">
        <v>3.33</v>
      </c>
      <c r="Z84">
        <v>2560</v>
      </c>
      <c r="AA84">
        <v>2</v>
      </c>
    </row>
    <row r="85" spans="1:27" ht="16.5" customHeight="1" x14ac:dyDescent="0.2">
      <c r="A85" t="s">
        <v>27</v>
      </c>
      <c r="B85" t="s">
        <v>28</v>
      </c>
      <c r="C85" s="1" t="s">
        <v>426</v>
      </c>
      <c r="D85" t="s">
        <v>427</v>
      </c>
      <c r="E85" t="s">
        <v>62</v>
      </c>
      <c r="F85" t="s">
        <v>135</v>
      </c>
      <c r="G85">
        <v>3</v>
      </c>
      <c r="H85" s="2" t="str">
        <f t="shared" si="16"/>
        <v>3</v>
      </c>
      <c r="I85" s="2" t="str">
        <f t="shared" si="17"/>
        <v>0</v>
      </c>
      <c r="J85" s="2" t="str">
        <f t="shared" si="18"/>
        <v>6</v>
      </c>
      <c r="K85" s="2" t="str">
        <f t="shared" si="19"/>
        <v>3</v>
      </c>
      <c r="L85" t="s">
        <v>269</v>
      </c>
      <c r="M85" t="s">
        <v>83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11</v>
      </c>
      <c r="V85">
        <v>0</v>
      </c>
      <c r="W85">
        <v>11</v>
      </c>
      <c r="X85">
        <v>33</v>
      </c>
      <c r="Y85">
        <v>1.83</v>
      </c>
      <c r="Z85">
        <v>2560</v>
      </c>
      <c r="AA85">
        <v>2</v>
      </c>
    </row>
    <row r="86" spans="1:27" ht="16.5" customHeight="1" x14ac:dyDescent="0.2">
      <c r="A86" t="s">
        <v>27</v>
      </c>
      <c r="B86" t="s">
        <v>28</v>
      </c>
      <c r="C86" s="1" t="s">
        <v>426</v>
      </c>
      <c r="D86" t="s">
        <v>427</v>
      </c>
      <c r="E86" t="s">
        <v>62</v>
      </c>
      <c r="F86" t="s">
        <v>135</v>
      </c>
      <c r="G86">
        <v>4</v>
      </c>
      <c r="H86" s="2" t="str">
        <f t="shared" si="16"/>
        <v>3</v>
      </c>
      <c r="I86" s="2" t="str">
        <f t="shared" si="17"/>
        <v>0</v>
      </c>
      <c r="J86" s="2" t="str">
        <f t="shared" si="18"/>
        <v>6</v>
      </c>
      <c r="K86" s="2" t="str">
        <f t="shared" si="19"/>
        <v>3</v>
      </c>
      <c r="L86" t="s">
        <v>269</v>
      </c>
      <c r="M86" t="s">
        <v>58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14</v>
      </c>
      <c r="V86">
        <v>0</v>
      </c>
      <c r="W86">
        <v>14</v>
      </c>
      <c r="X86">
        <v>42</v>
      </c>
      <c r="Y86">
        <v>2.33</v>
      </c>
      <c r="Z86">
        <v>2560</v>
      </c>
      <c r="AA86">
        <v>2</v>
      </c>
    </row>
    <row r="87" spans="1:27" ht="16.5" customHeight="1" x14ac:dyDescent="0.2">
      <c r="A87" t="s">
        <v>27</v>
      </c>
      <c r="B87" t="s">
        <v>28</v>
      </c>
      <c r="C87" s="1" t="s">
        <v>426</v>
      </c>
      <c r="D87" t="s">
        <v>427</v>
      </c>
      <c r="E87" t="s">
        <v>62</v>
      </c>
      <c r="F87" t="s">
        <v>135</v>
      </c>
      <c r="G87">
        <v>5</v>
      </c>
      <c r="H87" s="2" t="str">
        <f t="shared" si="16"/>
        <v>3</v>
      </c>
      <c r="I87" s="2" t="str">
        <f t="shared" si="17"/>
        <v>0</v>
      </c>
      <c r="J87" s="2" t="str">
        <f t="shared" si="18"/>
        <v>6</v>
      </c>
      <c r="K87" s="2" t="str">
        <f t="shared" si="19"/>
        <v>3</v>
      </c>
      <c r="L87" t="s">
        <v>269</v>
      </c>
      <c r="M87" t="s">
        <v>160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19</v>
      </c>
      <c r="V87">
        <v>0</v>
      </c>
      <c r="W87">
        <v>19</v>
      </c>
      <c r="X87">
        <v>57</v>
      </c>
      <c r="Y87">
        <v>3.17</v>
      </c>
      <c r="Z87">
        <v>2560</v>
      </c>
      <c r="AA87">
        <v>2</v>
      </c>
    </row>
    <row r="88" spans="1:27" ht="16.5" customHeight="1" x14ac:dyDescent="0.2">
      <c r="A88" t="s">
        <v>27</v>
      </c>
      <c r="B88" t="s">
        <v>28</v>
      </c>
      <c r="C88" s="1" t="s">
        <v>426</v>
      </c>
      <c r="D88" t="s">
        <v>427</v>
      </c>
      <c r="E88" t="s">
        <v>62</v>
      </c>
      <c r="F88" t="s">
        <v>135</v>
      </c>
      <c r="G88">
        <v>2</v>
      </c>
      <c r="H88" s="2" t="str">
        <f t="shared" si="16"/>
        <v>3</v>
      </c>
      <c r="I88" s="2" t="str">
        <f t="shared" si="17"/>
        <v>0</v>
      </c>
      <c r="J88" s="2" t="str">
        <f t="shared" si="18"/>
        <v>6</v>
      </c>
      <c r="K88" s="2" t="str">
        <f t="shared" si="19"/>
        <v>3</v>
      </c>
      <c r="L88" t="s">
        <v>269</v>
      </c>
      <c r="M88" t="s">
        <v>57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11</v>
      </c>
      <c r="V88">
        <v>0</v>
      </c>
      <c r="W88">
        <v>11</v>
      </c>
      <c r="X88">
        <v>33</v>
      </c>
      <c r="Y88">
        <v>1.83</v>
      </c>
      <c r="Z88">
        <v>2560</v>
      </c>
      <c r="AA88">
        <v>2</v>
      </c>
    </row>
    <row r="89" spans="1:27" ht="16.5" customHeight="1" x14ac:dyDescent="0.2">
      <c r="A89" t="s">
        <v>27</v>
      </c>
      <c r="B89" t="s">
        <v>28</v>
      </c>
      <c r="C89" s="1" t="s">
        <v>426</v>
      </c>
      <c r="D89" t="s">
        <v>427</v>
      </c>
      <c r="E89" t="s">
        <v>62</v>
      </c>
      <c r="F89" t="s">
        <v>135</v>
      </c>
      <c r="G89">
        <v>1</v>
      </c>
      <c r="H89" s="2" t="str">
        <f t="shared" si="16"/>
        <v>3</v>
      </c>
      <c r="I89" s="2" t="str">
        <f t="shared" si="17"/>
        <v>0</v>
      </c>
      <c r="J89" s="2" t="str">
        <f t="shared" si="18"/>
        <v>6</v>
      </c>
      <c r="K89" s="2" t="str">
        <f t="shared" si="19"/>
        <v>3</v>
      </c>
      <c r="L89" t="s">
        <v>269</v>
      </c>
      <c r="M89" t="s">
        <v>136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14</v>
      </c>
      <c r="V89">
        <v>0</v>
      </c>
      <c r="W89">
        <v>14</v>
      </c>
      <c r="X89">
        <v>42</v>
      </c>
      <c r="Y89">
        <v>2.33</v>
      </c>
      <c r="Z89">
        <v>2560</v>
      </c>
      <c r="AA89">
        <v>2</v>
      </c>
    </row>
    <row r="90" spans="1:27" ht="16.5" customHeight="1" x14ac:dyDescent="0.2">
      <c r="A90" t="s">
        <v>27</v>
      </c>
      <c r="B90" t="s">
        <v>28</v>
      </c>
      <c r="C90" s="1" t="s">
        <v>428</v>
      </c>
      <c r="D90" t="s">
        <v>51</v>
      </c>
      <c r="E90" t="s">
        <v>62</v>
      </c>
      <c r="F90" t="s">
        <v>135</v>
      </c>
      <c r="G90">
        <v>1</v>
      </c>
      <c r="H90" s="2" t="str">
        <f>LEFT(L90,1)</f>
        <v>6</v>
      </c>
      <c r="I90" s="2" t="str">
        <f t="shared" si="17"/>
        <v>0</v>
      </c>
      <c r="J90" s="2" t="str">
        <f>MID(L90,6,2)</f>
        <v>18</v>
      </c>
      <c r="K90" s="2" t="str">
        <f>MID(L90,9,1)</f>
        <v>0</v>
      </c>
      <c r="L90" t="s">
        <v>52</v>
      </c>
      <c r="M90" t="s">
        <v>160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2</v>
      </c>
      <c r="V90">
        <v>0</v>
      </c>
      <c r="W90">
        <v>2</v>
      </c>
      <c r="X90">
        <v>12</v>
      </c>
      <c r="Y90">
        <v>0.67</v>
      </c>
      <c r="Z90">
        <v>2560</v>
      </c>
      <c r="AA90">
        <v>2</v>
      </c>
    </row>
    <row r="91" spans="1:27" ht="16.5" customHeight="1" x14ac:dyDescent="0.2">
      <c r="A91" t="s">
        <v>27</v>
      </c>
      <c r="B91" t="s">
        <v>28</v>
      </c>
      <c r="C91" s="1" t="s">
        <v>429</v>
      </c>
      <c r="D91" t="s">
        <v>305</v>
      </c>
      <c r="E91" t="s">
        <v>62</v>
      </c>
      <c r="F91" t="s">
        <v>195</v>
      </c>
      <c r="G91">
        <v>2</v>
      </c>
      <c r="H91" s="2" t="str">
        <f t="shared" si="16"/>
        <v>3</v>
      </c>
      <c r="I91" s="2" t="str">
        <f t="shared" si="17"/>
        <v>3</v>
      </c>
      <c r="J91" s="2" t="str">
        <f t="shared" si="18"/>
        <v>0</v>
      </c>
      <c r="K91" s="2" t="str">
        <f t="shared" si="19"/>
        <v>6</v>
      </c>
      <c r="L91" t="s">
        <v>31</v>
      </c>
      <c r="M91" t="s">
        <v>388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53</v>
      </c>
      <c r="V91">
        <v>0</v>
      </c>
      <c r="W91">
        <v>53</v>
      </c>
      <c r="X91">
        <v>159</v>
      </c>
      <c r="Y91">
        <v>8.83</v>
      </c>
      <c r="Z91">
        <v>2560</v>
      </c>
      <c r="AA91">
        <v>2</v>
      </c>
    </row>
    <row r="92" spans="1:27" ht="16.5" customHeight="1" x14ac:dyDescent="0.2">
      <c r="A92" t="s">
        <v>27</v>
      </c>
      <c r="B92" t="s">
        <v>28</v>
      </c>
      <c r="C92" s="1" t="s">
        <v>429</v>
      </c>
      <c r="D92" t="s">
        <v>305</v>
      </c>
      <c r="E92" t="s">
        <v>62</v>
      </c>
      <c r="F92" t="s">
        <v>195</v>
      </c>
      <c r="G92">
        <v>1</v>
      </c>
      <c r="H92" s="2" t="str">
        <f t="shared" si="16"/>
        <v>3</v>
      </c>
      <c r="I92" s="2" t="str">
        <f t="shared" si="17"/>
        <v>3</v>
      </c>
      <c r="J92" s="2" t="str">
        <f t="shared" si="18"/>
        <v>0</v>
      </c>
      <c r="K92" s="2" t="str">
        <f t="shared" si="19"/>
        <v>6</v>
      </c>
      <c r="L92" t="s">
        <v>31</v>
      </c>
      <c r="M92" t="s">
        <v>83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43</v>
      </c>
      <c r="V92">
        <v>0</v>
      </c>
      <c r="W92">
        <v>43</v>
      </c>
      <c r="X92">
        <v>129</v>
      </c>
      <c r="Y92">
        <v>7.17</v>
      </c>
      <c r="Z92">
        <v>2560</v>
      </c>
      <c r="AA92">
        <v>2</v>
      </c>
    </row>
    <row r="93" spans="1:27" ht="16.5" customHeight="1" x14ac:dyDescent="0.2">
      <c r="A93" t="s">
        <v>27</v>
      </c>
      <c r="B93" t="s">
        <v>28</v>
      </c>
      <c r="C93" s="1" t="s">
        <v>205</v>
      </c>
      <c r="D93" t="s">
        <v>140</v>
      </c>
      <c r="E93" t="s">
        <v>62</v>
      </c>
      <c r="F93" t="s">
        <v>195</v>
      </c>
      <c r="G93">
        <v>2</v>
      </c>
      <c r="H93" s="2" t="str">
        <f t="shared" si="16"/>
        <v>3</v>
      </c>
      <c r="I93" s="2" t="str">
        <f t="shared" si="17"/>
        <v>3</v>
      </c>
      <c r="J93" s="2" t="str">
        <f t="shared" si="18"/>
        <v>0</v>
      </c>
      <c r="K93" s="2" t="str">
        <f t="shared" si="19"/>
        <v>6</v>
      </c>
      <c r="L93" t="s">
        <v>31</v>
      </c>
      <c r="M93" t="s">
        <v>81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53</v>
      </c>
      <c r="V93">
        <v>0</v>
      </c>
      <c r="W93">
        <v>53</v>
      </c>
      <c r="X93">
        <v>159</v>
      </c>
      <c r="Y93">
        <v>8.83</v>
      </c>
      <c r="Z93">
        <v>2560</v>
      </c>
      <c r="AA93">
        <v>2</v>
      </c>
    </row>
    <row r="94" spans="1:27" ht="16.5" customHeight="1" x14ac:dyDescent="0.2">
      <c r="A94" t="s">
        <v>27</v>
      </c>
      <c r="B94" t="s">
        <v>28</v>
      </c>
      <c r="C94" s="1" t="s">
        <v>205</v>
      </c>
      <c r="D94" t="s">
        <v>140</v>
      </c>
      <c r="E94" t="s">
        <v>62</v>
      </c>
      <c r="F94" t="s">
        <v>195</v>
      </c>
      <c r="G94">
        <v>1</v>
      </c>
      <c r="H94" s="2" t="str">
        <f t="shared" si="16"/>
        <v>3</v>
      </c>
      <c r="I94" s="2" t="str">
        <f t="shared" si="17"/>
        <v>3</v>
      </c>
      <c r="J94" s="2" t="str">
        <f t="shared" si="18"/>
        <v>0</v>
      </c>
      <c r="K94" s="2" t="str">
        <f t="shared" si="19"/>
        <v>6</v>
      </c>
      <c r="L94" t="s">
        <v>31</v>
      </c>
      <c r="M94" t="s">
        <v>81</v>
      </c>
      <c r="N94">
        <v>0</v>
      </c>
      <c r="O94">
        <v>2</v>
      </c>
      <c r="P94">
        <v>0</v>
      </c>
      <c r="Q94">
        <v>0</v>
      </c>
      <c r="R94">
        <v>0</v>
      </c>
      <c r="S94">
        <v>0</v>
      </c>
      <c r="T94">
        <v>0</v>
      </c>
      <c r="U94">
        <v>43</v>
      </c>
      <c r="V94">
        <v>0</v>
      </c>
      <c r="W94">
        <v>45</v>
      </c>
      <c r="X94">
        <v>135</v>
      </c>
      <c r="Y94">
        <v>7.5</v>
      </c>
      <c r="Z94">
        <v>2560</v>
      </c>
      <c r="AA94">
        <v>2</v>
      </c>
    </row>
    <row r="95" spans="1:27" ht="16.5" customHeight="1" x14ac:dyDescent="0.2">
      <c r="A95" t="s">
        <v>27</v>
      </c>
      <c r="B95" t="s">
        <v>28</v>
      </c>
      <c r="C95" s="1" t="s">
        <v>206</v>
      </c>
      <c r="D95" t="s">
        <v>96</v>
      </c>
      <c r="E95" t="s">
        <v>62</v>
      </c>
      <c r="F95" t="s">
        <v>195</v>
      </c>
      <c r="G95">
        <v>3</v>
      </c>
      <c r="H95" s="2" t="str">
        <f t="shared" si="16"/>
        <v>3</v>
      </c>
      <c r="I95" s="2" t="str">
        <f t="shared" si="17"/>
        <v>3</v>
      </c>
      <c r="J95" s="2" t="str">
        <f t="shared" si="18"/>
        <v>0</v>
      </c>
      <c r="K95" s="2" t="str">
        <f t="shared" si="19"/>
        <v>6</v>
      </c>
      <c r="L95" t="s">
        <v>31</v>
      </c>
      <c r="M95" t="s">
        <v>207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26</v>
      </c>
      <c r="V95">
        <v>0</v>
      </c>
      <c r="W95">
        <v>26</v>
      </c>
      <c r="X95">
        <v>78</v>
      </c>
      <c r="Y95">
        <v>4.33</v>
      </c>
      <c r="Z95">
        <v>2560</v>
      </c>
      <c r="AA95">
        <v>2</v>
      </c>
    </row>
    <row r="96" spans="1:27" ht="16.5" customHeight="1" x14ac:dyDescent="0.2">
      <c r="A96" t="s">
        <v>27</v>
      </c>
      <c r="B96" t="s">
        <v>28</v>
      </c>
      <c r="C96" s="1" t="s">
        <v>206</v>
      </c>
      <c r="D96" t="s">
        <v>96</v>
      </c>
      <c r="E96" t="s">
        <v>62</v>
      </c>
      <c r="F96" t="s">
        <v>195</v>
      </c>
      <c r="G96">
        <v>1</v>
      </c>
      <c r="H96" s="2" t="str">
        <f t="shared" si="16"/>
        <v>3</v>
      </c>
      <c r="I96" s="2" t="str">
        <f t="shared" si="17"/>
        <v>3</v>
      </c>
      <c r="J96" s="2" t="str">
        <f t="shared" si="18"/>
        <v>0</v>
      </c>
      <c r="K96" s="2" t="str">
        <f t="shared" si="19"/>
        <v>6</v>
      </c>
      <c r="L96" t="s">
        <v>31</v>
      </c>
      <c r="M96" t="s">
        <v>208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43</v>
      </c>
      <c r="V96">
        <v>0</v>
      </c>
      <c r="W96">
        <v>43</v>
      </c>
      <c r="X96">
        <v>129</v>
      </c>
      <c r="Y96">
        <v>7.17</v>
      </c>
      <c r="Z96">
        <v>2560</v>
      </c>
      <c r="AA96">
        <v>2</v>
      </c>
    </row>
    <row r="97" spans="1:27" ht="16.5" customHeight="1" x14ac:dyDescent="0.2">
      <c r="A97" t="s">
        <v>27</v>
      </c>
      <c r="B97" t="s">
        <v>28</v>
      </c>
      <c r="C97" s="1" t="s">
        <v>206</v>
      </c>
      <c r="D97" t="s">
        <v>96</v>
      </c>
      <c r="E97" t="s">
        <v>62</v>
      </c>
      <c r="F97" t="s">
        <v>195</v>
      </c>
      <c r="G97">
        <v>2</v>
      </c>
      <c r="H97" s="2" t="str">
        <f t="shared" si="16"/>
        <v>3</v>
      </c>
      <c r="I97" s="2" t="str">
        <f t="shared" si="17"/>
        <v>3</v>
      </c>
      <c r="J97" s="2" t="str">
        <f t="shared" si="18"/>
        <v>0</v>
      </c>
      <c r="K97" s="2" t="str">
        <f t="shared" si="19"/>
        <v>6</v>
      </c>
      <c r="L97" t="s">
        <v>31</v>
      </c>
      <c r="M97" t="s">
        <v>207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28</v>
      </c>
      <c r="V97">
        <v>0</v>
      </c>
      <c r="W97">
        <v>28</v>
      </c>
      <c r="X97">
        <v>84</v>
      </c>
      <c r="Y97">
        <v>4.67</v>
      </c>
      <c r="Z97">
        <v>2560</v>
      </c>
      <c r="AA97">
        <v>2</v>
      </c>
    </row>
    <row r="98" spans="1:27" ht="16.5" customHeight="1" x14ac:dyDescent="0.2">
      <c r="A98" t="s">
        <v>27</v>
      </c>
      <c r="B98" t="s">
        <v>28</v>
      </c>
      <c r="C98" s="1" t="s">
        <v>430</v>
      </c>
      <c r="D98" t="s">
        <v>371</v>
      </c>
      <c r="E98" t="s">
        <v>62</v>
      </c>
      <c r="F98" t="s">
        <v>195</v>
      </c>
      <c r="G98">
        <v>2</v>
      </c>
      <c r="H98" s="2" t="str">
        <f t="shared" si="16"/>
        <v>2</v>
      </c>
      <c r="I98" s="2" t="str">
        <f t="shared" si="17"/>
        <v>2</v>
      </c>
      <c r="J98" s="2" t="str">
        <f t="shared" si="18"/>
        <v>0</v>
      </c>
      <c r="K98" s="2" t="str">
        <f t="shared" si="19"/>
        <v>4</v>
      </c>
      <c r="L98" t="s">
        <v>34</v>
      </c>
      <c r="M98" t="s">
        <v>431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53</v>
      </c>
      <c r="V98">
        <v>0</v>
      </c>
      <c r="W98">
        <v>53</v>
      </c>
      <c r="X98">
        <v>106</v>
      </c>
      <c r="Y98">
        <v>5.89</v>
      </c>
      <c r="Z98">
        <v>2560</v>
      </c>
      <c r="AA98">
        <v>2</v>
      </c>
    </row>
    <row r="99" spans="1:27" ht="16.5" customHeight="1" x14ac:dyDescent="0.2">
      <c r="A99" t="s">
        <v>27</v>
      </c>
      <c r="B99" t="s">
        <v>28</v>
      </c>
      <c r="C99" s="1" t="s">
        <v>430</v>
      </c>
      <c r="D99" t="s">
        <v>371</v>
      </c>
      <c r="E99" t="s">
        <v>62</v>
      </c>
      <c r="F99" t="s">
        <v>195</v>
      </c>
      <c r="G99">
        <v>1</v>
      </c>
      <c r="H99" s="2" t="str">
        <f t="shared" si="16"/>
        <v>2</v>
      </c>
      <c r="I99" s="2" t="str">
        <f t="shared" si="17"/>
        <v>2</v>
      </c>
      <c r="J99" s="2" t="str">
        <f t="shared" si="18"/>
        <v>0</v>
      </c>
      <c r="K99" s="2" t="str">
        <f t="shared" si="19"/>
        <v>4</v>
      </c>
      <c r="L99" t="s">
        <v>34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42</v>
      </c>
      <c r="V99">
        <v>0</v>
      </c>
      <c r="W99">
        <v>42</v>
      </c>
      <c r="X99">
        <v>84</v>
      </c>
      <c r="Y99">
        <v>4.67</v>
      </c>
      <c r="Z99">
        <v>2560</v>
      </c>
      <c r="AA99">
        <v>2</v>
      </c>
    </row>
    <row r="100" spans="1:27" ht="16.5" customHeight="1" x14ac:dyDescent="0.2">
      <c r="A100" t="s">
        <v>27</v>
      </c>
      <c r="B100" t="s">
        <v>28</v>
      </c>
      <c r="C100" s="1" t="s">
        <v>432</v>
      </c>
      <c r="D100" t="s">
        <v>433</v>
      </c>
      <c r="E100" t="s">
        <v>62</v>
      </c>
      <c r="F100" t="s">
        <v>195</v>
      </c>
      <c r="G100">
        <v>1</v>
      </c>
      <c r="H100" s="2" t="str">
        <f t="shared" si="16"/>
        <v>3</v>
      </c>
      <c r="I100" s="2" t="str">
        <f t="shared" si="17"/>
        <v>3</v>
      </c>
      <c r="J100" s="2" t="str">
        <f t="shared" si="18"/>
        <v>0</v>
      </c>
      <c r="K100" s="2" t="str">
        <f t="shared" si="19"/>
        <v>6</v>
      </c>
      <c r="L100" t="s">
        <v>31</v>
      </c>
      <c r="M100" t="s">
        <v>230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50</v>
      </c>
      <c r="V100">
        <v>0</v>
      </c>
      <c r="W100">
        <v>50</v>
      </c>
      <c r="X100">
        <v>150</v>
      </c>
      <c r="Y100">
        <v>8.33</v>
      </c>
      <c r="Z100">
        <v>2560</v>
      </c>
      <c r="AA100">
        <v>2</v>
      </c>
    </row>
    <row r="101" spans="1:27" ht="16.5" customHeight="1" x14ac:dyDescent="0.2">
      <c r="A101" t="s">
        <v>27</v>
      </c>
      <c r="B101" t="s">
        <v>28</v>
      </c>
      <c r="C101" s="1" t="s">
        <v>212</v>
      </c>
      <c r="D101" t="s">
        <v>213</v>
      </c>
      <c r="E101" t="s">
        <v>62</v>
      </c>
      <c r="F101" t="s">
        <v>195</v>
      </c>
      <c r="G101">
        <v>1</v>
      </c>
      <c r="H101" s="2" t="str">
        <f t="shared" si="16"/>
        <v>3</v>
      </c>
      <c r="I101" s="2" t="str">
        <f t="shared" si="17"/>
        <v>3</v>
      </c>
      <c r="J101" s="2" t="str">
        <f t="shared" si="18"/>
        <v>0</v>
      </c>
      <c r="K101" s="2" t="str">
        <f t="shared" si="19"/>
        <v>6</v>
      </c>
      <c r="L101" t="s">
        <v>31</v>
      </c>
      <c r="M101" t="s">
        <v>197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59</v>
      </c>
      <c r="V101">
        <v>0</v>
      </c>
      <c r="W101">
        <v>59</v>
      </c>
      <c r="X101">
        <v>177</v>
      </c>
      <c r="Y101">
        <v>9.83</v>
      </c>
      <c r="Z101">
        <v>2560</v>
      </c>
      <c r="AA101">
        <v>2</v>
      </c>
    </row>
    <row r="102" spans="1:27" ht="16.5" customHeight="1" x14ac:dyDescent="0.2">
      <c r="A102" t="s">
        <v>27</v>
      </c>
      <c r="B102" t="s">
        <v>28</v>
      </c>
      <c r="C102" s="1" t="s">
        <v>219</v>
      </c>
      <c r="D102" t="s">
        <v>50</v>
      </c>
      <c r="E102" t="s">
        <v>62</v>
      </c>
      <c r="F102" t="s">
        <v>195</v>
      </c>
      <c r="G102">
        <v>2</v>
      </c>
      <c r="H102" s="2" t="str">
        <f t="shared" si="16"/>
        <v>3</v>
      </c>
      <c r="I102" s="2" t="str">
        <f t="shared" si="17"/>
        <v>3</v>
      </c>
      <c r="J102" s="2" t="str">
        <f t="shared" si="18"/>
        <v>0</v>
      </c>
      <c r="K102" s="2" t="str">
        <f t="shared" si="19"/>
        <v>6</v>
      </c>
      <c r="L102" t="s">
        <v>31</v>
      </c>
      <c r="M102" t="s">
        <v>218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28</v>
      </c>
      <c r="V102">
        <v>0</v>
      </c>
      <c r="W102">
        <v>28</v>
      </c>
      <c r="X102">
        <v>84</v>
      </c>
      <c r="Y102">
        <v>4.67</v>
      </c>
      <c r="Z102">
        <v>2560</v>
      </c>
      <c r="AA102">
        <v>2</v>
      </c>
    </row>
    <row r="103" spans="1:27" ht="16.5" customHeight="1" x14ac:dyDescent="0.2">
      <c r="A103" t="s">
        <v>27</v>
      </c>
      <c r="B103" t="s">
        <v>28</v>
      </c>
      <c r="C103" s="1" t="s">
        <v>219</v>
      </c>
      <c r="D103" t="s">
        <v>50</v>
      </c>
      <c r="E103" t="s">
        <v>62</v>
      </c>
      <c r="F103" t="s">
        <v>195</v>
      </c>
      <c r="G103">
        <v>1</v>
      </c>
      <c r="H103" s="2" t="str">
        <f t="shared" si="16"/>
        <v>3</v>
      </c>
      <c r="I103" s="2" t="str">
        <f t="shared" si="17"/>
        <v>3</v>
      </c>
      <c r="J103" s="2" t="str">
        <f t="shared" si="18"/>
        <v>0</v>
      </c>
      <c r="K103" s="2" t="str">
        <f t="shared" si="19"/>
        <v>6</v>
      </c>
      <c r="L103" t="s">
        <v>31</v>
      </c>
      <c r="M103" t="s">
        <v>218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7</v>
      </c>
      <c r="V103">
        <v>0</v>
      </c>
      <c r="W103">
        <v>7</v>
      </c>
      <c r="X103">
        <v>21</v>
      </c>
      <c r="Y103">
        <v>1.17</v>
      </c>
      <c r="Z103">
        <v>2560</v>
      </c>
      <c r="AA103">
        <v>2</v>
      </c>
    </row>
    <row r="104" spans="1:27" ht="16.5" customHeight="1" x14ac:dyDescent="0.2">
      <c r="A104" t="s">
        <v>27</v>
      </c>
      <c r="B104" t="s">
        <v>28</v>
      </c>
      <c r="C104" s="1" t="s">
        <v>434</v>
      </c>
      <c r="D104" t="s">
        <v>435</v>
      </c>
      <c r="E104" t="s">
        <v>62</v>
      </c>
      <c r="F104" t="s">
        <v>195</v>
      </c>
      <c r="G104">
        <v>1</v>
      </c>
      <c r="H104" s="2" t="str">
        <f t="shared" si="16"/>
        <v>3</v>
      </c>
      <c r="I104" s="2" t="str">
        <f t="shared" si="17"/>
        <v>3</v>
      </c>
      <c r="J104" s="2" t="str">
        <f t="shared" si="18"/>
        <v>0</v>
      </c>
      <c r="K104" s="2" t="str">
        <f t="shared" si="19"/>
        <v>6</v>
      </c>
      <c r="L104" t="s">
        <v>31</v>
      </c>
      <c r="M104" t="s">
        <v>248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28</v>
      </c>
      <c r="V104">
        <v>0</v>
      </c>
      <c r="W104">
        <v>28</v>
      </c>
      <c r="X104">
        <v>84</v>
      </c>
      <c r="Y104">
        <v>4.67</v>
      </c>
      <c r="Z104">
        <v>2560</v>
      </c>
      <c r="AA104">
        <v>2</v>
      </c>
    </row>
    <row r="105" spans="1:27" ht="16.5" customHeight="1" x14ac:dyDescent="0.2">
      <c r="A105" t="s">
        <v>27</v>
      </c>
      <c r="B105" t="s">
        <v>28</v>
      </c>
      <c r="C105" s="1" t="s">
        <v>436</v>
      </c>
      <c r="D105" t="s">
        <v>437</v>
      </c>
      <c r="E105" t="s">
        <v>62</v>
      </c>
      <c r="F105" t="s">
        <v>195</v>
      </c>
      <c r="G105">
        <v>1</v>
      </c>
      <c r="H105" s="2" t="str">
        <f t="shared" si="16"/>
        <v>3</v>
      </c>
      <c r="I105" s="2" t="str">
        <f t="shared" si="17"/>
        <v>3</v>
      </c>
      <c r="J105" s="2" t="str">
        <f t="shared" si="18"/>
        <v>0</v>
      </c>
      <c r="K105" s="2" t="str">
        <f t="shared" si="19"/>
        <v>6</v>
      </c>
      <c r="L105" t="s">
        <v>31</v>
      </c>
      <c r="M105" t="s">
        <v>233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25</v>
      </c>
      <c r="V105">
        <v>0</v>
      </c>
      <c r="W105">
        <v>25</v>
      </c>
      <c r="X105">
        <v>75</v>
      </c>
      <c r="Y105">
        <v>4.17</v>
      </c>
      <c r="Z105">
        <v>2560</v>
      </c>
      <c r="AA105">
        <v>2</v>
      </c>
    </row>
    <row r="106" spans="1:27" ht="16.5" customHeight="1" x14ac:dyDescent="0.2">
      <c r="A106" t="s">
        <v>27</v>
      </c>
      <c r="B106" t="s">
        <v>28</v>
      </c>
      <c r="C106" s="1" t="s">
        <v>220</v>
      </c>
      <c r="D106" t="s">
        <v>221</v>
      </c>
      <c r="E106" t="s">
        <v>62</v>
      </c>
      <c r="F106" t="s">
        <v>195</v>
      </c>
      <c r="G106">
        <v>2</v>
      </c>
      <c r="H106" s="2" t="str">
        <f t="shared" ref="H106:H161" si="20">LEFT(L106,1)</f>
        <v>3</v>
      </c>
      <c r="I106" s="2" t="str">
        <f t="shared" ref="I106:I161" si="21">MID(L106,4,1)</f>
        <v>2</v>
      </c>
      <c r="J106" s="2" t="str">
        <f t="shared" ref="J106:J161" si="22">MID(L106,6,1)</f>
        <v>2</v>
      </c>
      <c r="K106" s="2" t="str">
        <f t="shared" ref="K106:K161" si="23">MID(L106,8,1)</f>
        <v>5</v>
      </c>
      <c r="L106" t="s">
        <v>48</v>
      </c>
      <c r="M106" t="s">
        <v>88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29</v>
      </c>
      <c r="V106">
        <v>0</v>
      </c>
      <c r="W106">
        <v>29</v>
      </c>
      <c r="X106">
        <v>87</v>
      </c>
      <c r="Y106">
        <v>4.83</v>
      </c>
      <c r="Z106">
        <v>2560</v>
      </c>
      <c r="AA106">
        <v>2</v>
      </c>
    </row>
    <row r="107" spans="1:27" ht="16.5" customHeight="1" x14ac:dyDescent="0.2">
      <c r="A107" t="s">
        <v>27</v>
      </c>
      <c r="B107" t="s">
        <v>28</v>
      </c>
      <c r="C107" s="1" t="s">
        <v>220</v>
      </c>
      <c r="D107" t="s">
        <v>221</v>
      </c>
      <c r="E107" t="s">
        <v>62</v>
      </c>
      <c r="F107" t="s">
        <v>195</v>
      </c>
      <c r="G107">
        <v>1</v>
      </c>
      <c r="H107" s="2" t="str">
        <f t="shared" si="20"/>
        <v>3</v>
      </c>
      <c r="I107" s="2" t="str">
        <f t="shared" si="21"/>
        <v>2</v>
      </c>
      <c r="J107" s="2" t="str">
        <f t="shared" si="22"/>
        <v>2</v>
      </c>
      <c r="K107" s="2" t="str">
        <f t="shared" si="23"/>
        <v>5</v>
      </c>
      <c r="L107" t="s">
        <v>48</v>
      </c>
      <c r="M107" t="s">
        <v>226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31</v>
      </c>
      <c r="V107">
        <v>0</v>
      </c>
      <c r="W107">
        <v>31</v>
      </c>
      <c r="X107">
        <v>93</v>
      </c>
      <c r="Y107">
        <v>5.17</v>
      </c>
      <c r="Z107">
        <v>2560</v>
      </c>
      <c r="AA107">
        <v>2</v>
      </c>
    </row>
    <row r="108" spans="1:27" ht="16.5" customHeight="1" x14ac:dyDescent="0.2">
      <c r="A108" t="s">
        <v>27</v>
      </c>
      <c r="B108" t="s">
        <v>28</v>
      </c>
      <c r="C108" s="1" t="s">
        <v>223</v>
      </c>
      <c r="D108" t="s">
        <v>80</v>
      </c>
      <c r="E108" t="s">
        <v>62</v>
      </c>
      <c r="F108" t="s">
        <v>195</v>
      </c>
      <c r="G108">
        <v>3</v>
      </c>
      <c r="H108" s="2" t="str">
        <f t="shared" si="20"/>
        <v>3</v>
      </c>
      <c r="I108" s="2" t="str">
        <f t="shared" si="21"/>
        <v>3</v>
      </c>
      <c r="J108" s="2" t="str">
        <f t="shared" si="22"/>
        <v>0</v>
      </c>
      <c r="K108" s="2" t="str">
        <f t="shared" si="23"/>
        <v>6</v>
      </c>
      <c r="L108" t="s">
        <v>31</v>
      </c>
      <c r="M108" t="s">
        <v>438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2</v>
      </c>
      <c r="V108">
        <v>0</v>
      </c>
      <c r="W108">
        <v>2</v>
      </c>
      <c r="X108">
        <v>6</v>
      </c>
      <c r="Y108">
        <v>0.33</v>
      </c>
      <c r="Z108">
        <v>2560</v>
      </c>
      <c r="AA108">
        <v>2</v>
      </c>
    </row>
    <row r="109" spans="1:27" ht="16.5" customHeight="1" x14ac:dyDescent="0.2">
      <c r="A109" t="s">
        <v>27</v>
      </c>
      <c r="B109" t="s">
        <v>28</v>
      </c>
      <c r="C109" s="1" t="s">
        <v>223</v>
      </c>
      <c r="D109" t="s">
        <v>80</v>
      </c>
      <c r="E109" t="s">
        <v>62</v>
      </c>
      <c r="F109" t="s">
        <v>195</v>
      </c>
      <c r="G109">
        <v>2</v>
      </c>
      <c r="H109" s="2" t="str">
        <f t="shared" si="20"/>
        <v>3</v>
      </c>
      <c r="I109" s="2" t="str">
        <f t="shared" si="21"/>
        <v>3</v>
      </c>
      <c r="J109" s="2" t="str">
        <f t="shared" si="22"/>
        <v>0</v>
      </c>
      <c r="K109" s="2" t="str">
        <f t="shared" si="23"/>
        <v>6</v>
      </c>
      <c r="L109" t="s">
        <v>31</v>
      </c>
      <c r="M109" t="s">
        <v>438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35</v>
      </c>
      <c r="V109">
        <v>0</v>
      </c>
      <c r="W109">
        <v>35</v>
      </c>
      <c r="X109">
        <v>105</v>
      </c>
      <c r="Y109">
        <v>5.83</v>
      </c>
      <c r="Z109">
        <v>2560</v>
      </c>
      <c r="AA109">
        <v>2</v>
      </c>
    </row>
    <row r="110" spans="1:27" ht="16.5" customHeight="1" x14ac:dyDescent="0.2">
      <c r="A110" t="s">
        <v>27</v>
      </c>
      <c r="B110" t="s">
        <v>28</v>
      </c>
      <c r="C110" s="1" t="s">
        <v>223</v>
      </c>
      <c r="D110" t="s">
        <v>80</v>
      </c>
      <c r="E110" t="s">
        <v>62</v>
      </c>
      <c r="F110" t="s">
        <v>195</v>
      </c>
      <c r="G110">
        <v>1</v>
      </c>
      <c r="H110" s="2" t="str">
        <f t="shared" si="20"/>
        <v>3</v>
      </c>
      <c r="I110" s="2" t="str">
        <f t="shared" si="21"/>
        <v>3</v>
      </c>
      <c r="J110" s="2" t="str">
        <f t="shared" si="22"/>
        <v>0</v>
      </c>
      <c r="K110" s="2" t="str">
        <f t="shared" si="23"/>
        <v>6</v>
      </c>
      <c r="L110" t="s">
        <v>31</v>
      </c>
      <c r="M110" t="s">
        <v>438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39</v>
      </c>
      <c r="V110">
        <v>0</v>
      </c>
      <c r="W110">
        <v>39</v>
      </c>
      <c r="X110">
        <v>117</v>
      </c>
      <c r="Y110">
        <v>6.5</v>
      </c>
      <c r="Z110">
        <v>2560</v>
      </c>
      <c r="AA110">
        <v>2</v>
      </c>
    </row>
    <row r="111" spans="1:27" ht="16.5" customHeight="1" x14ac:dyDescent="0.2">
      <c r="A111" t="s">
        <v>27</v>
      </c>
      <c r="B111" t="s">
        <v>28</v>
      </c>
      <c r="C111" s="1" t="s">
        <v>223</v>
      </c>
      <c r="D111" t="s">
        <v>80</v>
      </c>
      <c r="E111" t="s">
        <v>62</v>
      </c>
      <c r="F111" t="s">
        <v>195</v>
      </c>
      <c r="G111">
        <v>5</v>
      </c>
      <c r="H111" s="2" t="str">
        <f t="shared" si="20"/>
        <v>3</v>
      </c>
      <c r="I111" s="2" t="str">
        <f t="shared" si="21"/>
        <v>3</v>
      </c>
      <c r="J111" s="2" t="str">
        <f t="shared" si="22"/>
        <v>0</v>
      </c>
      <c r="K111" s="2" t="str">
        <f t="shared" si="23"/>
        <v>6</v>
      </c>
      <c r="L111" t="s">
        <v>31</v>
      </c>
      <c r="M111" t="s">
        <v>224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30</v>
      </c>
      <c r="V111">
        <v>0</v>
      </c>
      <c r="W111">
        <v>30</v>
      </c>
      <c r="X111">
        <v>90</v>
      </c>
      <c r="Y111">
        <v>5</v>
      </c>
      <c r="Z111">
        <v>2560</v>
      </c>
      <c r="AA111">
        <v>2</v>
      </c>
    </row>
    <row r="112" spans="1:27" ht="16.5" customHeight="1" x14ac:dyDescent="0.2">
      <c r="A112" t="s">
        <v>27</v>
      </c>
      <c r="B112" t="s">
        <v>28</v>
      </c>
      <c r="C112" s="1" t="s">
        <v>223</v>
      </c>
      <c r="D112" t="s">
        <v>80</v>
      </c>
      <c r="E112" t="s">
        <v>62</v>
      </c>
      <c r="F112" t="s">
        <v>195</v>
      </c>
      <c r="G112">
        <v>4</v>
      </c>
      <c r="H112" s="2" t="str">
        <f t="shared" si="20"/>
        <v>3</v>
      </c>
      <c r="I112" s="2" t="str">
        <f t="shared" si="21"/>
        <v>3</v>
      </c>
      <c r="J112" s="2" t="str">
        <f t="shared" si="22"/>
        <v>0</v>
      </c>
      <c r="K112" s="2" t="str">
        <f t="shared" si="23"/>
        <v>6</v>
      </c>
      <c r="L112" t="s">
        <v>31</v>
      </c>
      <c r="M112" t="s">
        <v>94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50</v>
      </c>
      <c r="V112">
        <v>0</v>
      </c>
      <c r="W112">
        <v>50</v>
      </c>
      <c r="X112">
        <v>150</v>
      </c>
      <c r="Y112">
        <v>8.33</v>
      </c>
      <c r="Z112">
        <v>2560</v>
      </c>
      <c r="AA112">
        <v>2</v>
      </c>
    </row>
    <row r="113" spans="1:27" ht="16.5" customHeight="1" x14ac:dyDescent="0.2">
      <c r="A113" t="s">
        <v>27</v>
      </c>
      <c r="B113" t="s">
        <v>28</v>
      </c>
      <c r="C113" s="1" t="s">
        <v>223</v>
      </c>
      <c r="D113" t="s">
        <v>80</v>
      </c>
      <c r="E113" t="s">
        <v>62</v>
      </c>
      <c r="F113" t="s">
        <v>195</v>
      </c>
      <c r="G113">
        <v>6</v>
      </c>
      <c r="H113" s="2" t="str">
        <f t="shared" si="20"/>
        <v>3</v>
      </c>
      <c r="I113" s="2" t="str">
        <f t="shared" si="21"/>
        <v>3</v>
      </c>
      <c r="J113" s="2" t="str">
        <f t="shared" si="22"/>
        <v>0</v>
      </c>
      <c r="K113" s="2" t="str">
        <f t="shared" si="23"/>
        <v>6</v>
      </c>
      <c r="L113" t="s">
        <v>31</v>
      </c>
      <c r="M113" t="s">
        <v>224</v>
      </c>
      <c r="N113">
        <v>0</v>
      </c>
      <c r="O113">
        <v>1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6</v>
      </c>
      <c r="V113">
        <v>0</v>
      </c>
      <c r="W113">
        <v>7</v>
      </c>
      <c r="X113">
        <v>21</v>
      </c>
      <c r="Y113">
        <v>1.17</v>
      </c>
      <c r="Z113">
        <v>2560</v>
      </c>
      <c r="AA113">
        <v>2</v>
      </c>
    </row>
    <row r="114" spans="1:27" ht="16.5" customHeight="1" x14ac:dyDescent="0.2">
      <c r="A114" t="s">
        <v>27</v>
      </c>
      <c r="B114" t="s">
        <v>28</v>
      </c>
      <c r="C114" s="1" t="s">
        <v>439</v>
      </c>
      <c r="D114" t="s">
        <v>317</v>
      </c>
      <c r="E114" t="s">
        <v>62</v>
      </c>
      <c r="F114" t="s">
        <v>195</v>
      </c>
      <c r="G114">
        <v>1</v>
      </c>
      <c r="H114" s="2" t="str">
        <f t="shared" si="20"/>
        <v>3</v>
      </c>
      <c r="I114" s="2" t="str">
        <f t="shared" si="21"/>
        <v>3</v>
      </c>
      <c r="J114" s="2" t="str">
        <f t="shared" si="22"/>
        <v>0</v>
      </c>
      <c r="K114" s="2" t="str">
        <f t="shared" si="23"/>
        <v>6</v>
      </c>
      <c r="L114" t="s">
        <v>31</v>
      </c>
      <c r="M114" t="s">
        <v>208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50</v>
      </c>
      <c r="V114">
        <v>0</v>
      </c>
      <c r="W114">
        <v>50</v>
      </c>
      <c r="X114">
        <v>150</v>
      </c>
      <c r="Y114">
        <v>8.33</v>
      </c>
      <c r="Z114">
        <v>2560</v>
      </c>
      <c r="AA114">
        <v>2</v>
      </c>
    </row>
    <row r="115" spans="1:27" ht="16.5" customHeight="1" x14ac:dyDescent="0.2">
      <c r="A115" t="s">
        <v>27</v>
      </c>
      <c r="B115" t="s">
        <v>28</v>
      </c>
      <c r="C115" s="1" t="s">
        <v>439</v>
      </c>
      <c r="D115" t="s">
        <v>317</v>
      </c>
      <c r="E115" t="s">
        <v>62</v>
      </c>
      <c r="F115" t="s">
        <v>195</v>
      </c>
      <c r="G115">
        <v>4</v>
      </c>
      <c r="H115" s="2" t="str">
        <f t="shared" si="20"/>
        <v>3</v>
      </c>
      <c r="I115" s="2" t="str">
        <f t="shared" si="21"/>
        <v>3</v>
      </c>
      <c r="J115" s="2" t="str">
        <f t="shared" si="22"/>
        <v>0</v>
      </c>
      <c r="K115" s="2" t="str">
        <f t="shared" si="23"/>
        <v>6</v>
      </c>
      <c r="L115" t="s">
        <v>31</v>
      </c>
      <c r="M115" t="s">
        <v>248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29</v>
      </c>
      <c r="V115">
        <v>0</v>
      </c>
      <c r="W115">
        <v>29</v>
      </c>
      <c r="X115">
        <v>87</v>
      </c>
      <c r="Y115">
        <v>4.83</v>
      </c>
      <c r="Z115">
        <v>2560</v>
      </c>
      <c r="AA115">
        <v>2</v>
      </c>
    </row>
    <row r="116" spans="1:27" ht="16.5" customHeight="1" x14ac:dyDescent="0.2">
      <c r="A116" t="s">
        <v>27</v>
      </c>
      <c r="B116" t="s">
        <v>28</v>
      </c>
      <c r="C116" s="1" t="s">
        <v>439</v>
      </c>
      <c r="D116" t="s">
        <v>317</v>
      </c>
      <c r="E116" t="s">
        <v>62</v>
      </c>
      <c r="F116" t="s">
        <v>195</v>
      </c>
      <c r="G116">
        <v>3</v>
      </c>
      <c r="H116" s="2" t="str">
        <f t="shared" si="20"/>
        <v>3</v>
      </c>
      <c r="I116" s="2" t="str">
        <f t="shared" si="21"/>
        <v>3</v>
      </c>
      <c r="J116" s="2" t="str">
        <f t="shared" si="22"/>
        <v>0</v>
      </c>
      <c r="K116" s="2" t="str">
        <f t="shared" si="23"/>
        <v>6</v>
      </c>
      <c r="L116" t="s">
        <v>31</v>
      </c>
      <c r="M116" t="s">
        <v>248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36</v>
      </c>
      <c r="V116">
        <v>0</v>
      </c>
      <c r="W116">
        <v>36</v>
      </c>
      <c r="X116">
        <v>108</v>
      </c>
      <c r="Y116">
        <v>6</v>
      </c>
      <c r="Z116">
        <v>2560</v>
      </c>
      <c r="AA116">
        <v>2</v>
      </c>
    </row>
    <row r="117" spans="1:27" ht="16.5" customHeight="1" x14ac:dyDescent="0.2">
      <c r="A117" t="s">
        <v>27</v>
      </c>
      <c r="B117" t="s">
        <v>28</v>
      </c>
      <c r="C117" s="1" t="s">
        <v>439</v>
      </c>
      <c r="D117" t="s">
        <v>317</v>
      </c>
      <c r="E117" t="s">
        <v>62</v>
      </c>
      <c r="F117" t="s">
        <v>195</v>
      </c>
      <c r="G117">
        <v>2</v>
      </c>
      <c r="H117" s="2" t="str">
        <f t="shared" si="20"/>
        <v>3</v>
      </c>
      <c r="I117" s="2" t="str">
        <f t="shared" si="21"/>
        <v>3</v>
      </c>
      <c r="J117" s="2" t="str">
        <f t="shared" si="22"/>
        <v>0</v>
      </c>
      <c r="K117" s="2" t="str">
        <f t="shared" si="23"/>
        <v>6</v>
      </c>
      <c r="L117" t="s">
        <v>31</v>
      </c>
      <c r="M117" t="s">
        <v>283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47</v>
      </c>
      <c r="V117">
        <v>0</v>
      </c>
      <c r="W117">
        <v>47</v>
      </c>
      <c r="X117">
        <v>141</v>
      </c>
      <c r="Y117">
        <v>7.83</v>
      </c>
      <c r="Z117">
        <v>2560</v>
      </c>
      <c r="AA117">
        <v>2</v>
      </c>
    </row>
    <row r="118" spans="1:27" ht="16.5" customHeight="1" x14ac:dyDescent="0.2">
      <c r="A118" t="s">
        <v>27</v>
      </c>
      <c r="B118" t="s">
        <v>28</v>
      </c>
      <c r="C118" s="1" t="s">
        <v>440</v>
      </c>
      <c r="D118" t="s">
        <v>98</v>
      </c>
      <c r="E118" t="s">
        <v>62</v>
      </c>
      <c r="F118" t="s">
        <v>195</v>
      </c>
      <c r="G118">
        <v>2</v>
      </c>
      <c r="H118" s="2" t="str">
        <f t="shared" si="20"/>
        <v>3</v>
      </c>
      <c r="I118" s="2" t="str">
        <f t="shared" si="21"/>
        <v>3</v>
      </c>
      <c r="J118" s="2" t="str">
        <f t="shared" si="22"/>
        <v>0</v>
      </c>
      <c r="K118" s="2" t="str">
        <f t="shared" si="23"/>
        <v>6</v>
      </c>
      <c r="L118" t="s">
        <v>31</v>
      </c>
      <c r="M118" t="s">
        <v>441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22</v>
      </c>
      <c r="V118">
        <v>0</v>
      </c>
      <c r="W118">
        <v>22</v>
      </c>
      <c r="X118">
        <v>66</v>
      </c>
      <c r="Y118">
        <v>3.67</v>
      </c>
      <c r="Z118">
        <v>2560</v>
      </c>
      <c r="AA118">
        <v>2</v>
      </c>
    </row>
    <row r="119" spans="1:27" ht="16.5" customHeight="1" x14ac:dyDescent="0.2">
      <c r="A119" t="s">
        <v>27</v>
      </c>
      <c r="B119" t="s">
        <v>28</v>
      </c>
      <c r="C119" s="1" t="s">
        <v>440</v>
      </c>
      <c r="D119" t="s">
        <v>98</v>
      </c>
      <c r="E119" t="s">
        <v>62</v>
      </c>
      <c r="F119" t="s">
        <v>195</v>
      </c>
      <c r="G119">
        <v>1</v>
      </c>
      <c r="H119" s="2" t="str">
        <f t="shared" si="20"/>
        <v>3</v>
      </c>
      <c r="I119" s="2" t="str">
        <f t="shared" si="21"/>
        <v>3</v>
      </c>
      <c r="J119" s="2" t="str">
        <f t="shared" si="22"/>
        <v>0</v>
      </c>
      <c r="K119" s="2" t="str">
        <f t="shared" si="23"/>
        <v>6</v>
      </c>
      <c r="L119" t="s">
        <v>31</v>
      </c>
      <c r="M119" t="s">
        <v>441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8</v>
      </c>
      <c r="V119">
        <v>0</v>
      </c>
      <c r="W119">
        <v>8</v>
      </c>
      <c r="X119">
        <v>24</v>
      </c>
      <c r="Y119">
        <v>1.33</v>
      </c>
      <c r="Z119">
        <v>2560</v>
      </c>
      <c r="AA119">
        <v>2</v>
      </c>
    </row>
    <row r="120" spans="1:27" ht="16.5" customHeight="1" x14ac:dyDescent="0.2">
      <c r="A120" t="s">
        <v>27</v>
      </c>
      <c r="B120" t="s">
        <v>28</v>
      </c>
      <c r="C120" s="1" t="s">
        <v>442</v>
      </c>
      <c r="D120" t="s">
        <v>443</v>
      </c>
      <c r="E120" t="s">
        <v>62</v>
      </c>
      <c r="F120" t="s">
        <v>195</v>
      </c>
      <c r="G120">
        <v>1</v>
      </c>
      <c r="H120" s="2" t="str">
        <f t="shared" si="20"/>
        <v>3</v>
      </c>
      <c r="I120" s="2" t="str">
        <f t="shared" si="21"/>
        <v>3</v>
      </c>
      <c r="J120" s="2" t="str">
        <f t="shared" si="22"/>
        <v>0</v>
      </c>
      <c r="K120" s="2" t="str">
        <f t="shared" si="23"/>
        <v>6</v>
      </c>
      <c r="L120" t="s">
        <v>31</v>
      </c>
      <c r="M120" t="s">
        <v>262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50</v>
      </c>
      <c r="V120">
        <v>0</v>
      </c>
      <c r="W120">
        <v>50</v>
      </c>
      <c r="X120">
        <v>150</v>
      </c>
      <c r="Y120">
        <v>8.33</v>
      </c>
      <c r="Z120">
        <v>2560</v>
      </c>
      <c r="AA120">
        <v>2</v>
      </c>
    </row>
    <row r="121" spans="1:27" ht="16.5" customHeight="1" x14ac:dyDescent="0.2">
      <c r="A121" t="s">
        <v>27</v>
      </c>
      <c r="B121" t="s">
        <v>28</v>
      </c>
      <c r="C121" s="1" t="s">
        <v>241</v>
      </c>
      <c r="D121" t="s">
        <v>242</v>
      </c>
      <c r="E121" t="s">
        <v>62</v>
      </c>
      <c r="F121" t="s">
        <v>195</v>
      </c>
      <c r="G121">
        <v>1</v>
      </c>
      <c r="H121" s="2" t="str">
        <f t="shared" si="20"/>
        <v>3</v>
      </c>
      <c r="I121" s="2" t="str">
        <f t="shared" si="21"/>
        <v>2</v>
      </c>
      <c r="J121" s="2" t="str">
        <f t="shared" si="22"/>
        <v>2</v>
      </c>
      <c r="K121" s="2" t="str">
        <f t="shared" si="23"/>
        <v>5</v>
      </c>
      <c r="L121" t="s">
        <v>48</v>
      </c>
      <c r="M121" t="s">
        <v>262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44</v>
      </c>
      <c r="V121">
        <v>0</v>
      </c>
      <c r="W121">
        <v>44</v>
      </c>
      <c r="X121">
        <v>132</v>
      </c>
      <c r="Y121">
        <v>7.33</v>
      </c>
      <c r="Z121">
        <v>2560</v>
      </c>
      <c r="AA121">
        <v>2</v>
      </c>
    </row>
    <row r="122" spans="1:27" ht="16.5" customHeight="1" x14ac:dyDescent="0.2">
      <c r="A122" t="s">
        <v>27</v>
      </c>
      <c r="B122" t="s">
        <v>28</v>
      </c>
      <c r="C122" s="1" t="s">
        <v>444</v>
      </c>
      <c r="D122" t="s">
        <v>445</v>
      </c>
      <c r="E122" t="s">
        <v>62</v>
      </c>
      <c r="F122" t="s">
        <v>195</v>
      </c>
      <c r="G122">
        <v>2</v>
      </c>
      <c r="H122" s="2" t="str">
        <f t="shared" si="20"/>
        <v>3</v>
      </c>
      <c r="I122" s="2" t="str">
        <f t="shared" si="21"/>
        <v>2</v>
      </c>
      <c r="J122" s="2" t="str">
        <f t="shared" si="22"/>
        <v>2</v>
      </c>
      <c r="K122" s="2" t="str">
        <f t="shared" si="23"/>
        <v>5</v>
      </c>
      <c r="L122" t="s">
        <v>48</v>
      </c>
      <c r="M122" t="s">
        <v>88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29</v>
      </c>
      <c r="V122">
        <v>0</v>
      </c>
      <c r="W122">
        <v>29</v>
      </c>
      <c r="X122">
        <v>87</v>
      </c>
      <c r="Y122">
        <v>4.83</v>
      </c>
      <c r="Z122">
        <v>2560</v>
      </c>
      <c r="AA122">
        <v>2</v>
      </c>
    </row>
    <row r="123" spans="1:27" ht="16.5" customHeight="1" x14ac:dyDescent="0.2">
      <c r="A123" t="s">
        <v>27</v>
      </c>
      <c r="B123" t="s">
        <v>28</v>
      </c>
      <c r="C123" s="1" t="s">
        <v>444</v>
      </c>
      <c r="D123" t="s">
        <v>445</v>
      </c>
      <c r="E123" t="s">
        <v>62</v>
      </c>
      <c r="F123" t="s">
        <v>195</v>
      </c>
      <c r="G123">
        <v>1</v>
      </c>
      <c r="H123" s="2" t="str">
        <f t="shared" si="20"/>
        <v>3</v>
      </c>
      <c r="I123" s="2" t="str">
        <f t="shared" si="21"/>
        <v>2</v>
      </c>
      <c r="J123" s="2" t="str">
        <f t="shared" si="22"/>
        <v>2</v>
      </c>
      <c r="K123" s="2" t="str">
        <f t="shared" si="23"/>
        <v>5</v>
      </c>
      <c r="L123" t="s">
        <v>48</v>
      </c>
      <c r="M123" t="s">
        <v>88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36</v>
      </c>
      <c r="V123">
        <v>0</v>
      </c>
      <c r="W123">
        <v>36</v>
      </c>
      <c r="X123">
        <v>108</v>
      </c>
      <c r="Y123">
        <v>6</v>
      </c>
      <c r="Z123">
        <v>2560</v>
      </c>
      <c r="AA123">
        <v>2</v>
      </c>
    </row>
    <row r="124" spans="1:27" ht="16.5" customHeight="1" x14ac:dyDescent="0.2">
      <c r="A124" t="s">
        <v>27</v>
      </c>
      <c r="B124" t="s">
        <v>28</v>
      </c>
      <c r="C124" s="1" t="s">
        <v>446</v>
      </c>
      <c r="D124" t="s">
        <v>447</v>
      </c>
      <c r="E124" t="s">
        <v>62</v>
      </c>
      <c r="F124" t="s">
        <v>195</v>
      </c>
      <c r="G124">
        <v>1</v>
      </c>
      <c r="H124" s="2" t="str">
        <f t="shared" si="20"/>
        <v>3</v>
      </c>
      <c r="I124" s="2" t="str">
        <f t="shared" si="21"/>
        <v>3</v>
      </c>
      <c r="J124" s="2" t="str">
        <f t="shared" si="22"/>
        <v>0</v>
      </c>
      <c r="K124" s="2" t="str">
        <f t="shared" si="23"/>
        <v>6</v>
      </c>
      <c r="L124" t="s">
        <v>31</v>
      </c>
      <c r="M124" t="s">
        <v>245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33</v>
      </c>
      <c r="V124">
        <v>0</v>
      </c>
      <c r="W124">
        <v>33</v>
      </c>
      <c r="X124">
        <v>99</v>
      </c>
      <c r="Y124">
        <v>5.5</v>
      </c>
      <c r="Z124">
        <v>2560</v>
      </c>
      <c r="AA124">
        <v>2</v>
      </c>
    </row>
    <row r="125" spans="1:27" ht="16.5" customHeight="1" x14ac:dyDescent="0.2">
      <c r="A125" t="s">
        <v>27</v>
      </c>
      <c r="B125" t="s">
        <v>28</v>
      </c>
      <c r="C125" s="1" t="s">
        <v>448</v>
      </c>
      <c r="D125" t="s">
        <v>449</v>
      </c>
      <c r="E125" t="s">
        <v>62</v>
      </c>
      <c r="F125" t="s">
        <v>195</v>
      </c>
      <c r="G125">
        <v>1</v>
      </c>
      <c r="H125" s="2" t="str">
        <f t="shared" si="20"/>
        <v>3</v>
      </c>
      <c r="I125" s="2" t="str">
        <f t="shared" si="21"/>
        <v>2</v>
      </c>
      <c r="J125" s="2" t="str">
        <f t="shared" si="22"/>
        <v>2</v>
      </c>
      <c r="K125" s="2" t="str">
        <f t="shared" si="23"/>
        <v>5</v>
      </c>
      <c r="L125" t="s">
        <v>48</v>
      </c>
      <c r="M125" t="s">
        <v>450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44</v>
      </c>
      <c r="V125">
        <v>0</v>
      </c>
      <c r="W125">
        <v>44</v>
      </c>
      <c r="X125">
        <v>132</v>
      </c>
      <c r="Y125">
        <v>7.33</v>
      </c>
      <c r="Z125">
        <v>2560</v>
      </c>
      <c r="AA125">
        <v>2</v>
      </c>
    </row>
    <row r="126" spans="1:27" ht="16.5" customHeight="1" x14ac:dyDescent="0.2">
      <c r="A126" t="s">
        <v>27</v>
      </c>
      <c r="B126" t="s">
        <v>28</v>
      </c>
      <c r="C126" s="1" t="s">
        <v>451</v>
      </c>
      <c r="D126" t="s">
        <v>452</v>
      </c>
      <c r="E126" t="s">
        <v>62</v>
      </c>
      <c r="F126" t="s">
        <v>195</v>
      </c>
      <c r="G126">
        <v>1</v>
      </c>
      <c r="H126" s="2" t="str">
        <f t="shared" si="20"/>
        <v>3</v>
      </c>
      <c r="I126" s="2" t="str">
        <f t="shared" si="21"/>
        <v>3</v>
      </c>
      <c r="J126" s="2" t="str">
        <f t="shared" si="22"/>
        <v>0</v>
      </c>
      <c r="K126" s="2" t="str">
        <f t="shared" si="23"/>
        <v>6</v>
      </c>
      <c r="L126" t="s">
        <v>31</v>
      </c>
      <c r="M126" t="s">
        <v>233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49</v>
      </c>
      <c r="V126">
        <v>0</v>
      </c>
      <c r="W126">
        <v>49</v>
      </c>
      <c r="X126">
        <v>147</v>
      </c>
      <c r="Y126">
        <v>8.17</v>
      </c>
      <c r="Z126">
        <v>2560</v>
      </c>
      <c r="AA126">
        <v>2</v>
      </c>
    </row>
    <row r="127" spans="1:27" ht="16.5" customHeight="1" x14ac:dyDescent="0.2">
      <c r="A127" t="s">
        <v>27</v>
      </c>
      <c r="B127" t="s">
        <v>28</v>
      </c>
      <c r="C127" s="1" t="s">
        <v>253</v>
      </c>
      <c r="D127" t="s">
        <v>254</v>
      </c>
      <c r="E127" t="s">
        <v>62</v>
      </c>
      <c r="F127" t="s">
        <v>195</v>
      </c>
      <c r="G127">
        <v>1</v>
      </c>
      <c r="H127" s="2" t="str">
        <f t="shared" si="20"/>
        <v>3</v>
      </c>
      <c r="I127" s="2" t="str">
        <f t="shared" si="21"/>
        <v>3</v>
      </c>
      <c r="J127" s="2" t="str">
        <f t="shared" si="22"/>
        <v>0</v>
      </c>
      <c r="K127" s="2" t="str">
        <f t="shared" si="23"/>
        <v>6</v>
      </c>
      <c r="L127" t="s">
        <v>31</v>
      </c>
      <c r="M127" t="s">
        <v>207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13</v>
      </c>
      <c r="V127">
        <v>0</v>
      </c>
      <c r="W127">
        <v>13</v>
      </c>
      <c r="X127">
        <v>39</v>
      </c>
      <c r="Y127">
        <v>2.17</v>
      </c>
      <c r="Z127">
        <v>2560</v>
      </c>
      <c r="AA127">
        <v>2</v>
      </c>
    </row>
    <row r="128" spans="1:27" ht="16.5" customHeight="1" x14ac:dyDescent="0.2">
      <c r="A128" t="s">
        <v>27</v>
      </c>
      <c r="B128" t="s">
        <v>28</v>
      </c>
      <c r="C128" s="1" t="s">
        <v>258</v>
      </c>
      <c r="D128" t="s">
        <v>259</v>
      </c>
      <c r="E128" t="s">
        <v>62</v>
      </c>
      <c r="F128" t="s">
        <v>195</v>
      </c>
      <c r="G128">
        <v>1</v>
      </c>
      <c r="H128" s="2" t="str">
        <f t="shared" si="20"/>
        <v>3</v>
      </c>
      <c r="I128" s="2" t="str">
        <f t="shared" si="21"/>
        <v>3</v>
      </c>
      <c r="J128" s="2" t="str">
        <f t="shared" si="22"/>
        <v>0</v>
      </c>
      <c r="K128" s="2" t="str">
        <f t="shared" si="23"/>
        <v>6</v>
      </c>
      <c r="L128" t="s">
        <v>31</v>
      </c>
      <c r="M128" t="s">
        <v>240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50</v>
      </c>
      <c r="V128">
        <v>0</v>
      </c>
      <c r="W128">
        <v>50</v>
      </c>
      <c r="X128">
        <v>150</v>
      </c>
      <c r="Y128">
        <v>8.33</v>
      </c>
      <c r="Z128">
        <v>2560</v>
      </c>
      <c r="AA128">
        <v>2</v>
      </c>
    </row>
    <row r="129" spans="1:27" ht="16.5" customHeight="1" x14ac:dyDescent="0.2">
      <c r="A129" t="s">
        <v>27</v>
      </c>
      <c r="B129" t="s">
        <v>28</v>
      </c>
      <c r="C129" s="1" t="s">
        <v>453</v>
      </c>
      <c r="D129" t="s">
        <v>74</v>
      </c>
      <c r="E129" t="s">
        <v>62</v>
      </c>
      <c r="F129" t="s">
        <v>195</v>
      </c>
      <c r="G129">
        <v>1</v>
      </c>
      <c r="H129" s="2" t="str">
        <f t="shared" si="20"/>
        <v>3</v>
      </c>
      <c r="I129" s="2" t="str">
        <f t="shared" si="21"/>
        <v>3</v>
      </c>
      <c r="J129" s="2" t="str">
        <f t="shared" si="22"/>
        <v>0</v>
      </c>
      <c r="K129" s="2" t="str">
        <f t="shared" si="23"/>
        <v>6</v>
      </c>
      <c r="L129" t="s">
        <v>31</v>
      </c>
      <c r="M129" t="s">
        <v>245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66</v>
      </c>
      <c r="V129">
        <v>0</v>
      </c>
      <c r="W129">
        <v>66</v>
      </c>
      <c r="X129">
        <v>198</v>
      </c>
      <c r="Y129">
        <v>11</v>
      </c>
      <c r="Z129">
        <v>2560</v>
      </c>
      <c r="AA129">
        <v>2</v>
      </c>
    </row>
    <row r="130" spans="1:27" ht="16.5" customHeight="1" x14ac:dyDescent="0.2">
      <c r="A130" t="s">
        <v>27</v>
      </c>
      <c r="B130" t="s">
        <v>28</v>
      </c>
      <c r="C130" s="1" t="s">
        <v>454</v>
      </c>
      <c r="D130" t="s">
        <v>455</v>
      </c>
      <c r="E130" t="s">
        <v>62</v>
      </c>
      <c r="F130" t="s">
        <v>195</v>
      </c>
      <c r="G130">
        <v>4</v>
      </c>
      <c r="H130" s="2" t="str">
        <f t="shared" si="20"/>
        <v>3</v>
      </c>
      <c r="I130" s="2" t="str">
        <f t="shared" si="21"/>
        <v>2</v>
      </c>
      <c r="J130" s="2" t="str">
        <f t="shared" si="22"/>
        <v>2</v>
      </c>
      <c r="K130" s="2" t="str">
        <f t="shared" si="23"/>
        <v>5</v>
      </c>
      <c r="L130" t="s">
        <v>48</v>
      </c>
      <c r="M130" t="s">
        <v>226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12</v>
      </c>
      <c r="V130">
        <v>0</v>
      </c>
      <c r="W130">
        <v>12</v>
      </c>
      <c r="X130">
        <v>36</v>
      </c>
      <c r="Y130">
        <v>2</v>
      </c>
      <c r="Z130">
        <v>2560</v>
      </c>
      <c r="AA130">
        <v>2</v>
      </c>
    </row>
    <row r="131" spans="1:27" ht="16.5" customHeight="1" x14ac:dyDescent="0.2">
      <c r="A131" t="s">
        <v>27</v>
      </c>
      <c r="B131" t="s">
        <v>28</v>
      </c>
      <c r="C131" s="1" t="s">
        <v>454</v>
      </c>
      <c r="D131" t="s">
        <v>455</v>
      </c>
      <c r="E131" t="s">
        <v>62</v>
      </c>
      <c r="F131" t="s">
        <v>195</v>
      </c>
      <c r="G131">
        <v>3</v>
      </c>
      <c r="H131" s="2" t="str">
        <f t="shared" si="20"/>
        <v>3</v>
      </c>
      <c r="I131" s="2" t="str">
        <f t="shared" si="21"/>
        <v>2</v>
      </c>
      <c r="J131" s="2" t="str">
        <f t="shared" si="22"/>
        <v>2</v>
      </c>
      <c r="K131" s="2" t="str">
        <f t="shared" si="23"/>
        <v>5</v>
      </c>
      <c r="L131" t="s">
        <v>48</v>
      </c>
      <c r="M131" t="s">
        <v>233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12</v>
      </c>
      <c r="V131">
        <v>0</v>
      </c>
      <c r="W131">
        <v>12</v>
      </c>
      <c r="X131">
        <v>36</v>
      </c>
      <c r="Y131">
        <v>2</v>
      </c>
      <c r="Z131">
        <v>2560</v>
      </c>
      <c r="AA131">
        <v>2</v>
      </c>
    </row>
    <row r="132" spans="1:27" ht="16.5" customHeight="1" x14ac:dyDescent="0.2">
      <c r="A132" t="s">
        <v>27</v>
      </c>
      <c r="B132" t="s">
        <v>28</v>
      </c>
      <c r="C132" s="1" t="s">
        <v>454</v>
      </c>
      <c r="D132" t="s">
        <v>455</v>
      </c>
      <c r="E132" t="s">
        <v>62</v>
      </c>
      <c r="F132" t="s">
        <v>195</v>
      </c>
      <c r="G132">
        <v>1</v>
      </c>
      <c r="H132" s="2" t="str">
        <f t="shared" si="20"/>
        <v>3</v>
      </c>
      <c r="I132" s="2" t="str">
        <f t="shared" si="21"/>
        <v>2</v>
      </c>
      <c r="J132" s="2" t="str">
        <f t="shared" si="22"/>
        <v>2</v>
      </c>
      <c r="K132" s="2" t="str">
        <f t="shared" si="23"/>
        <v>5</v>
      </c>
      <c r="L132" t="s">
        <v>48</v>
      </c>
      <c r="M132" t="s">
        <v>256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10</v>
      </c>
      <c r="V132">
        <v>0</v>
      </c>
      <c r="W132">
        <v>10</v>
      </c>
      <c r="X132">
        <v>30</v>
      </c>
      <c r="Y132">
        <v>1.67</v>
      </c>
      <c r="Z132">
        <v>2560</v>
      </c>
      <c r="AA132">
        <v>2</v>
      </c>
    </row>
    <row r="133" spans="1:27" ht="16.5" customHeight="1" x14ac:dyDescent="0.2">
      <c r="A133" t="s">
        <v>27</v>
      </c>
      <c r="B133" t="s">
        <v>28</v>
      </c>
      <c r="C133" s="1" t="s">
        <v>454</v>
      </c>
      <c r="D133" t="s">
        <v>455</v>
      </c>
      <c r="E133" t="s">
        <v>62</v>
      </c>
      <c r="F133" t="s">
        <v>195</v>
      </c>
      <c r="G133">
        <v>2</v>
      </c>
      <c r="H133" s="2" t="str">
        <f t="shared" si="20"/>
        <v>3</v>
      </c>
      <c r="I133" s="2" t="str">
        <f t="shared" si="21"/>
        <v>2</v>
      </c>
      <c r="J133" s="2" t="str">
        <f t="shared" si="22"/>
        <v>2</v>
      </c>
      <c r="K133" s="2" t="str">
        <f t="shared" si="23"/>
        <v>5</v>
      </c>
      <c r="L133" t="s">
        <v>48</v>
      </c>
      <c r="M133" t="s">
        <v>283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9</v>
      </c>
      <c r="V133">
        <v>0</v>
      </c>
      <c r="W133">
        <v>9</v>
      </c>
      <c r="X133">
        <v>27</v>
      </c>
      <c r="Y133">
        <v>1.5</v>
      </c>
      <c r="Z133">
        <v>2560</v>
      </c>
      <c r="AA133">
        <v>2</v>
      </c>
    </row>
    <row r="134" spans="1:27" ht="16.5" customHeight="1" x14ac:dyDescent="0.2">
      <c r="A134" t="s">
        <v>27</v>
      </c>
      <c r="B134" t="s">
        <v>28</v>
      </c>
      <c r="C134" s="1" t="s">
        <v>288</v>
      </c>
      <c r="D134" t="s">
        <v>51</v>
      </c>
      <c r="E134" t="s">
        <v>62</v>
      </c>
      <c r="F134" t="s">
        <v>195</v>
      </c>
      <c r="G134">
        <v>17</v>
      </c>
      <c r="H134" s="2" t="str">
        <f t="shared" si="20"/>
        <v>6</v>
      </c>
      <c r="I134" s="2" t="str">
        <f t="shared" si="21"/>
        <v>0</v>
      </c>
      <c r="J134" s="2" t="str">
        <f t="shared" ref="J134:J153" si="24">MID(L134,6,2)</f>
        <v>18</v>
      </c>
      <c r="K134" s="2" t="str">
        <f t="shared" ref="K134:K153" si="25">MID(L134,9,1)</f>
        <v>0</v>
      </c>
      <c r="L134" t="s">
        <v>52</v>
      </c>
      <c r="M134" t="s">
        <v>70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5</v>
      </c>
      <c r="V134">
        <v>0</v>
      </c>
      <c r="W134">
        <v>5</v>
      </c>
      <c r="X134">
        <v>30</v>
      </c>
      <c r="Y134">
        <v>1.67</v>
      </c>
      <c r="Z134">
        <v>2560</v>
      </c>
      <c r="AA134">
        <v>2</v>
      </c>
    </row>
    <row r="135" spans="1:27" ht="16.5" customHeight="1" x14ac:dyDescent="0.2">
      <c r="A135" t="s">
        <v>27</v>
      </c>
      <c r="B135" t="s">
        <v>28</v>
      </c>
      <c r="C135" s="1" t="s">
        <v>288</v>
      </c>
      <c r="D135" t="s">
        <v>51</v>
      </c>
      <c r="E135" t="s">
        <v>62</v>
      </c>
      <c r="F135" t="s">
        <v>195</v>
      </c>
      <c r="G135">
        <v>4</v>
      </c>
      <c r="H135" s="2" t="str">
        <f t="shared" si="20"/>
        <v>6</v>
      </c>
      <c r="I135" s="2" t="str">
        <f t="shared" si="21"/>
        <v>0</v>
      </c>
      <c r="J135" s="2" t="str">
        <f t="shared" si="24"/>
        <v>18</v>
      </c>
      <c r="K135" s="2" t="str">
        <f t="shared" si="25"/>
        <v>0</v>
      </c>
      <c r="L135" t="s">
        <v>52</v>
      </c>
      <c r="M135" t="s">
        <v>207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11</v>
      </c>
      <c r="V135">
        <v>0</v>
      </c>
      <c r="W135">
        <v>11</v>
      </c>
      <c r="X135">
        <v>66</v>
      </c>
      <c r="Y135">
        <v>3.67</v>
      </c>
      <c r="Z135">
        <v>2560</v>
      </c>
      <c r="AA135">
        <v>2</v>
      </c>
    </row>
    <row r="136" spans="1:27" ht="16.5" customHeight="1" x14ac:dyDescent="0.2">
      <c r="A136" t="s">
        <v>27</v>
      </c>
      <c r="B136" t="s">
        <v>28</v>
      </c>
      <c r="C136" s="1" t="s">
        <v>288</v>
      </c>
      <c r="D136" t="s">
        <v>51</v>
      </c>
      <c r="E136" t="s">
        <v>62</v>
      </c>
      <c r="F136" t="s">
        <v>195</v>
      </c>
      <c r="G136">
        <v>3</v>
      </c>
      <c r="H136" s="2" t="str">
        <f t="shared" si="20"/>
        <v>6</v>
      </c>
      <c r="I136" s="2" t="str">
        <f t="shared" si="21"/>
        <v>0</v>
      </c>
      <c r="J136" s="2" t="str">
        <f t="shared" si="24"/>
        <v>18</v>
      </c>
      <c r="K136" s="2" t="str">
        <f t="shared" si="25"/>
        <v>0</v>
      </c>
      <c r="L136" t="s">
        <v>52</v>
      </c>
      <c r="M136" t="s">
        <v>88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9</v>
      </c>
      <c r="V136">
        <v>0</v>
      </c>
      <c r="W136">
        <v>9</v>
      </c>
      <c r="X136">
        <v>54</v>
      </c>
      <c r="Y136">
        <v>3</v>
      </c>
      <c r="Z136">
        <v>2560</v>
      </c>
      <c r="AA136">
        <v>2</v>
      </c>
    </row>
    <row r="137" spans="1:27" ht="16.5" customHeight="1" x14ac:dyDescent="0.2">
      <c r="A137" t="s">
        <v>27</v>
      </c>
      <c r="B137" t="s">
        <v>28</v>
      </c>
      <c r="C137" s="1" t="s">
        <v>288</v>
      </c>
      <c r="D137" t="s">
        <v>51</v>
      </c>
      <c r="E137" t="s">
        <v>62</v>
      </c>
      <c r="F137" t="s">
        <v>195</v>
      </c>
      <c r="G137">
        <v>5</v>
      </c>
      <c r="H137" s="2" t="str">
        <f t="shared" si="20"/>
        <v>6</v>
      </c>
      <c r="I137" s="2" t="str">
        <f t="shared" si="21"/>
        <v>0</v>
      </c>
      <c r="J137" s="2" t="str">
        <f t="shared" si="24"/>
        <v>18</v>
      </c>
      <c r="K137" s="2" t="str">
        <f t="shared" si="25"/>
        <v>0</v>
      </c>
      <c r="L137" t="s">
        <v>52</v>
      </c>
      <c r="M137" t="s">
        <v>234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12</v>
      </c>
      <c r="V137">
        <v>0</v>
      </c>
      <c r="W137">
        <v>12</v>
      </c>
      <c r="X137">
        <v>72</v>
      </c>
      <c r="Y137">
        <v>4</v>
      </c>
      <c r="Z137">
        <v>2560</v>
      </c>
      <c r="AA137">
        <v>2</v>
      </c>
    </row>
    <row r="138" spans="1:27" ht="16.5" customHeight="1" x14ac:dyDescent="0.2">
      <c r="A138" t="s">
        <v>27</v>
      </c>
      <c r="B138" t="s">
        <v>28</v>
      </c>
      <c r="C138" s="1" t="s">
        <v>288</v>
      </c>
      <c r="D138" t="s">
        <v>51</v>
      </c>
      <c r="E138" t="s">
        <v>62</v>
      </c>
      <c r="F138" t="s">
        <v>195</v>
      </c>
      <c r="G138">
        <v>16</v>
      </c>
      <c r="H138" s="2" t="str">
        <f t="shared" si="20"/>
        <v>6</v>
      </c>
      <c r="I138" s="2" t="str">
        <f t="shared" si="21"/>
        <v>0</v>
      </c>
      <c r="J138" s="2" t="str">
        <f t="shared" si="24"/>
        <v>18</v>
      </c>
      <c r="K138" s="2" t="str">
        <f t="shared" si="25"/>
        <v>0</v>
      </c>
      <c r="L138" t="s">
        <v>52</v>
      </c>
      <c r="M138" t="s">
        <v>218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13</v>
      </c>
      <c r="V138">
        <v>0</v>
      </c>
      <c r="W138">
        <v>13</v>
      </c>
      <c r="X138">
        <v>78</v>
      </c>
      <c r="Y138">
        <v>4.33</v>
      </c>
      <c r="Z138">
        <v>2560</v>
      </c>
      <c r="AA138">
        <v>2</v>
      </c>
    </row>
    <row r="139" spans="1:27" ht="16.5" customHeight="1" x14ac:dyDescent="0.2">
      <c r="A139" t="s">
        <v>27</v>
      </c>
      <c r="B139" t="s">
        <v>28</v>
      </c>
      <c r="C139" s="1" t="s">
        <v>288</v>
      </c>
      <c r="D139" t="s">
        <v>51</v>
      </c>
      <c r="E139" t="s">
        <v>62</v>
      </c>
      <c r="F139" t="s">
        <v>195</v>
      </c>
      <c r="G139">
        <v>2</v>
      </c>
      <c r="H139" s="2" t="str">
        <f t="shared" si="20"/>
        <v>6</v>
      </c>
      <c r="I139" s="2" t="str">
        <f t="shared" si="21"/>
        <v>0</v>
      </c>
      <c r="J139" s="2" t="str">
        <f t="shared" si="24"/>
        <v>18</v>
      </c>
      <c r="K139" s="2" t="str">
        <f t="shared" si="25"/>
        <v>0</v>
      </c>
      <c r="L139" t="s">
        <v>52</v>
      </c>
      <c r="M139" t="s">
        <v>248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11</v>
      </c>
      <c r="V139">
        <v>0</v>
      </c>
      <c r="W139">
        <v>11</v>
      </c>
      <c r="X139">
        <v>66</v>
      </c>
      <c r="Y139">
        <v>3.67</v>
      </c>
      <c r="Z139">
        <v>2560</v>
      </c>
      <c r="AA139">
        <v>2</v>
      </c>
    </row>
    <row r="140" spans="1:27" ht="16.5" customHeight="1" x14ac:dyDescent="0.2">
      <c r="A140" t="s">
        <v>27</v>
      </c>
      <c r="B140" t="s">
        <v>28</v>
      </c>
      <c r="C140" s="1" t="s">
        <v>288</v>
      </c>
      <c r="D140" t="s">
        <v>51</v>
      </c>
      <c r="E140" t="s">
        <v>62</v>
      </c>
      <c r="F140" t="s">
        <v>195</v>
      </c>
      <c r="G140">
        <v>15</v>
      </c>
      <c r="H140" s="2" t="str">
        <f t="shared" si="20"/>
        <v>6</v>
      </c>
      <c r="I140" s="2" t="str">
        <f t="shared" si="21"/>
        <v>0</v>
      </c>
      <c r="J140" s="2" t="str">
        <f t="shared" si="24"/>
        <v>18</v>
      </c>
      <c r="K140" s="2" t="str">
        <f t="shared" si="25"/>
        <v>0</v>
      </c>
      <c r="L140" t="s">
        <v>52</v>
      </c>
      <c r="M140" t="s">
        <v>226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9</v>
      </c>
      <c r="V140">
        <v>0</v>
      </c>
      <c r="W140">
        <v>9</v>
      </c>
      <c r="X140">
        <v>54</v>
      </c>
      <c r="Y140">
        <v>3</v>
      </c>
      <c r="Z140">
        <v>2560</v>
      </c>
      <c r="AA140">
        <v>2</v>
      </c>
    </row>
    <row r="141" spans="1:27" ht="16.5" customHeight="1" x14ac:dyDescent="0.2">
      <c r="A141" t="s">
        <v>27</v>
      </c>
      <c r="B141" t="s">
        <v>28</v>
      </c>
      <c r="C141" s="1" t="s">
        <v>288</v>
      </c>
      <c r="D141" t="s">
        <v>51</v>
      </c>
      <c r="E141" t="s">
        <v>62</v>
      </c>
      <c r="F141" t="s">
        <v>195</v>
      </c>
      <c r="G141">
        <v>8</v>
      </c>
      <c r="H141" s="2" t="str">
        <f t="shared" si="20"/>
        <v>6</v>
      </c>
      <c r="I141" s="2" t="str">
        <f t="shared" si="21"/>
        <v>0</v>
      </c>
      <c r="J141" s="2" t="str">
        <f t="shared" si="24"/>
        <v>18</v>
      </c>
      <c r="K141" s="2" t="str">
        <f t="shared" si="25"/>
        <v>0</v>
      </c>
      <c r="L141" t="s">
        <v>52</v>
      </c>
      <c r="M141" t="s">
        <v>240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1</v>
      </c>
      <c r="V141">
        <v>0</v>
      </c>
      <c r="W141">
        <v>1</v>
      </c>
      <c r="X141">
        <v>6</v>
      </c>
      <c r="Y141">
        <v>0.33</v>
      </c>
      <c r="Z141">
        <v>2560</v>
      </c>
      <c r="AA141">
        <v>2</v>
      </c>
    </row>
    <row r="142" spans="1:27" ht="16.5" customHeight="1" x14ac:dyDescent="0.2">
      <c r="A142" t="s">
        <v>27</v>
      </c>
      <c r="B142" t="s">
        <v>28</v>
      </c>
      <c r="C142" s="1" t="s">
        <v>288</v>
      </c>
      <c r="D142" t="s">
        <v>51</v>
      </c>
      <c r="E142" t="s">
        <v>62</v>
      </c>
      <c r="F142" t="s">
        <v>195</v>
      </c>
      <c r="G142">
        <v>11</v>
      </c>
      <c r="H142" s="2" t="str">
        <f t="shared" si="20"/>
        <v>6</v>
      </c>
      <c r="I142" s="2" t="str">
        <f t="shared" si="21"/>
        <v>0</v>
      </c>
      <c r="J142" s="2" t="str">
        <f t="shared" si="24"/>
        <v>18</v>
      </c>
      <c r="K142" s="2" t="str">
        <f t="shared" si="25"/>
        <v>0</v>
      </c>
      <c r="L142" t="s">
        <v>52</v>
      </c>
      <c r="M142" t="s">
        <v>256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10</v>
      </c>
      <c r="V142">
        <v>0</v>
      </c>
      <c r="W142">
        <v>10</v>
      </c>
      <c r="X142">
        <v>60</v>
      </c>
      <c r="Y142">
        <v>3.33</v>
      </c>
      <c r="Z142">
        <v>2560</v>
      </c>
      <c r="AA142">
        <v>2</v>
      </c>
    </row>
    <row r="143" spans="1:27" ht="16.5" customHeight="1" x14ac:dyDescent="0.2">
      <c r="A143" t="s">
        <v>27</v>
      </c>
      <c r="B143" t="s">
        <v>28</v>
      </c>
      <c r="C143" s="1" t="s">
        <v>288</v>
      </c>
      <c r="D143" t="s">
        <v>51</v>
      </c>
      <c r="E143" t="s">
        <v>62</v>
      </c>
      <c r="F143" t="s">
        <v>195</v>
      </c>
      <c r="G143">
        <v>12</v>
      </c>
      <c r="H143" s="2" t="str">
        <f t="shared" si="20"/>
        <v>6</v>
      </c>
      <c r="I143" s="2" t="str">
        <f t="shared" si="21"/>
        <v>0</v>
      </c>
      <c r="J143" s="2" t="str">
        <f t="shared" si="24"/>
        <v>18</v>
      </c>
      <c r="K143" s="2" t="str">
        <f t="shared" si="25"/>
        <v>0</v>
      </c>
      <c r="L143" t="s">
        <v>52</v>
      </c>
      <c r="M143" t="s">
        <v>283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9</v>
      </c>
      <c r="V143">
        <v>0</v>
      </c>
      <c r="W143">
        <v>9</v>
      </c>
      <c r="X143">
        <v>54</v>
      </c>
      <c r="Y143">
        <v>3</v>
      </c>
      <c r="Z143">
        <v>2560</v>
      </c>
      <c r="AA143">
        <v>2</v>
      </c>
    </row>
    <row r="144" spans="1:27" ht="16.5" customHeight="1" x14ac:dyDescent="0.2">
      <c r="A144" t="s">
        <v>27</v>
      </c>
      <c r="B144" t="s">
        <v>28</v>
      </c>
      <c r="C144" s="1" t="s">
        <v>288</v>
      </c>
      <c r="D144" t="s">
        <v>51</v>
      </c>
      <c r="E144" t="s">
        <v>62</v>
      </c>
      <c r="F144" t="s">
        <v>195</v>
      </c>
      <c r="G144">
        <v>13</v>
      </c>
      <c r="H144" s="2" t="str">
        <f t="shared" si="20"/>
        <v>6</v>
      </c>
      <c r="I144" s="2" t="str">
        <f t="shared" si="21"/>
        <v>0</v>
      </c>
      <c r="J144" s="2" t="str">
        <f t="shared" si="24"/>
        <v>18</v>
      </c>
      <c r="K144" s="2" t="str">
        <f t="shared" si="25"/>
        <v>0</v>
      </c>
      <c r="L144" t="s">
        <v>52</v>
      </c>
      <c r="M144" t="s">
        <v>233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8</v>
      </c>
      <c r="V144">
        <v>0</v>
      </c>
      <c r="W144">
        <v>8</v>
      </c>
      <c r="X144">
        <v>48</v>
      </c>
      <c r="Y144">
        <v>2.67</v>
      </c>
      <c r="Z144">
        <v>2560</v>
      </c>
      <c r="AA144">
        <v>2</v>
      </c>
    </row>
    <row r="145" spans="1:27" ht="16.5" customHeight="1" x14ac:dyDescent="0.2">
      <c r="A145" t="s">
        <v>27</v>
      </c>
      <c r="B145" t="s">
        <v>28</v>
      </c>
      <c r="C145" s="1" t="s">
        <v>288</v>
      </c>
      <c r="D145" t="s">
        <v>51</v>
      </c>
      <c r="E145" t="s">
        <v>62</v>
      </c>
      <c r="F145" t="s">
        <v>195</v>
      </c>
      <c r="G145">
        <v>14</v>
      </c>
      <c r="H145" s="2" t="str">
        <f t="shared" si="20"/>
        <v>6</v>
      </c>
      <c r="I145" s="2" t="str">
        <f t="shared" si="21"/>
        <v>0</v>
      </c>
      <c r="J145" s="2" t="str">
        <f t="shared" si="24"/>
        <v>18</v>
      </c>
      <c r="K145" s="2" t="str">
        <f t="shared" si="25"/>
        <v>0</v>
      </c>
      <c r="L145" t="s">
        <v>52</v>
      </c>
      <c r="M145" t="s">
        <v>224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7</v>
      </c>
      <c r="V145">
        <v>0</v>
      </c>
      <c r="W145">
        <v>7</v>
      </c>
      <c r="X145">
        <v>42</v>
      </c>
      <c r="Y145">
        <v>2.33</v>
      </c>
      <c r="Z145">
        <v>2560</v>
      </c>
      <c r="AA145">
        <v>2</v>
      </c>
    </row>
    <row r="146" spans="1:27" ht="16.5" customHeight="1" x14ac:dyDescent="0.2">
      <c r="A146" t="s">
        <v>27</v>
      </c>
      <c r="B146" t="s">
        <v>28</v>
      </c>
      <c r="C146" s="1" t="s">
        <v>288</v>
      </c>
      <c r="D146" t="s">
        <v>51</v>
      </c>
      <c r="E146" t="s">
        <v>62</v>
      </c>
      <c r="F146" t="s">
        <v>195</v>
      </c>
      <c r="G146">
        <v>6</v>
      </c>
      <c r="H146" s="2" t="str">
        <f t="shared" si="20"/>
        <v>6</v>
      </c>
      <c r="I146" s="2" t="str">
        <f t="shared" si="21"/>
        <v>0</v>
      </c>
      <c r="J146" s="2" t="str">
        <f t="shared" si="24"/>
        <v>18</v>
      </c>
      <c r="K146" s="2" t="str">
        <f t="shared" si="25"/>
        <v>0</v>
      </c>
      <c r="L146" t="s">
        <v>52</v>
      </c>
      <c r="M146" t="s">
        <v>208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1</v>
      </c>
      <c r="V146">
        <v>0</v>
      </c>
      <c r="W146">
        <v>1</v>
      </c>
      <c r="X146">
        <v>6</v>
      </c>
      <c r="Y146">
        <v>0.33</v>
      </c>
      <c r="Z146">
        <v>2560</v>
      </c>
      <c r="AA146">
        <v>2</v>
      </c>
    </row>
    <row r="147" spans="1:27" ht="16.5" customHeight="1" x14ac:dyDescent="0.2">
      <c r="A147" t="s">
        <v>27</v>
      </c>
      <c r="B147" t="s">
        <v>28</v>
      </c>
      <c r="C147" s="1" t="s">
        <v>288</v>
      </c>
      <c r="D147" t="s">
        <v>51</v>
      </c>
      <c r="E147" t="s">
        <v>62</v>
      </c>
      <c r="F147" t="s">
        <v>195</v>
      </c>
      <c r="G147">
        <v>1</v>
      </c>
      <c r="H147" s="2" t="str">
        <f t="shared" si="20"/>
        <v>6</v>
      </c>
      <c r="I147" s="2" t="str">
        <f t="shared" si="21"/>
        <v>0</v>
      </c>
      <c r="J147" s="2" t="str">
        <f t="shared" si="24"/>
        <v>18</v>
      </c>
      <c r="K147" s="2" t="str">
        <f t="shared" si="25"/>
        <v>0</v>
      </c>
      <c r="L147" t="s">
        <v>52</v>
      </c>
      <c r="M147" t="s">
        <v>245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12</v>
      </c>
      <c r="V147">
        <v>0</v>
      </c>
      <c r="W147">
        <v>12</v>
      </c>
      <c r="X147">
        <v>72</v>
      </c>
      <c r="Y147">
        <v>4</v>
      </c>
      <c r="Z147">
        <v>2560</v>
      </c>
      <c r="AA147">
        <v>2</v>
      </c>
    </row>
    <row r="148" spans="1:27" ht="16.5" customHeight="1" x14ac:dyDescent="0.2">
      <c r="A148" t="s">
        <v>27</v>
      </c>
      <c r="B148" t="s">
        <v>28</v>
      </c>
      <c r="C148" s="1" t="s">
        <v>290</v>
      </c>
      <c r="D148" t="s">
        <v>291</v>
      </c>
      <c r="E148" t="s">
        <v>62</v>
      </c>
      <c r="F148" t="s">
        <v>195</v>
      </c>
      <c r="G148">
        <v>6</v>
      </c>
      <c r="H148" s="2" t="str">
        <f t="shared" si="20"/>
        <v>6</v>
      </c>
      <c r="I148" s="2" t="str">
        <f t="shared" si="21"/>
        <v>0</v>
      </c>
      <c r="J148" s="2" t="str">
        <f t="shared" si="24"/>
        <v>18</v>
      </c>
      <c r="K148" s="2" t="str">
        <f t="shared" si="25"/>
        <v>0</v>
      </c>
      <c r="L148" t="s">
        <v>52</v>
      </c>
      <c r="M148" t="s">
        <v>230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13</v>
      </c>
      <c r="V148">
        <v>0</v>
      </c>
      <c r="W148">
        <v>13</v>
      </c>
      <c r="X148">
        <v>78</v>
      </c>
      <c r="Y148">
        <v>4.33</v>
      </c>
      <c r="Z148">
        <v>2560</v>
      </c>
      <c r="AA148">
        <v>2</v>
      </c>
    </row>
    <row r="149" spans="1:27" ht="16.5" customHeight="1" x14ac:dyDescent="0.2">
      <c r="A149" t="s">
        <v>27</v>
      </c>
      <c r="B149" t="s">
        <v>28</v>
      </c>
      <c r="C149" s="1" t="s">
        <v>290</v>
      </c>
      <c r="D149" t="s">
        <v>291</v>
      </c>
      <c r="E149" t="s">
        <v>62</v>
      </c>
      <c r="F149" t="s">
        <v>195</v>
      </c>
      <c r="G149">
        <v>5</v>
      </c>
      <c r="H149" s="2" t="str">
        <f t="shared" si="20"/>
        <v>6</v>
      </c>
      <c r="I149" s="2" t="str">
        <f t="shared" si="21"/>
        <v>0</v>
      </c>
      <c r="J149" s="2" t="str">
        <f t="shared" si="24"/>
        <v>18</v>
      </c>
      <c r="K149" s="2" t="str">
        <f t="shared" si="25"/>
        <v>0</v>
      </c>
      <c r="L149" t="s">
        <v>52</v>
      </c>
      <c r="M149" t="s">
        <v>227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12</v>
      </c>
      <c r="V149">
        <v>0</v>
      </c>
      <c r="W149">
        <v>12</v>
      </c>
      <c r="X149">
        <v>72</v>
      </c>
      <c r="Y149">
        <v>4</v>
      </c>
      <c r="Z149">
        <v>2560</v>
      </c>
      <c r="AA149">
        <v>2</v>
      </c>
    </row>
    <row r="150" spans="1:27" ht="16.5" customHeight="1" x14ac:dyDescent="0.2">
      <c r="A150" t="s">
        <v>27</v>
      </c>
      <c r="B150" t="s">
        <v>28</v>
      </c>
      <c r="C150" s="1" t="s">
        <v>290</v>
      </c>
      <c r="D150" t="s">
        <v>291</v>
      </c>
      <c r="E150" t="s">
        <v>62</v>
      </c>
      <c r="F150" t="s">
        <v>195</v>
      </c>
      <c r="G150">
        <v>3</v>
      </c>
      <c r="H150" s="2" t="str">
        <f t="shared" si="20"/>
        <v>6</v>
      </c>
      <c r="I150" s="2" t="str">
        <f t="shared" si="21"/>
        <v>0</v>
      </c>
      <c r="J150" s="2" t="str">
        <f t="shared" si="24"/>
        <v>18</v>
      </c>
      <c r="K150" s="2" t="str">
        <f t="shared" si="25"/>
        <v>0</v>
      </c>
      <c r="L150" t="s">
        <v>52</v>
      </c>
      <c r="M150" t="s">
        <v>240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13</v>
      </c>
      <c r="V150">
        <v>0</v>
      </c>
      <c r="W150">
        <v>13</v>
      </c>
      <c r="X150">
        <v>78</v>
      </c>
      <c r="Y150">
        <v>4.33</v>
      </c>
      <c r="Z150">
        <v>2560</v>
      </c>
      <c r="AA150">
        <v>2</v>
      </c>
    </row>
    <row r="151" spans="1:27" ht="16.5" customHeight="1" x14ac:dyDescent="0.2">
      <c r="A151" t="s">
        <v>27</v>
      </c>
      <c r="B151" t="s">
        <v>28</v>
      </c>
      <c r="C151" s="1" t="s">
        <v>290</v>
      </c>
      <c r="D151" t="s">
        <v>291</v>
      </c>
      <c r="E151" t="s">
        <v>62</v>
      </c>
      <c r="F151" t="s">
        <v>195</v>
      </c>
      <c r="G151">
        <v>2</v>
      </c>
      <c r="H151" s="2" t="str">
        <f t="shared" si="20"/>
        <v>6</v>
      </c>
      <c r="I151" s="2" t="str">
        <f t="shared" si="21"/>
        <v>0</v>
      </c>
      <c r="J151" s="2" t="str">
        <f t="shared" si="24"/>
        <v>18</v>
      </c>
      <c r="K151" s="2" t="str">
        <f t="shared" si="25"/>
        <v>0</v>
      </c>
      <c r="L151" t="s">
        <v>52</v>
      </c>
      <c r="M151" t="s">
        <v>262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14</v>
      </c>
      <c r="V151">
        <v>0</v>
      </c>
      <c r="W151">
        <v>14</v>
      </c>
      <c r="X151">
        <v>84</v>
      </c>
      <c r="Y151">
        <v>4.67</v>
      </c>
      <c r="Z151">
        <v>2560</v>
      </c>
      <c r="AA151">
        <v>2</v>
      </c>
    </row>
    <row r="152" spans="1:27" ht="16.5" customHeight="1" x14ac:dyDescent="0.2">
      <c r="A152" t="s">
        <v>27</v>
      </c>
      <c r="B152" t="s">
        <v>28</v>
      </c>
      <c r="C152" s="1" t="s">
        <v>290</v>
      </c>
      <c r="D152" t="s">
        <v>291</v>
      </c>
      <c r="E152" t="s">
        <v>62</v>
      </c>
      <c r="F152" t="s">
        <v>195</v>
      </c>
      <c r="G152">
        <v>4</v>
      </c>
      <c r="H152" s="2" t="str">
        <f t="shared" si="20"/>
        <v>6</v>
      </c>
      <c r="I152" s="2" t="str">
        <f t="shared" si="21"/>
        <v>0</v>
      </c>
      <c r="J152" s="2" t="str">
        <f t="shared" si="24"/>
        <v>18</v>
      </c>
      <c r="K152" s="2" t="str">
        <f t="shared" si="25"/>
        <v>0</v>
      </c>
      <c r="L152" t="s">
        <v>52</v>
      </c>
      <c r="M152" t="s">
        <v>197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13</v>
      </c>
      <c r="V152">
        <v>0</v>
      </c>
      <c r="W152">
        <v>13</v>
      </c>
      <c r="X152">
        <v>78</v>
      </c>
      <c r="Y152">
        <v>4.33</v>
      </c>
      <c r="Z152">
        <v>2560</v>
      </c>
      <c r="AA152">
        <v>2</v>
      </c>
    </row>
    <row r="153" spans="1:27" ht="16.5" customHeight="1" x14ac:dyDescent="0.2">
      <c r="A153" t="s">
        <v>27</v>
      </c>
      <c r="B153" t="s">
        <v>28</v>
      </c>
      <c r="C153" s="1" t="s">
        <v>290</v>
      </c>
      <c r="D153" t="s">
        <v>291</v>
      </c>
      <c r="E153" t="s">
        <v>62</v>
      </c>
      <c r="F153" t="s">
        <v>195</v>
      </c>
      <c r="G153">
        <v>1</v>
      </c>
      <c r="H153" s="2" t="str">
        <f t="shared" si="20"/>
        <v>6</v>
      </c>
      <c r="I153" s="2" t="str">
        <f t="shared" si="21"/>
        <v>0</v>
      </c>
      <c r="J153" s="2" t="str">
        <f t="shared" si="24"/>
        <v>18</v>
      </c>
      <c r="K153" s="2" t="str">
        <f t="shared" si="25"/>
        <v>0</v>
      </c>
      <c r="L153" t="s">
        <v>52</v>
      </c>
      <c r="M153" t="s">
        <v>208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15</v>
      </c>
      <c r="V153">
        <v>0</v>
      </c>
      <c r="W153">
        <v>15</v>
      </c>
      <c r="X153">
        <v>90</v>
      </c>
      <c r="Y153">
        <v>5</v>
      </c>
      <c r="Z153">
        <v>2560</v>
      </c>
      <c r="AA153">
        <v>2</v>
      </c>
    </row>
    <row r="154" spans="1:27" ht="16.5" customHeight="1" x14ac:dyDescent="0.2">
      <c r="A154" t="s">
        <v>27</v>
      </c>
      <c r="B154" t="s">
        <v>28</v>
      </c>
      <c r="C154" s="1" t="s">
        <v>456</v>
      </c>
      <c r="D154" t="s">
        <v>61</v>
      </c>
      <c r="E154" t="s">
        <v>62</v>
      </c>
      <c r="F154" t="s">
        <v>295</v>
      </c>
      <c r="G154">
        <v>2</v>
      </c>
      <c r="H154" s="2" t="str">
        <f t="shared" si="20"/>
        <v>3</v>
      </c>
      <c r="I154" s="2" t="str">
        <f t="shared" si="21"/>
        <v>3</v>
      </c>
      <c r="J154" s="2" t="str">
        <f t="shared" si="22"/>
        <v>0</v>
      </c>
      <c r="K154" s="2" t="str">
        <f t="shared" si="23"/>
        <v>6</v>
      </c>
      <c r="L154" t="s">
        <v>31</v>
      </c>
      <c r="M154" t="s">
        <v>189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44</v>
      </c>
      <c r="V154">
        <v>0</v>
      </c>
      <c r="W154">
        <v>44</v>
      </c>
      <c r="X154">
        <v>132</v>
      </c>
      <c r="Y154">
        <v>7.33</v>
      </c>
      <c r="Z154">
        <v>2560</v>
      </c>
      <c r="AA154">
        <v>2</v>
      </c>
    </row>
    <row r="155" spans="1:27" ht="16.5" customHeight="1" x14ac:dyDescent="0.2">
      <c r="A155" t="s">
        <v>27</v>
      </c>
      <c r="B155" t="s">
        <v>28</v>
      </c>
      <c r="C155" s="1" t="s">
        <v>456</v>
      </c>
      <c r="D155" t="s">
        <v>61</v>
      </c>
      <c r="E155" t="s">
        <v>62</v>
      </c>
      <c r="F155" t="s">
        <v>295</v>
      </c>
      <c r="G155">
        <v>1</v>
      </c>
      <c r="H155" s="2" t="str">
        <f t="shared" si="20"/>
        <v>3</v>
      </c>
      <c r="I155" s="2" t="str">
        <f t="shared" si="21"/>
        <v>3</v>
      </c>
      <c r="J155" s="2" t="str">
        <f t="shared" si="22"/>
        <v>0</v>
      </c>
      <c r="K155" s="2" t="str">
        <f t="shared" si="23"/>
        <v>6</v>
      </c>
      <c r="L155" t="s">
        <v>31</v>
      </c>
      <c r="M155" t="s">
        <v>283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48</v>
      </c>
      <c r="V155">
        <v>0</v>
      </c>
      <c r="W155">
        <v>48</v>
      </c>
      <c r="X155">
        <v>144</v>
      </c>
      <c r="Y155">
        <v>8</v>
      </c>
      <c r="Z155">
        <v>2560</v>
      </c>
      <c r="AA155">
        <v>2</v>
      </c>
    </row>
    <row r="156" spans="1:27" ht="16.5" customHeight="1" x14ac:dyDescent="0.2">
      <c r="A156" t="s">
        <v>27</v>
      </c>
      <c r="B156" t="s">
        <v>28</v>
      </c>
      <c r="C156" s="1" t="s">
        <v>457</v>
      </c>
      <c r="D156" t="s">
        <v>202</v>
      </c>
      <c r="E156" t="s">
        <v>62</v>
      </c>
      <c r="F156" t="s">
        <v>295</v>
      </c>
      <c r="G156">
        <v>2</v>
      </c>
      <c r="H156" s="2" t="str">
        <f t="shared" si="20"/>
        <v>3</v>
      </c>
      <c r="I156" s="2" t="str">
        <f t="shared" si="21"/>
        <v>2</v>
      </c>
      <c r="J156" s="2" t="str">
        <f t="shared" si="22"/>
        <v>2</v>
      </c>
      <c r="K156" s="2" t="str">
        <f t="shared" si="23"/>
        <v>5</v>
      </c>
      <c r="L156" t="s">
        <v>48</v>
      </c>
      <c r="M156" t="s">
        <v>458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46</v>
      </c>
      <c r="V156">
        <v>0</v>
      </c>
      <c r="W156">
        <v>46</v>
      </c>
      <c r="X156">
        <v>138</v>
      </c>
      <c r="Y156">
        <v>7.67</v>
      </c>
      <c r="Z156">
        <v>2560</v>
      </c>
      <c r="AA156">
        <v>2</v>
      </c>
    </row>
    <row r="157" spans="1:27" ht="16.5" customHeight="1" x14ac:dyDescent="0.2">
      <c r="A157" t="s">
        <v>27</v>
      </c>
      <c r="B157" t="s">
        <v>28</v>
      </c>
      <c r="C157" s="1" t="s">
        <v>457</v>
      </c>
      <c r="D157" t="s">
        <v>202</v>
      </c>
      <c r="E157" t="s">
        <v>62</v>
      </c>
      <c r="F157" t="s">
        <v>295</v>
      </c>
      <c r="G157">
        <v>1</v>
      </c>
      <c r="H157" s="2" t="str">
        <f t="shared" si="20"/>
        <v>3</v>
      </c>
      <c r="I157" s="2" t="str">
        <f t="shared" si="21"/>
        <v>2</v>
      </c>
      <c r="J157" s="2" t="str">
        <f t="shared" si="22"/>
        <v>2</v>
      </c>
      <c r="K157" s="2" t="str">
        <f t="shared" si="23"/>
        <v>5</v>
      </c>
      <c r="L157" t="s">
        <v>48</v>
      </c>
      <c r="M157" t="s">
        <v>459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46</v>
      </c>
      <c r="V157">
        <v>0</v>
      </c>
      <c r="W157">
        <v>46</v>
      </c>
      <c r="X157">
        <v>138</v>
      </c>
      <c r="Y157">
        <v>7.67</v>
      </c>
      <c r="Z157">
        <v>2560</v>
      </c>
      <c r="AA157">
        <v>2</v>
      </c>
    </row>
    <row r="158" spans="1:27" ht="16.5" customHeight="1" x14ac:dyDescent="0.2">
      <c r="A158" t="s">
        <v>27</v>
      </c>
      <c r="B158" t="s">
        <v>28</v>
      </c>
      <c r="C158" s="1" t="s">
        <v>460</v>
      </c>
      <c r="D158" t="s">
        <v>232</v>
      </c>
      <c r="E158" t="s">
        <v>62</v>
      </c>
      <c r="F158" t="s">
        <v>295</v>
      </c>
      <c r="G158">
        <v>3</v>
      </c>
      <c r="H158" s="2" t="str">
        <f t="shared" si="20"/>
        <v>3</v>
      </c>
      <c r="I158" s="2" t="str">
        <f t="shared" si="21"/>
        <v>3</v>
      </c>
      <c r="J158" s="2" t="str">
        <f t="shared" si="22"/>
        <v>0</v>
      </c>
      <c r="K158" s="2" t="str">
        <f t="shared" si="23"/>
        <v>6</v>
      </c>
      <c r="L158" t="s">
        <v>31</v>
      </c>
      <c r="M158" t="s">
        <v>233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55</v>
      </c>
      <c r="V158">
        <v>0</v>
      </c>
      <c r="W158">
        <v>55</v>
      </c>
      <c r="X158">
        <v>165</v>
      </c>
      <c r="Y158">
        <v>9.17</v>
      </c>
      <c r="Z158">
        <v>2560</v>
      </c>
      <c r="AA158">
        <v>2</v>
      </c>
    </row>
    <row r="159" spans="1:27" ht="16.5" customHeight="1" x14ac:dyDescent="0.2">
      <c r="A159" t="s">
        <v>27</v>
      </c>
      <c r="B159" t="s">
        <v>28</v>
      </c>
      <c r="C159" s="1" t="s">
        <v>460</v>
      </c>
      <c r="D159" t="s">
        <v>232</v>
      </c>
      <c r="E159" t="s">
        <v>62</v>
      </c>
      <c r="F159" t="s">
        <v>295</v>
      </c>
      <c r="G159">
        <v>2</v>
      </c>
      <c r="H159" s="2" t="str">
        <f t="shared" si="20"/>
        <v>3</v>
      </c>
      <c r="I159" s="2" t="str">
        <f t="shared" si="21"/>
        <v>3</v>
      </c>
      <c r="J159" s="2" t="str">
        <f t="shared" si="22"/>
        <v>0</v>
      </c>
      <c r="K159" s="2" t="str">
        <f t="shared" si="23"/>
        <v>6</v>
      </c>
      <c r="L159" t="s">
        <v>31</v>
      </c>
      <c r="M159" t="s">
        <v>233</v>
      </c>
      <c r="N159">
        <v>0</v>
      </c>
      <c r="O159">
        <v>0</v>
      </c>
      <c r="P159">
        <v>0</v>
      </c>
      <c r="Q159">
        <v>1</v>
      </c>
      <c r="R159">
        <v>0</v>
      </c>
      <c r="S159">
        <v>0</v>
      </c>
      <c r="T159">
        <v>0</v>
      </c>
      <c r="U159">
        <v>47</v>
      </c>
      <c r="V159">
        <v>0</v>
      </c>
      <c r="W159">
        <v>48</v>
      </c>
      <c r="X159">
        <v>144</v>
      </c>
      <c r="Y159">
        <v>8</v>
      </c>
      <c r="Z159">
        <v>2560</v>
      </c>
      <c r="AA159">
        <v>2</v>
      </c>
    </row>
    <row r="160" spans="1:27" ht="16.5" customHeight="1" x14ac:dyDescent="0.2">
      <c r="A160" t="s">
        <v>27</v>
      </c>
      <c r="B160" t="s">
        <v>28</v>
      </c>
      <c r="C160" s="1" t="s">
        <v>460</v>
      </c>
      <c r="D160" t="s">
        <v>232</v>
      </c>
      <c r="E160" t="s">
        <v>62</v>
      </c>
      <c r="F160" t="s">
        <v>295</v>
      </c>
      <c r="G160">
        <v>1</v>
      </c>
      <c r="H160" s="2" t="str">
        <f t="shared" si="20"/>
        <v>3</v>
      </c>
      <c r="I160" s="2" t="str">
        <f t="shared" si="21"/>
        <v>3</v>
      </c>
      <c r="J160" s="2" t="str">
        <f t="shared" si="22"/>
        <v>0</v>
      </c>
      <c r="K160" s="2" t="str">
        <f t="shared" si="23"/>
        <v>6</v>
      </c>
      <c r="L160" t="s">
        <v>31</v>
      </c>
      <c r="M160" t="s">
        <v>233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43</v>
      </c>
      <c r="V160">
        <v>0</v>
      </c>
      <c r="W160">
        <v>43</v>
      </c>
      <c r="X160">
        <v>129</v>
      </c>
      <c r="Y160">
        <v>7.17</v>
      </c>
      <c r="Z160">
        <v>2560</v>
      </c>
      <c r="AA160">
        <v>2</v>
      </c>
    </row>
    <row r="161" spans="1:27" ht="16.5" customHeight="1" x14ac:dyDescent="0.2">
      <c r="A161" t="s">
        <v>27</v>
      </c>
      <c r="B161" t="s">
        <v>28</v>
      </c>
      <c r="C161" s="1" t="s">
        <v>461</v>
      </c>
      <c r="D161" t="s">
        <v>462</v>
      </c>
      <c r="E161" t="s">
        <v>62</v>
      </c>
      <c r="F161" t="s">
        <v>295</v>
      </c>
      <c r="G161">
        <v>2</v>
      </c>
      <c r="H161" s="2" t="str">
        <f t="shared" si="20"/>
        <v>3</v>
      </c>
      <c r="I161" s="2" t="str">
        <f t="shared" si="21"/>
        <v>2</v>
      </c>
      <c r="J161" s="2" t="str">
        <f t="shared" si="22"/>
        <v>2</v>
      </c>
      <c r="K161" s="2" t="str">
        <f t="shared" si="23"/>
        <v>5</v>
      </c>
      <c r="L161" t="s">
        <v>48</v>
      </c>
      <c r="M161" t="s">
        <v>463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43</v>
      </c>
      <c r="V161">
        <v>0</v>
      </c>
      <c r="W161">
        <v>43</v>
      </c>
      <c r="X161">
        <v>129</v>
      </c>
      <c r="Y161">
        <v>7.17</v>
      </c>
      <c r="Z161">
        <v>2560</v>
      </c>
      <c r="AA161">
        <v>2</v>
      </c>
    </row>
    <row r="162" spans="1:27" ht="16.5" customHeight="1" x14ac:dyDescent="0.2">
      <c r="A162" t="s">
        <v>27</v>
      </c>
      <c r="B162" t="s">
        <v>28</v>
      </c>
      <c r="C162" s="1" t="s">
        <v>461</v>
      </c>
      <c r="D162" t="s">
        <v>462</v>
      </c>
      <c r="E162" t="s">
        <v>62</v>
      </c>
      <c r="F162" t="s">
        <v>295</v>
      </c>
      <c r="G162">
        <v>1</v>
      </c>
      <c r="H162" s="2" t="str">
        <f t="shared" ref="H162:H189" si="26">LEFT(L162,1)</f>
        <v>3</v>
      </c>
      <c r="I162" s="2" t="str">
        <f t="shared" ref="I162:I189" si="27">MID(L162,4,1)</f>
        <v>2</v>
      </c>
      <c r="J162" s="2" t="str">
        <f t="shared" ref="J162:J189" si="28">MID(L162,6,1)</f>
        <v>2</v>
      </c>
      <c r="K162" s="2" t="str">
        <f t="shared" ref="K162:K189" si="29">MID(L162,8,1)</f>
        <v>5</v>
      </c>
      <c r="L162" t="s">
        <v>48</v>
      </c>
      <c r="M162" t="s">
        <v>464</v>
      </c>
      <c r="N162">
        <v>0</v>
      </c>
      <c r="O162">
        <v>0</v>
      </c>
      <c r="P162">
        <v>0</v>
      </c>
      <c r="Q162">
        <v>1</v>
      </c>
      <c r="R162">
        <v>0</v>
      </c>
      <c r="S162">
        <v>0</v>
      </c>
      <c r="T162">
        <v>0</v>
      </c>
      <c r="U162">
        <v>47</v>
      </c>
      <c r="V162">
        <v>0</v>
      </c>
      <c r="W162">
        <v>48</v>
      </c>
      <c r="X162">
        <v>144</v>
      </c>
      <c r="Y162">
        <v>8</v>
      </c>
      <c r="Z162">
        <v>2560</v>
      </c>
      <c r="AA162">
        <v>2</v>
      </c>
    </row>
    <row r="163" spans="1:27" ht="16.5" customHeight="1" x14ac:dyDescent="0.2">
      <c r="A163" t="s">
        <v>27</v>
      </c>
      <c r="B163" t="s">
        <v>28</v>
      </c>
      <c r="C163" s="1" t="s">
        <v>304</v>
      </c>
      <c r="D163" t="s">
        <v>305</v>
      </c>
      <c r="E163" t="s">
        <v>62</v>
      </c>
      <c r="F163" t="s">
        <v>295</v>
      </c>
      <c r="G163">
        <v>2</v>
      </c>
      <c r="H163" s="2" t="str">
        <f t="shared" si="26"/>
        <v>3</v>
      </c>
      <c r="I163" s="2" t="str">
        <f t="shared" si="27"/>
        <v>3</v>
      </c>
      <c r="J163" s="2" t="str">
        <f t="shared" si="28"/>
        <v>0</v>
      </c>
      <c r="K163" s="2" t="str">
        <f t="shared" si="29"/>
        <v>6</v>
      </c>
      <c r="L163" t="s">
        <v>31</v>
      </c>
      <c r="M163" t="s">
        <v>256</v>
      </c>
      <c r="N163">
        <v>0</v>
      </c>
      <c r="O163">
        <v>0</v>
      </c>
      <c r="P163">
        <v>0</v>
      </c>
      <c r="Q163">
        <v>1</v>
      </c>
      <c r="R163">
        <v>0</v>
      </c>
      <c r="S163">
        <v>0</v>
      </c>
      <c r="T163">
        <v>0</v>
      </c>
      <c r="U163">
        <v>84</v>
      </c>
      <c r="V163">
        <v>0</v>
      </c>
      <c r="W163">
        <v>85</v>
      </c>
      <c r="X163">
        <v>255</v>
      </c>
      <c r="Y163">
        <v>14.17</v>
      </c>
      <c r="Z163">
        <v>2560</v>
      </c>
      <c r="AA163">
        <v>2</v>
      </c>
    </row>
    <row r="164" spans="1:27" ht="16.5" customHeight="1" x14ac:dyDescent="0.2">
      <c r="A164" t="s">
        <v>27</v>
      </c>
      <c r="B164" t="s">
        <v>28</v>
      </c>
      <c r="C164" s="1" t="s">
        <v>465</v>
      </c>
      <c r="D164" t="s">
        <v>96</v>
      </c>
      <c r="E164" t="s">
        <v>62</v>
      </c>
      <c r="F164" t="s">
        <v>295</v>
      </c>
      <c r="G164">
        <v>2</v>
      </c>
      <c r="H164" s="2" t="str">
        <f t="shared" si="26"/>
        <v>3</v>
      </c>
      <c r="I164" s="2" t="str">
        <f t="shared" si="27"/>
        <v>3</v>
      </c>
      <c r="J164" s="2" t="str">
        <f t="shared" si="28"/>
        <v>0</v>
      </c>
      <c r="K164" s="2" t="str">
        <f t="shared" si="29"/>
        <v>6</v>
      </c>
      <c r="L164" t="s">
        <v>31</v>
      </c>
      <c r="M164" t="s">
        <v>283</v>
      </c>
      <c r="N164">
        <v>0</v>
      </c>
      <c r="O164">
        <v>0</v>
      </c>
      <c r="P164">
        <v>0</v>
      </c>
      <c r="Q164">
        <v>1</v>
      </c>
      <c r="R164">
        <v>0</v>
      </c>
      <c r="S164">
        <v>0</v>
      </c>
      <c r="T164">
        <v>0</v>
      </c>
      <c r="U164">
        <v>47</v>
      </c>
      <c r="V164">
        <v>0</v>
      </c>
      <c r="W164">
        <v>48</v>
      </c>
      <c r="X164">
        <v>144</v>
      </c>
      <c r="Y164">
        <v>8</v>
      </c>
      <c r="Z164">
        <v>2560</v>
      </c>
      <c r="AA164">
        <v>2</v>
      </c>
    </row>
    <row r="165" spans="1:27" ht="16.5" customHeight="1" x14ac:dyDescent="0.2">
      <c r="A165" t="s">
        <v>27</v>
      </c>
      <c r="B165" t="s">
        <v>28</v>
      </c>
      <c r="C165" s="1" t="s">
        <v>465</v>
      </c>
      <c r="D165" t="s">
        <v>96</v>
      </c>
      <c r="E165" t="s">
        <v>62</v>
      </c>
      <c r="F165" t="s">
        <v>295</v>
      </c>
      <c r="G165">
        <v>1</v>
      </c>
      <c r="H165" s="2" t="str">
        <f t="shared" si="26"/>
        <v>3</v>
      </c>
      <c r="I165" s="2" t="str">
        <f t="shared" si="27"/>
        <v>3</v>
      </c>
      <c r="J165" s="2" t="str">
        <f t="shared" si="28"/>
        <v>0</v>
      </c>
      <c r="K165" s="2" t="str">
        <f t="shared" si="29"/>
        <v>6</v>
      </c>
      <c r="L165" t="s">
        <v>31</v>
      </c>
      <c r="M165" t="s">
        <v>283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42</v>
      </c>
      <c r="V165">
        <v>0</v>
      </c>
      <c r="W165">
        <v>42</v>
      </c>
      <c r="X165">
        <v>126</v>
      </c>
      <c r="Y165">
        <v>7</v>
      </c>
      <c r="Z165">
        <v>2560</v>
      </c>
      <c r="AA165">
        <v>2</v>
      </c>
    </row>
    <row r="166" spans="1:27" ht="16.5" customHeight="1" x14ac:dyDescent="0.2">
      <c r="A166" t="s">
        <v>27</v>
      </c>
      <c r="B166" t="s">
        <v>28</v>
      </c>
      <c r="C166" s="1" t="s">
        <v>466</v>
      </c>
      <c r="D166" t="s">
        <v>140</v>
      </c>
      <c r="E166" t="s">
        <v>62</v>
      </c>
      <c r="F166" t="s">
        <v>295</v>
      </c>
      <c r="G166">
        <v>1</v>
      </c>
      <c r="H166" s="2" t="str">
        <f t="shared" si="26"/>
        <v>3</v>
      </c>
      <c r="I166" s="2" t="str">
        <f t="shared" si="27"/>
        <v>2</v>
      </c>
      <c r="J166" s="2" t="str">
        <f t="shared" si="28"/>
        <v>2</v>
      </c>
      <c r="K166" s="2" t="str">
        <f t="shared" si="29"/>
        <v>5</v>
      </c>
      <c r="L166" t="s">
        <v>48</v>
      </c>
      <c r="M166" t="s">
        <v>116</v>
      </c>
      <c r="N166">
        <v>0</v>
      </c>
      <c r="O166">
        <v>0</v>
      </c>
      <c r="P166">
        <v>0</v>
      </c>
      <c r="Q166">
        <v>1</v>
      </c>
      <c r="R166">
        <v>0</v>
      </c>
      <c r="S166">
        <v>0</v>
      </c>
      <c r="T166">
        <v>0</v>
      </c>
      <c r="U166">
        <v>89</v>
      </c>
      <c r="V166">
        <v>0</v>
      </c>
      <c r="W166">
        <v>90</v>
      </c>
      <c r="X166">
        <v>270</v>
      </c>
      <c r="Y166">
        <v>15</v>
      </c>
      <c r="Z166">
        <v>2560</v>
      </c>
      <c r="AA166">
        <v>2</v>
      </c>
    </row>
    <row r="167" spans="1:27" ht="16.5" customHeight="1" x14ac:dyDescent="0.2">
      <c r="A167" t="s">
        <v>27</v>
      </c>
      <c r="B167" t="s">
        <v>28</v>
      </c>
      <c r="C167" s="1" t="s">
        <v>467</v>
      </c>
      <c r="D167" t="s">
        <v>468</v>
      </c>
      <c r="E167" t="s">
        <v>62</v>
      </c>
      <c r="F167" t="s">
        <v>469</v>
      </c>
      <c r="G167">
        <v>1</v>
      </c>
      <c r="H167" s="2" t="str">
        <f t="shared" si="26"/>
        <v>3</v>
      </c>
      <c r="I167" s="2" t="str">
        <f t="shared" si="27"/>
        <v>3</v>
      </c>
      <c r="J167" s="2" t="str">
        <f t="shared" si="28"/>
        <v>0</v>
      </c>
      <c r="K167" s="2" t="str">
        <f t="shared" si="29"/>
        <v>6</v>
      </c>
      <c r="L167" t="s">
        <v>31</v>
      </c>
      <c r="M167" t="s">
        <v>256</v>
      </c>
      <c r="N167">
        <v>0</v>
      </c>
      <c r="O167">
        <v>0</v>
      </c>
      <c r="P167">
        <v>0</v>
      </c>
      <c r="Q167">
        <v>1</v>
      </c>
      <c r="R167">
        <v>0</v>
      </c>
      <c r="S167">
        <v>0</v>
      </c>
      <c r="T167">
        <v>0</v>
      </c>
      <c r="U167">
        <v>50</v>
      </c>
      <c r="V167">
        <v>0</v>
      </c>
      <c r="W167">
        <v>51</v>
      </c>
      <c r="X167">
        <v>153</v>
      </c>
      <c r="Y167">
        <v>8.5</v>
      </c>
      <c r="Z167">
        <v>2560</v>
      </c>
      <c r="AA167">
        <v>2</v>
      </c>
    </row>
    <row r="168" spans="1:27" ht="16.5" customHeight="1" x14ac:dyDescent="0.2">
      <c r="A168" t="s">
        <v>27</v>
      </c>
      <c r="B168" t="s">
        <v>28</v>
      </c>
      <c r="C168" s="1" t="s">
        <v>470</v>
      </c>
      <c r="D168" t="s">
        <v>471</v>
      </c>
      <c r="E168" t="s">
        <v>62</v>
      </c>
      <c r="F168" t="s">
        <v>295</v>
      </c>
      <c r="G168">
        <v>2</v>
      </c>
      <c r="H168" s="2" t="str">
        <f t="shared" si="26"/>
        <v>3</v>
      </c>
      <c r="I168" s="2" t="str">
        <f t="shared" si="27"/>
        <v>3</v>
      </c>
      <c r="J168" s="2" t="str">
        <f t="shared" si="28"/>
        <v>0</v>
      </c>
      <c r="K168" s="2" t="str">
        <f t="shared" si="29"/>
        <v>6</v>
      </c>
      <c r="L168" t="s">
        <v>31</v>
      </c>
      <c r="M168" t="s">
        <v>226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32</v>
      </c>
      <c r="V168">
        <v>0</v>
      </c>
      <c r="W168">
        <v>32</v>
      </c>
      <c r="X168">
        <v>96</v>
      </c>
      <c r="Y168">
        <v>5.33</v>
      </c>
      <c r="Z168">
        <v>2560</v>
      </c>
      <c r="AA168">
        <v>2</v>
      </c>
    </row>
    <row r="169" spans="1:27" ht="16.5" customHeight="1" x14ac:dyDescent="0.2">
      <c r="A169" t="s">
        <v>27</v>
      </c>
      <c r="B169" t="s">
        <v>28</v>
      </c>
      <c r="C169" s="1" t="s">
        <v>470</v>
      </c>
      <c r="D169" t="s">
        <v>471</v>
      </c>
      <c r="E169" t="s">
        <v>62</v>
      </c>
      <c r="F169" t="s">
        <v>295</v>
      </c>
      <c r="G169">
        <v>1</v>
      </c>
      <c r="H169" s="2" t="str">
        <f t="shared" si="26"/>
        <v>3</v>
      </c>
      <c r="I169" s="2" t="str">
        <f t="shared" si="27"/>
        <v>3</v>
      </c>
      <c r="J169" s="2" t="str">
        <f t="shared" si="28"/>
        <v>0</v>
      </c>
      <c r="K169" s="2" t="str">
        <f t="shared" si="29"/>
        <v>6</v>
      </c>
      <c r="L169" t="s">
        <v>31</v>
      </c>
      <c r="M169" t="s">
        <v>226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33</v>
      </c>
      <c r="V169">
        <v>0</v>
      </c>
      <c r="W169">
        <v>33</v>
      </c>
      <c r="X169">
        <v>99</v>
      </c>
      <c r="Y169">
        <v>5.5</v>
      </c>
      <c r="Z169">
        <v>2560</v>
      </c>
      <c r="AA169">
        <v>2</v>
      </c>
    </row>
    <row r="170" spans="1:27" ht="16.5" customHeight="1" x14ac:dyDescent="0.2">
      <c r="A170" t="s">
        <v>27</v>
      </c>
      <c r="B170" t="s">
        <v>28</v>
      </c>
      <c r="C170" s="1" t="s">
        <v>472</v>
      </c>
      <c r="D170" t="s">
        <v>473</v>
      </c>
      <c r="E170" t="s">
        <v>62</v>
      </c>
      <c r="F170" t="s">
        <v>295</v>
      </c>
      <c r="G170">
        <v>1</v>
      </c>
      <c r="H170" s="2" t="str">
        <f t="shared" si="26"/>
        <v>3</v>
      </c>
      <c r="I170" s="2" t="str">
        <f t="shared" si="27"/>
        <v>3</v>
      </c>
      <c r="J170" s="2" t="str">
        <f t="shared" si="28"/>
        <v>0</v>
      </c>
      <c r="K170" s="2" t="str">
        <f t="shared" si="29"/>
        <v>6</v>
      </c>
      <c r="L170" t="s">
        <v>31</v>
      </c>
      <c r="M170" t="s">
        <v>70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19</v>
      </c>
      <c r="V170">
        <v>0</v>
      </c>
      <c r="W170">
        <v>19</v>
      </c>
      <c r="X170">
        <v>57</v>
      </c>
      <c r="Y170">
        <v>3.17</v>
      </c>
      <c r="Z170">
        <v>2560</v>
      </c>
      <c r="AA170">
        <v>2</v>
      </c>
    </row>
    <row r="171" spans="1:27" ht="16.5" customHeight="1" x14ac:dyDescent="0.2">
      <c r="A171" t="s">
        <v>27</v>
      </c>
      <c r="B171" t="s">
        <v>28</v>
      </c>
      <c r="C171" s="1" t="s">
        <v>474</v>
      </c>
      <c r="D171" t="s">
        <v>475</v>
      </c>
      <c r="E171" t="s">
        <v>62</v>
      </c>
      <c r="F171" t="s">
        <v>295</v>
      </c>
      <c r="G171">
        <v>1</v>
      </c>
      <c r="H171" s="2" t="str">
        <f t="shared" si="26"/>
        <v>3</v>
      </c>
      <c r="I171" s="2" t="str">
        <f t="shared" si="27"/>
        <v>3</v>
      </c>
      <c r="J171" s="2" t="str">
        <f t="shared" si="28"/>
        <v>0</v>
      </c>
      <c r="K171" s="2" t="str">
        <f t="shared" si="29"/>
        <v>6</v>
      </c>
      <c r="L171" t="s">
        <v>31</v>
      </c>
      <c r="M171" t="s">
        <v>256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27</v>
      </c>
      <c r="V171">
        <v>0</v>
      </c>
      <c r="W171">
        <v>27</v>
      </c>
      <c r="X171">
        <v>81</v>
      </c>
      <c r="Y171">
        <v>4.5</v>
      </c>
      <c r="Z171">
        <v>2560</v>
      </c>
      <c r="AA171">
        <v>2</v>
      </c>
    </row>
    <row r="172" spans="1:27" ht="16.5" customHeight="1" x14ac:dyDescent="0.2">
      <c r="A172" t="s">
        <v>27</v>
      </c>
      <c r="B172" t="s">
        <v>28</v>
      </c>
      <c r="C172" s="1" t="s">
        <v>476</v>
      </c>
      <c r="D172" t="s">
        <v>221</v>
      </c>
      <c r="E172" t="s">
        <v>62</v>
      </c>
      <c r="F172" t="s">
        <v>295</v>
      </c>
      <c r="G172">
        <v>1</v>
      </c>
      <c r="H172" s="2" t="str">
        <f t="shared" si="26"/>
        <v>3</v>
      </c>
      <c r="I172" s="2" t="str">
        <f t="shared" si="27"/>
        <v>2</v>
      </c>
      <c r="J172" s="2" t="str">
        <f t="shared" si="28"/>
        <v>2</v>
      </c>
      <c r="K172" s="2" t="str">
        <f t="shared" si="29"/>
        <v>5</v>
      </c>
      <c r="L172" t="s">
        <v>48</v>
      </c>
      <c r="M172" t="s">
        <v>226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37</v>
      </c>
      <c r="V172">
        <v>0</v>
      </c>
      <c r="W172">
        <v>37</v>
      </c>
      <c r="X172">
        <v>111</v>
      </c>
      <c r="Y172">
        <v>6.17</v>
      </c>
      <c r="Z172">
        <v>2560</v>
      </c>
      <c r="AA172">
        <v>2</v>
      </c>
    </row>
    <row r="173" spans="1:27" ht="16.5" customHeight="1" x14ac:dyDescent="0.2">
      <c r="A173" t="s">
        <v>27</v>
      </c>
      <c r="B173" t="s">
        <v>28</v>
      </c>
      <c r="C173" s="1" t="s">
        <v>477</v>
      </c>
      <c r="D173" t="s">
        <v>413</v>
      </c>
      <c r="E173" t="s">
        <v>62</v>
      </c>
      <c r="F173" t="s">
        <v>295</v>
      </c>
      <c r="G173">
        <v>1</v>
      </c>
      <c r="H173" s="2" t="str">
        <f t="shared" si="26"/>
        <v>3</v>
      </c>
      <c r="I173" s="2" t="str">
        <f t="shared" si="27"/>
        <v>3</v>
      </c>
      <c r="J173" s="2" t="str">
        <f t="shared" si="28"/>
        <v>0</v>
      </c>
      <c r="K173" s="2" t="str">
        <f t="shared" si="29"/>
        <v>6</v>
      </c>
      <c r="L173" t="s">
        <v>31</v>
      </c>
      <c r="M173" t="s">
        <v>256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57</v>
      </c>
      <c r="V173">
        <v>0</v>
      </c>
      <c r="W173">
        <v>57</v>
      </c>
      <c r="X173">
        <v>171</v>
      </c>
      <c r="Y173">
        <v>9.5</v>
      </c>
      <c r="Z173">
        <v>2560</v>
      </c>
      <c r="AA173">
        <v>2</v>
      </c>
    </row>
    <row r="174" spans="1:27" ht="16.5" customHeight="1" x14ac:dyDescent="0.2">
      <c r="A174" t="s">
        <v>27</v>
      </c>
      <c r="B174" t="s">
        <v>28</v>
      </c>
      <c r="C174" s="1" t="s">
        <v>319</v>
      </c>
      <c r="D174" t="s">
        <v>320</v>
      </c>
      <c r="E174" t="s">
        <v>62</v>
      </c>
      <c r="F174" t="s">
        <v>295</v>
      </c>
      <c r="G174">
        <v>5</v>
      </c>
      <c r="H174" s="2" t="str">
        <f t="shared" si="26"/>
        <v>3</v>
      </c>
      <c r="I174" s="2" t="str">
        <f t="shared" si="27"/>
        <v>0</v>
      </c>
      <c r="J174" s="2" t="str">
        <f t="shared" si="28"/>
        <v>9</v>
      </c>
      <c r="K174" s="2" t="str">
        <f t="shared" si="29"/>
        <v>0</v>
      </c>
      <c r="L174" t="s">
        <v>56</v>
      </c>
      <c r="M174" t="s">
        <v>226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11</v>
      </c>
      <c r="V174">
        <v>0</v>
      </c>
      <c r="W174">
        <v>11</v>
      </c>
      <c r="X174">
        <v>33</v>
      </c>
      <c r="Y174">
        <v>1.83</v>
      </c>
      <c r="Z174">
        <v>2560</v>
      </c>
      <c r="AA174">
        <v>2</v>
      </c>
    </row>
    <row r="175" spans="1:27" ht="16.5" customHeight="1" x14ac:dyDescent="0.2">
      <c r="A175" t="s">
        <v>27</v>
      </c>
      <c r="B175" t="s">
        <v>28</v>
      </c>
      <c r="C175" s="1" t="s">
        <v>319</v>
      </c>
      <c r="D175" t="s">
        <v>320</v>
      </c>
      <c r="E175" t="s">
        <v>62</v>
      </c>
      <c r="F175" t="s">
        <v>295</v>
      </c>
      <c r="G175">
        <v>2</v>
      </c>
      <c r="H175" s="2" t="str">
        <f t="shared" si="26"/>
        <v>3</v>
      </c>
      <c r="I175" s="2" t="str">
        <f t="shared" si="27"/>
        <v>0</v>
      </c>
      <c r="J175" s="2" t="str">
        <f t="shared" si="28"/>
        <v>9</v>
      </c>
      <c r="K175" s="2" t="str">
        <f t="shared" si="29"/>
        <v>0</v>
      </c>
      <c r="L175" t="s">
        <v>56</v>
      </c>
      <c r="M175" t="s">
        <v>283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12</v>
      </c>
      <c r="V175">
        <v>0</v>
      </c>
      <c r="W175">
        <v>12</v>
      </c>
      <c r="X175">
        <v>36</v>
      </c>
      <c r="Y175">
        <v>2</v>
      </c>
      <c r="Z175">
        <v>2560</v>
      </c>
      <c r="AA175">
        <v>2</v>
      </c>
    </row>
    <row r="176" spans="1:27" ht="16.5" customHeight="1" x14ac:dyDescent="0.2">
      <c r="A176" t="s">
        <v>27</v>
      </c>
      <c r="B176" t="s">
        <v>28</v>
      </c>
      <c r="C176" s="1" t="s">
        <v>319</v>
      </c>
      <c r="D176" t="s">
        <v>320</v>
      </c>
      <c r="E176" t="s">
        <v>62</v>
      </c>
      <c r="F176" t="s">
        <v>295</v>
      </c>
      <c r="G176">
        <v>1</v>
      </c>
      <c r="H176" s="2" t="str">
        <f t="shared" si="26"/>
        <v>3</v>
      </c>
      <c r="I176" s="2" t="str">
        <f t="shared" si="27"/>
        <v>0</v>
      </c>
      <c r="J176" s="2" t="str">
        <f t="shared" si="28"/>
        <v>9</v>
      </c>
      <c r="K176" s="2" t="str">
        <f t="shared" si="29"/>
        <v>0</v>
      </c>
      <c r="L176" t="s">
        <v>56</v>
      </c>
      <c r="M176" t="s">
        <v>256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12</v>
      </c>
      <c r="V176">
        <v>0</v>
      </c>
      <c r="W176">
        <v>12</v>
      </c>
      <c r="X176">
        <v>36</v>
      </c>
      <c r="Y176">
        <v>2</v>
      </c>
      <c r="Z176">
        <v>2560</v>
      </c>
      <c r="AA176">
        <v>2</v>
      </c>
    </row>
    <row r="177" spans="1:27" ht="16.5" customHeight="1" x14ac:dyDescent="0.2">
      <c r="A177" t="s">
        <v>27</v>
      </c>
      <c r="B177" t="s">
        <v>28</v>
      </c>
      <c r="C177" s="1" t="s">
        <v>319</v>
      </c>
      <c r="D177" t="s">
        <v>320</v>
      </c>
      <c r="E177" t="s">
        <v>62</v>
      </c>
      <c r="F177" t="s">
        <v>295</v>
      </c>
      <c r="G177">
        <v>3</v>
      </c>
      <c r="H177" s="2" t="str">
        <f t="shared" si="26"/>
        <v>3</v>
      </c>
      <c r="I177" s="2" t="str">
        <f t="shared" si="27"/>
        <v>0</v>
      </c>
      <c r="J177" s="2" t="str">
        <f t="shared" si="28"/>
        <v>9</v>
      </c>
      <c r="K177" s="2" t="str">
        <f t="shared" si="29"/>
        <v>0</v>
      </c>
      <c r="L177" t="s">
        <v>56</v>
      </c>
      <c r="M177" t="s">
        <v>233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12</v>
      </c>
      <c r="V177">
        <v>0</v>
      </c>
      <c r="W177">
        <v>12</v>
      </c>
      <c r="X177">
        <v>36</v>
      </c>
      <c r="Y177">
        <v>2</v>
      </c>
      <c r="Z177">
        <v>2560</v>
      </c>
      <c r="AA177">
        <v>2</v>
      </c>
    </row>
    <row r="178" spans="1:27" ht="16.5" customHeight="1" x14ac:dyDescent="0.2">
      <c r="A178" t="s">
        <v>27</v>
      </c>
      <c r="B178" t="s">
        <v>28</v>
      </c>
      <c r="C178" s="1" t="s">
        <v>319</v>
      </c>
      <c r="D178" t="s">
        <v>320</v>
      </c>
      <c r="E178" t="s">
        <v>62</v>
      </c>
      <c r="F178" t="s">
        <v>295</v>
      </c>
      <c r="G178">
        <v>4</v>
      </c>
      <c r="H178" s="2" t="str">
        <f t="shared" si="26"/>
        <v>3</v>
      </c>
      <c r="I178" s="2" t="str">
        <f t="shared" si="27"/>
        <v>0</v>
      </c>
      <c r="J178" s="2" t="str">
        <f t="shared" si="28"/>
        <v>9</v>
      </c>
      <c r="K178" s="2" t="str">
        <f t="shared" si="29"/>
        <v>0</v>
      </c>
      <c r="L178" t="s">
        <v>56</v>
      </c>
      <c r="M178" t="s">
        <v>224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9</v>
      </c>
      <c r="V178">
        <v>0</v>
      </c>
      <c r="W178">
        <v>9</v>
      </c>
      <c r="X178">
        <v>27</v>
      </c>
      <c r="Y178">
        <v>1.5</v>
      </c>
      <c r="Z178">
        <v>2560</v>
      </c>
      <c r="AA178">
        <v>2</v>
      </c>
    </row>
    <row r="179" spans="1:27" ht="16.5" customHeight="1" x14ac:dyDescent="0.2">
      <c r="A179" t="s">
        <v>27</v>
      </c>
      <c r="B179" t="s">
        <v>28</v>
      </c>
      <c r="C179" s="1" t="s">
        <v>478</v>
      </c>
      <c r="D179" t="s">
        <v>69</v>
      </c>
      <c r="E179" t="s">
        <v>62</v>
      </c>
      <c r="F179" t="s">
        <v>469</v>
      </c>
      <c r="G179">
        <v>1</v>
      </c>
      <c r="H179" s="2" t="str">
        <f t="shared" si="26"/>
        <v>3</v>
      </c>
      <c r="I179" s="2" t="str">
        <f t="shared" si="27"/>
        <v>3</v>
      </c>
      <c r="J179" s="2" t="str">
        <f t="shared" si="28"/>
        <v>0</v>
      </c>
      <c r="K179" s="2" t="str">
        <f t="shared" si="29"/>
        <v>6</v>
      </c>
      <c r="L179" t="s">
        <v>31</v>
      </c>
      <c r="M179" t="s">
        <v>207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51</v>
      </c>
      <c r="V179">
        <v>0</v>
      </c>
      <c r="W179">
        <v>51</v>
      </c>
      <c r="X179">
        <v>153</v>
      </c>
      <c r="Y179">
        <v>8.5</v>
      </c>
      <c r="Z179">
        <v>2560</v>
      </c>
      <c r="AA179">
        <v>2</v>
      </c>
    </row>
    <row r="180" spans="1:27" ht="16.5" customHeight="1" x14ac:dyDescent="0.2">
      <c r="A180" t="s">
        <v>27</v>
      </c>
      <c r="B180" t="s">
        <v>28</v>
      </c>
      <c r="C180" s="1" t="s">
        <v>479</v>
      </c>
      <c r="D180" t="s">
        <v>140</v>
      </c>
      <c r="E180" t="s">
        <v>62</v>
      </c>
      <c r="F180" t="s">
        <v>469</v>
      </c>
      <c r="G180">
        <v>1</v>
      </c>
      <c r="H180" s="2" t="str">
        <f t="shared" si="26"/>
        <v>3</v>
      </c>
      <c r="I180" s="2" t="str">
        <f t="shared" si="27"/>
        <v>3</v>
      </c>
      <c r="J180" s="2" t="str">
        <f t="shared" si="28"/>
        <v>0</v>
      </c>
      <c r="K180" s="2" t="str">
        <f t="shared" si="29"/>
        <v>6</v>
      </c>
      <c r="L180" t="s">
        <v>31</v>
      </c>
      <c r="M180" t="s">
        <v>116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53</v>
      </c>
      <c r="V180">
        <v>0</v>
      </c>
      <c r="W180">
        <v>53</v>
      </c>
      <c r="X180">
        <v>159</v>
      </c>
      <c r="Y180">
        <v>8.83</v>
      </c>
      <c r="Z180">
        <v>2560</v>
      </c>
      <c r="AA180">
        <v>2</v>
      </c>
    </row>
    <row r="181" spans="1:27" ht="16.5" customHeight="1" x14ac:dyDescent="0.2">
      <c r="A181" t="s">
        <v>27</v>
      </c>
      <c r="B181" t="s">
        <v>28</v>
      </c>
      <c r="C181" s="1" t="s">
        <v>480</v>
      </c>
      <c r="D181" t="s">
        <v>49</v>
      </c>
      <c r="E181" t="s">
        <v>62</v>
      </c>
      <c r="F181" t="s">
        <v>469</v>
      </c>
      <c r="G181">
        <v>1</v>
      </c>
      <c r="H181" s="2" t="str">
        <f t="shared" si="26"/>
        <v>3</v>
      </c>
      <c r="I181" s="2" t="str">
        <f t="shared" si="27"/>
        <v>3</v>
      </c>
      <c r="J181" s="2" t="str">
        <f t="shared" si="28"/>
        <v>0</v>
      </c>
      <c r="K181" s="2" t="str">
        <f t="shared" si="29"/>
        <v>6</v>
      </c>
      <c r="L181" t="s">
        <v>31</v>
      </c>
      <c r="M181" t="s">
        <v>218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44</v>
      </c>
      <c r="V181">
        <v>0</v>
      </c>
      <c r="W181">
        <v>44</v>
      </c>
      <c r="X181">
        <v>132</v>
      </c>
      <c r="Y181">
        <v>7.33</v>
      </c>
      <c r="Z181">
        <v>2560</v>
      </c>
      <c r="AA181">
        <v>2</v>
      </c>
    </row>
    <row r="182" spans="1:27" ht="16.5" customHeight="1" x14ac:dyDescent="0.2">
      <c r="A182" t="s">
        <v>27</v>
      </c>
      <c r="B182" t="s">
        <v>28</v>
      </c>
      <c r="C182" s="1" t="s">
        <v>481</v>
      </c>
      <c r="D182" t="s">
        <v>435</v>
      </c>
      <c r="E182" t="s">
        <v>62</v>
      </c>
      <c r="F182" t="s">
        <v>469</v>
      </c>
      <c r="G182">
        <v>1</v>
      </c>
      <c r="H182" s="2" t="str">
        <f t="shared" si="26"/>
        <v>3</v>
      </c>
      <c r="I182" s="2" t="str">
        <f t="shared" si="27"/>
        <v>3</v>
      </c>
      <c r="J182" s="2" t="str">
        <f t="shared" si="28"/>
        <v>0</v>
      </c>
      <c r="K182" s="2" t="str">
        <f t="shared" si="29"/>
        <v>6</v>
      </c>
      <c r="L182" t="s">
        <v>31</v>
      </c>
      <c r="M182" t="s">
        <v>248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25</v>
      </c>
      <c r="V182">
        <v>0</v>
      </c>
      <c r="W182">
        <v>25</v>
      </c>
      <c r="X182">
        <v>75</v>
      </c>
      <c r="Y182">
        <v>4.17</v>
      </c>
      <c r="Z182">
        <v>2560</v>
      </c>
      <c r="AA182">
        <v>2</v>
      </c>
    </row>
    <row r="183" spans="1:27" ht="16.5" customHeight="1" x14ac:dyDescent="0.2">
      <c r="A183" t="s">
        <v>27</v>
      </c>
      <c r="B183" t="s">
        <v>28</v>
      </c>
      <c r="C183" s="1" t="s">
        <v>482</v>
      </c>
      <c r="D183" t="s">
        <v>217</v>
      </c>
      <c r="E183" t="s">
        <v>62</v>
      </c>
      <c r="F183" t="s">
        <v>469</v>
      </c>
      <c r="G183">
        <v>1</v>
      </c>
      <c r="H183" s="2" t="str">
        <f t="shared" si="26"/>
        <v>3</v>
      </c>
      <c r="I183" s="2" t="str">
        <f t="shared" si="27"/>
        <v>3</v>
      </c>
      <c r="J183" s="2" t="str">
        <f t="shared" si="28"/>
        <v>0</v>
      </c>
      <c r="K183" s="2" t="str">
        <f t="shared" si="29"/>
        <v>6</v>
      </c>
      <c r="L183" t="s">
        <v>31</v>
      </c>
      <c r="M183" t="s">
        <v>218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25</v>
      </c>
      <c r="V183">
        <v>0</v>
      </c>
      <c r="W183">
        <v>25</v>
      </c>
      <c r="X183">
        <v>75</v>
      </c>
      <c r="Y183">
        <v>4.17</v>
      </c>
      <c r="Z183">
        <v>2560</v>
      </c>
      <c r="AA183">
        <v>2</v>
      </c>
    </row>
    <row r="184" spans="1:27" ht="16.5" customHeight="1" x14ac:dyDescent="0.2">
      <c r="A184" t="s">
        <v>27</v>
      </c>
      <c r="B184" t="s">
        <v>28</v>
      </c>
      <c r="C184" s="1" t="s">
        <v>483</v>
      </c>
      <c r="D184" t="s">
        <v>80</v>
      </c>
      <c r="E184" t="s">
        <v>62</v>
      </c>
      <c r="F184" t="s">
        <v>469</v>
      </c>
      <c r="G184">
        <v>1</v>
      </c>
      <c r="H184" s="2" t="str">
        <f t="shared" si="26"/>
        <v>3</v>
      </c>
      <c r="I184" s="2" t="str">
        <f t="shared" si="27"/>
        <v>3</v>
      </c>
      <c r="J184" s="2" t="str">
        <f t="shared" si="28"/>
        <v>0</v>
      </c>
      <c r="K184" s="2" t="str">
        <f t="shared" si="29"/>
        <v>6</v>
      </c>
      <c r="L184" t="s">
        <v>31</v>
      </c>
      <c r="M184" t="s">
        <v>438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44</v>
      </c>
      <c r="V184">
        <v>0</v>
      </c>
      <c r="W184">
        <v>44</v>
      </c>
      <c r="X184">
        <v>132</v>
      </c>
      <c r="Y184">
        <v>7.33</v>
      </c>
      <c r="Z184">
        <v>2560</v>
      </c>
      <c r="AA184">
        <v>2</v>
      </c>
    </row>
    <row r="185" spans="1:27" ht="16.5" customHeight="1" x14ac:dyDescent="0.2">
      <c r="A185" t="s">
        <v>27</v>
      </c>
      <c r="B185" t="s">
        <v>28</v>
      </c>
      <c r="C185" s="1" t="s">
        <v>484</v>
      </c>
      <c r="D185" t="s">
        <v>280</v>
      </c>
      <c r="E185" t="s">
        <v>62</v>
      </c>
      <c r="F185" t="s">
        <v>469</v>
      </c>
      <c r="G185">
        <v>1</v>
      </c>
      <c r="H185" s="2" t="str">
        <f t="shared" si="26"/>
        <v>3</v>
      </c>
      <c r="I185" s="2" t="str">
        <f t="shared" si="27"/>
        <v>3</v>
      </c>
      <c r="J185" s="2" t="str">
        <f t="shared" si="28"/>
        <v>0</v>
      </c>
      <c r="K185" s="2" t="str">
        <f t="shared" si="29"/>
        <v>6</v>
      </c>
      <c r="L185" t="s">
        <v>31</v>
      </c>
      <c r="M185" t="s">
        <v>248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20</v>
      </c>
      <c r="V185">
        <v>0</v>
      </c>
      <c r="W185">
        <v>20</v>
      </c>
      <c r="X185">
        <v>60</v>
      </c>
      <c r="Y185">
        <v>3.33</v>
      </c>
      <c r="Z185">
        <v>2560</v>
      </c>
      <c r="AA185">
        <v>2</v>
      </c>
    </row>
    <row r="186" spans="1:27" ht="16.5" customHeight="1" x14ac:dyDescent="0.2">
      <c r="A186" t="s">
        <v>27</v>
      </c>
      <c r="B186" t="s">
        <v>28</v>
      </c>
      <c r="C186" s="1" t="s">
        <v>485</v>
      </c>
      <c r="D186" t="s">
        <v>445</v>
      </c>
      <c r="E186" t="s">
        <v>62</v>
      </c>
      <c r="F186" t="s">
        <v>469</v>
      </c>
      <c r="G186">
        <v>1</v>
      </c>
      <c r="H186" s="2" t="str">
        <f t="shared" si="26"/>
        <v>3</v>
      </c>
      <c r="I186" s="2" t="str">
        <f t="shared" si="27"/>
        <v>2</v>
      </c>
      <c r="J186" s="2" t="str">
        <f t="shared" si="28"/>
        <v>2</v>
      </c>
      <c r="K186" s="2" t="str">
        <f t="shared" si="29"/>
        <v>5</v>
      </c>
      <c r="L186" t="s">
        <v>48</v>
      </c>
      <c r="M186" t="s">
        <v>88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44</v>
      </c>
      <c r="V186">
        <v>0</v>
      </c>
      <c r="W186">
        <v>44</v>
      </c>
      <c r="X186">
        <v>132</v>
      </c>
      <c r="Y186">
        <v>7.33</v>
      </c>
      <c r="Z186">
        <v>2560</v>
      </c>
      <c r="AA186">
        <v>2</v>
      </c>
    </row>
    <row r="187" spans="1:27" ht="16.5" customHeight="1" x14ac:dyDescent="0.2">
      <c r="A187" t="s">
        <v>27</v>
      </c>
      <c r="B187" t="s">
        <v>28</v>
      </c>
      <c r="C187" s="1" t="s">
        <v>486</v>
      </c>
      <c r="D187" t="s">
        <v>74</v>
      </c>
      <c r="E187" t="s">
        <v>62</v>
      </c>
      <c r="F187" t="s">
        <v>469</v>
      </c>
      <c r="G187">
        <v>1</v>
      </c>
      <c r="H187" s="2" t="str">
        <f t="shared" si="26"/>
        <v>3</v>
      </c>
      <c r="I187" s="2" t="str">
        <f t="shared" si="27"/>
        <v>3</v>
      </c>
      <c r="J187" s="2" t="str">
        <f t="shared" si="28"/>
        <v>0</v>
      </c>
      <c r="K187" s="2" t="str">
        <f t="shared" si="29"/>
        <v>6</v>
      </c>
      <c r="L187" t="s">
        <v>31</v>
      </c>
      <c r="M187" t="s">
        <v>245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44</v>
      </c>
      <c r="V187">
        <v>0</v>
      </c>
      <c r="W187">
        <v>44</v>
      </c>
      <c r="X187">
        <v>132</v>
      </c>
      <c r="Y187">
        <v>7.33</v>
      </c>
      <c r="Z187">
        <v>2560</v>
      </c>
      <c r="AA187">
        <v>2</v>
      </c>
    </row>
    <row r="188" spans="1:27" ht="16.5" customHeight="1" x14ac:dyDescent="0.2">
      <c r="A188" t="s">
        <v>27</v>
      </c>
      <c r="B188" t="s">
        <v>28</v>
      </c>
      <c r="C188" s="1" t="s">
        <v>487</v>
      </c>
      <c r="D188" t="s">
        <v>488</v>
      </c>
      <c r="E188" t="s">
        <v>62</v>
      </c>
      <c r="F188" t="s">
        <v>469</v>
      </c>
      <c r="G188">
        <v>1</v>
      </c>
      <c r="H188" s="2" t="str">
        <f t="shared" si="26"/>
        <v>3</v>
      </c>
      <c r="I188" s="2" t="str">
        <f t="shared" si="27"/>
        <v>3</v>
      </c>
      <c r="J188" s="2" t="str">
        <f t="shared" si="28"/>
        <v>0</v>
      </c>
      <c r="K188" s="2" t="str">
        <f t="shared" si="29"/>
        <v>6</v>
      </c>
      <c r="L188" t="s">
        <v>31</v>
      </c>
      <c r="M188" t="s">
        <v>234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24</v>
      </c>
      <c r="V188">
        <v>0</v>
      </c>
      <c r="W188">
        <v>24</v>
      </c>
      <c r="X188">
        <v>72</v>
      </c>
      <c r="Y188">
        <v>4</v>
      </c>
      <c r="Z188">
        <v>2560</v>
      </c>
      <c r="AA188">
        <v>2</v>
      </c>
    </row>
    <row r="189" spans="1:27" ht="16.5" customHeight="1" x14ac:dyDescent="0.2">
      <c r="A189" t="s">
        <v>27</v>
      </c>
      <c r="B189" t="s">
        <v>41</v>
      </c>
      <c r="C189" s="1" t="s">
        <v>185</v>
      </c>
      <c r="D189" t="s">
        <v>186</v>
      </c>
      <c r="E189" t="s">
        <v>62</v>
      </c>
      <c r="F189" t="s">
        <v>135</v>
      </c>
      <c r="G189">
        <v>2101</v>
      </c>
      <c r="H189" s="2" t="str">
        <f t="shared" si="26"/>
        <v>3</v>
      </c>
      <c r="I189" s="2" t="str">
        <f t="shared" si="27"/>
        <v>3</v>
      </c>
      <c r="J189" s="2" t="str">
        <f t="shared" si="28"/>
        <v>0</v>
      </c>
      <c r="K189" s="2" t="str">
        <f t="shared" si="29"/>
        <v>6</v>
      </c>
      <c r="L189" t="s">
        <v>31</v>
      </c>
      <c r="M189" t="s">
        <v>152</v>
      </c>
      <c r="N189">
        <v>0</v>
      </c>
      <c r="O189">
        <v>0</v>
      </c>
      <c r="P189">
        <v>24</v>
      </c>
      <c r="Q189">
        <v>0</v>
      </c>
      <c r="R189">
        <v>0</v>
      </c>
      <c r="S189">
        <v>44</v>
      </c>
      <c r="T189">
        <v>0</v>
      </c>
      <c r="U189">
        <v>0</v>
      </c>
      <c r="V189">
        <v>0</v>
      </c>
      <c r="W189">
        <v>68</v>
      </c>
      <c r="X189">
        <v>204</v>
      </c>
      <c r="Y189">
        <v>11.33</v>
      </c>
      <c r="Z189">
        <v>2560</v>
      </c>
      <c r="AA189">
        <v>2</v>
      </c>
    </row>
    <row r="190" spans="1:27" ht="16.5" customHeight="1" x14ac:dyDescent="0.2">
      <c r="C190" s="1"/>
      <c r="H190" s="2"/>
      <c r="I190" s="2"/>
      <c r="J190" s="2"/>
      <c r="K190" s="2"/>
    </row>
    <row r="191" spans="1:27" ht="16.5" customHeight="1" x14ac:dyDescent="0.2">
      <c r="A191" t="s">
        <v>309</v>
      </c>
      <c r="B191" t="s">
        <v>28</v>
      </c>
      <c r="C191" s="1" t="s">
        <v>356</v>
      </c>
      <c r="D191" t="s">
        <v>80</v>
      </c>
      <c r="E191" t="s">
        <v>62</v>
      </c>
      <c r="F191" t="s">
        <v>348</v>
      </c>
      <c r="G191">
        <v>1201</v>
      </c>
      <c r="H191" s="2" t="str">
        <f t="shared" ref="H191" si="30">LEFT(L191,1)</f>
        <v>3</v>
      </c>
      <c r="I191" s="2" t="str">
        <f t="shared" ref="I191" si="31">MID(L191,4,1)</f>
        <v>3</v>
      </c>
      <c r="J191" s="2" t="str">
        <f t="shared" ref="J191" si="32">MID(L191,6,1)</f>
        <v>0</v>
      </c>
      <c r="K191" s="2" t="str">
        <f t="shared" ref="K191" si="33">MID(L191,8,1)</f>
        <v>6</v>
      </c>
      <c r="L191" t="s">
        <v>31</v>
      </c>
      <c r="M191" t="s">
        <v>224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18</v>
      </c>
      <c r="V191">
        <v>0</v>
      </c>
      <c r="W191">
        <v>18</v>
      </c>
      <c r="X191">
        <v>54</v>
      </c>
      <c r="Y191">
        <v>3</v>
      </c>
      <c r="Z191">
        <v>2560</v>
      </c>
      <c r="AA191">
        <v>2</v>
      </c>
    </row>
    <row r="192" spans="1:27" ht="16.5" customHeight="1" x14ac:dyDescent="0.2">
      <c r="A192" t="s">
        <v>309</v>
      </c>
      <c r="B192" t="s">
        <v>28</v>
      </c>
      <c r="C192" s="1" t="s">
        <v>357</v>
      </c>
      <c r="D192" t="s">
        <v>229</v>
      </c>
      <c r="E192" t="s">
        <v>62</v>
      </c>
      <c r="F192" t="s">
        <v>348</v>
      </c>
      <c r="G192">
        <v>1201</v>
      </c>
      <c r="H192" s="2" t="str">
        <f t="shared" ref="H192:H252" si="34">LEFT(L192,1)</f>
        <v>3</v>
      </c>
      <c r="I192" s="2" t="str">
        <f t="shared" ref="I192:I252" si="35">MID(L192,4,1)</f>
        <v>3</v>
      </c>
      <c r="J192" s="2" t="str">
        <f t="shared" ref="J192:J252" si="36">MID(L192,6,1)</f>
        <v>0</v>
      </c>
      <c r="K192" s="2" t="str">
        <f t="shared" ref="K192:K252" si="37">MID(L192,8,1)</f>
        <v>6</v>
      </c>
      <c r="L192" t="s">
        <v>31</v>
      </c>
      <c r="M192" t="s">
        <v>230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18</v>
      </c>
      <c r="V192">
        <v>0</v>
      </c>
      <c r="W192">
        <v>18</v>
      </c>
      <c r="X192">
        <v>54</v>
      </c>
      <c r="Y192">
        <v>3</v>
      </c>
      <c r="Z192">
        <v>2560</v>
      </c>
      <c r="AA192">
        <v>2</v>
      </c>
    </row>
    <row r="193" spans="1:27" ht="16.5" customHeight="1" x14ac:dyDescent="0.2">
      <c r="A193" t="s">
        <v>309</v>
      </c>
      <c r="B193" t="s">
        <v>28</v>
      </c>
      <c r="C193" s="1" t="s">
        <v>358</v>
      </c>
      <c r="D193" t="s">
        <v>359</v>
      </c>
      <c r="E193" t="s">
        <v>62</v>
      </c>
      <c r="F193" t="s">
        <v>348</v>
      </c>
      <c r="G193">
        <v>1201</v>
      </c>
      <c r="H193" s="2" t="str">
        <f t="shared" si="34"/>
        <v>3</v>
      </c>
      <c r="I193" s="2" t="str">
        <f t="shared" si="35"/>
        <v>2</v>
      </c>
      <c r="J193" s="2" t="str">
        <f t="shared" si="36"/>
        <v>2</v>
      </c>
      <c r="K193" s="2" t="str">
        <f t="shared" si="37"/>
        <v>5</v>
      </c>
      <c r="L193" t="s">
        <v>48</v>
      </c>
      <c r="M193" t="s">
        <v>240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18</v>
      </c>
      <c r="V193">
        <v>0</v>
      </c>
      <c r="W193">
        <v>18</v>
      </c>
      <c r="X193">
        <v>54</v>
      </c>
      <c r="Y193">
        <v>3</v>
      </c>
      <c r="Z193">
        <v>2560</v>
      </c>
      <c r="AA193">
        <v>2</v>
      </c>
    </row>
    <row r="194" spans="1:27" ht="16.5" customHeight="1" x14ac:dyDescent="0.2">
      <c r="A194" t="s">
        <v>309</v>
      </c>
      <c r="B194" t="s">
        <v>28</v>
      </c>
      <c r="C194" s="1" t="s">
        <v>360</v>
      </c>
      <c r="D194" t="s">
        <v>361</v>
      </c>
      <c r="E194" t="s">
        <v>62</v>
      </c>
      <c r="F194" t="s">
        <v>348</v>
      </c>
      <c r="G194">
        <v>1201</v>
      </c>
      <c r="H194" s="2" t="str">
        <f t="shared" si="34"/>
        <v>3</v>
      </c>
      <c r="I194" s="2" t="str">
        <f t="shared" si="35"/>
        <v>2</v>
      </c>
      <c r="J194" s="2" t="str">
        <f t="shared" si="36"/>
        <v>2</v>
      </c>
      <c r="K194" s="2" t="str">
        <f t="shared" si="37"/>
        <v>5</v>
      </c>
      <c r="L194" t="s">
        <v>48</v>
      </c>
      <c r="M194" t="s">
        <v>227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18</v>
      </c>
      <c r="V194">
        <v>0</v>
      </c>
      <c r="W194">
        <v>18</v>
      </c>
      <c r="X194">
        <v>54</v>
      </c>
      <c r="Y194">
        <v>3</v>
      </c>
      <c r="Z194">
        <v>2560</v>
      </c>
      <c r="AA194">
        <v>2</v>
      </c>
    </row>
    <row r="195" spans="1:27" ht="16.5" customHeight="1" x14ac:dyDescent="0.2">
      <c r="A195" t="s">
        <v>309</v>
      </c>
      <c r="B195" t="s">
        <v>28</v>
      </c>
      <c r="C195" s="1" t="s">
        <v>362</v>
      </c>
      <c r="D195" t="s">
        <v>363</v>
      </c>
      <c r="E195" t="s">
        <v>62</v>
      </c>
      <c r="F195" t="s">
        <v>348</v>
      </c>
      <c r="G195">
        <v>1201</v>
      </c>
      <c r="H195" s="2" t="str">
        <f t="shared" si="34"/>
        <v>3</v>
      </c>
      <c r="I195" s="2" t="str">
        <f t="shared" si="35"/>
        <v>0</v>
      </c>
      <c r="J195" s="2" t="str">
        <f t="shared" si="36"/>
        <v>6</v>
      </c>
      <c r="K195" s="2" t="str">
        <f t="shared" si="37"/>
        <v>3</v>
      </c>
      <c r="L195" t="s">
        <v>269</v>
      </c>
      <c r="M195" t="s">
        <v>311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18</v>
      </c>
      <c r="V195">
        <v>0</v>
      </c>
      <c r="W195">
        <v>18</v>
      </c>
      <c r="X195">
        <v>54</v>
      </c>
      <c r="Y195">
        <v>3</v>
      </c>
      <c r="Z195">
        <v>2560</v>
      </c>
      <c r="AA195">
        <v>2</v>
      </c>
    </row>
    <row r="196" spans="1:27" ht="16.5" customHeight="1" x14ac:dyDescent="0.2">
      <c r="A196" t="s">
        <v>309</v>
      </c>
      <c r="B196" t="s">
        <v>28</v>
      </c>
      <c r="C196" s="1" t="s">
        <v>364</v>
      </c>
      <c r="D196" t="s">
        <v>365</v>
      </c>
      <c r="E196" t="s">
        <v>62</v>
      </c>
      <c r="F196" t="s">
        <v>63</v>
      </c>
      <c r="G196">
        <v>1203</v>
      </c>
      <c r="H196" s="2" t="str">
        <f t="shared" si="34"/>
        <v>3</v>
      </c>
      <c r="I196" s="2" t="str">
        <f t="shared" si="35"/>
        <v>3</v>
      </c>
      <c r="J196" s="2" t="str">
        <f t="shared" si="36"/>
        <v>0</v>
      </c>
      <c r="K196" s="2" t="str">
        <f t="shared" si="37"/>
        <v>6</v>
      </c>
      <c r="L196" t="s">
        <v>31</v>
      </c>
      <c r="M196" t="s">
        <v>91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62</v>
      </c>
      <c r="V196">
        <v>0</v>
      </c>
      <c r="W196">
        <v>62</v>
      </c>
      <c r="X196">
        <v>186</v>
      </c>
      <c r="Y196">
        <v>10.33</v>
      </c>
      <c r="Z196">
        <v>2560</v>
      </c>
      <c r="AA196">
        <v>2</v>
      </c>
    </row>
    <row r="197" spans="1:27" ht="16.5" customHeight="1" x14ac:dyDescent="0.2">
      <c r="A197" t="s">
        <v>309</v>
      </c>
      <c r="B197" t="s">
        <v>28</v>
      </c>
      <c r="C197" s="1" t="s">
        <v>364</v>
      </c>
      <c r="D197" t="s">
        <v>365</v>
      </c>
      <c r="E197" t="s">
        <v>62</v>
      </c>
      <c r="F197" t="s">
        <v>63</v>
      </c>
      <c r="G197">
        <v>1202</v>
      </c>
      <c r="H197" s="2" t="str">
        <f t="shared" si="34"/>
        <v>3</v>
      </c>
      <c r="I197" s="2" t="str">
        <f t="shared" si="35"/>
        <v>3</v>
      </c>
      <c r="J197" s="2" t="str">
        <f t="shared" si="36"/>
        <v>0</v>
      </c>
      <c r="K197" s="2" t="str">
        <f t="shared" si="37"/>
        <v>6</v>
      </c>
      <c r="L197" t="s">
        <v>31</v>
      </c>
      <c r="M197" t="s">
        <v>91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62</v>
      </c>
      <c r="V197">
        <v>0</v>
      </c>
      <c r="W197">
        <v>62</v>
      </c>
      <c r="X197">
        <v>186</v>
      </c>
      <c r="Y197">
        <v>10.33</v>
      </c>
      <c r="Z197">
        <v>2560</v>
      </c>
      <c r="AA197">
        <v>2</v>
      </c>
    </row>
    <row r="198" spans="1:27" ht="16.5" customHeight="1" x14ac:dyDescent="0.2">
      <c r="A198" t="s">
        <v>309</v>
      </c>
      <c r="B198" t="s">
        <v>28</v>
      </c>
      <c r="C198" s="1" t="s">
        <v>364</v>
      </c>
      <c r="D198" t="s">
        <v>365</v>
      </c>
      <c r="E198" t="s">
        <v>62</v>
      </c>
      <c r="F198" t="s">
        <v>63</v>
      </c>
      <c r="G198">
        <v>1201</v>
      </c>
      <c r="H198" s="2" t="str">
        <f t="shared" si="34"/>
        <v>3</v>
      </c>
      <c r="I198" s="2" t="str">
        <f t="shared" si="35"/>
        <v>3</v>
      </c>
      <c r="J198" s="2" t="str">
        <f t="shared" si="36"/>
        <v>0</v>
      </c>
      <c r="K198" s="2" t="str">
        <f t="shared" si="37"/>
        <v>6</v>
      </c>
      <c r="L198" t="s">
        <v>31</v>
      </c>
      <c r="M198" t="s">
        <v>91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61</v>
      </c>
      <c r="V198">
        <v>0</v>
      </c>
      <c r="W198">
        <v>61</v>
      </c>
      <c r="X198">
        <v>183</v>
      </c>
      <c r="Y198">
        <v>10.17</v>
      </c>
      <c r="Z198">
        <v>2560</v>
      </c>
      <c r="AA198">
        <v>2</v>
      </c>
    </row>
    <row r="199" spans="1:27" ht="16.5" customHeight="1" x14ac:dyDescent="0.2">
      <c r="A199" t="s">
        <v>309</v>
      </c>
      <c r="B199" t="s">
        <v>28</v>
      </c>
      <c r="C199" s="1" t="s">
        <v>79</v>
      </c>
      <c r="D199" t="s">
        <v>80</v>
      </c>
      <c r="E199" t="s">
        <v>62</v>
      </c>
      <c r="F199" t="s">
        <v>63</v>
      </c>
      <c r="G199">
        <v>1203</v>
      </c>
      <c r="H199" s="2" t="str">
        <f t="shared" si="34"/>
        <v>3</v>
      </c>
      <c r="I199" s="2" t="str">
        <f t="shared" si="35"/>
        <v>3</v>
      </c>
      <c r="J199" s="2" t="str">
        <f t="shared" si="36"/>
        <v>0</v>
      </c>
      <c r="K199" s="2" t="str">
        <f t="shared" si="37"/>
        <v>6</v>
      </c>
      <c r="L199" t="s">
        <v>31</v>
      </c>
      <c r="M199" t="s">
        <v>81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62</v>
      </c>
      <c r="V199">
        <v>0</v>
      </c>
      <c r="W199">
        <v>62</v>
      </c>
      <c r="X199">
        <v>186</v>
      </c>
      <c r="Y199">
        <v>10.33</v>
      </c>
      <c r="Z199">
        <v>2560</v>
      </c>
      <c r="AA199">
        <v>2</v>
      </c>
    </row>
    <row r="200" spans="1:27" ht="16.5" customHeight="1" x14ac:dyDescent="0.2">
      <c r="A200" t="s">
        <v>309</v>
      </c>
      <c r="B200" t="s">
        <v>28</v>
      </c>
      <c r="C200" s="1" t="s">
        <v>79</v>
      </c>
      <c r="D200" t="s">
        <v>80</v>
      </c>
      <c r="E200" t="s">
        <v>62</v>
      </c>
      <c r="F200" t="s">
        <v>63</v>
      </c>
      <c r="G200">
        <v>1202</v>
      </c>
      <c r="H200" s="2" t="str">
        <f t="shared" si="34"/>
        <v>3</v>
      </c>
      <c r="I200" s="2" t="str">
        <f t="shared" si="35"/>
        <v>3</v>
      </c>
      <c r="J200" s="2" t="str">
        <f t="shared" si="36"/>
        <v>0</v>
      </c>
      <c r="K200" s="2" t="str">
        <f t="shared" si="37"/>
        <v>6</v>
      </c>
      <c r="L200" t="s">
        <v>31</v>
      </c>
      <c r="M200" t="s">
        <v>81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62</v>
      </c>
      <c r="V200">
        <v>0</v>
      </c>
      <c r="W200">
        <v>62</v>
      </c>
      <c r="X200">
        <v>186</v>
      </c>
      <c r="Y200">
        <v>10.33</v>
      </c>
      <c r="Z200">
        <v>2560</v>
      </c>
      <c r="AA200">
        <v>2</v>
      </c>
    </row>
    <row r="201" spans="1:27" ht="16.5" customHeight="1" x14ac:dyDescent="0.2">
      <c r="A201" t="s">
        <v>309</v>
      </c>
      <c r="B201" t="s">
        <v>28</v>
      </c>
      <c r="C201" s="1" t="s">
        <v>79</v>
      </c>
      <c r="D201" t="s">
        <v>80</v>
      </c>
      <c r="E201" t="s">
        <v>62</v>
      </c>
      <c r="F201" t="s">
        <v>63</v>
      </c>
      <c r="G201">
        <v>1201</v>
      </c>
      <c r="H201" s="2" t="str">
        <f t="shared" si="34"/>
        <v>3</v>
      </c>
      <c r="I201" s="2" t="str">
        <f t="shared" si="35"/>
        <v>3</v>
      </c>
      <c r="J201" s="2" t="str">
        <f t="shared" si="36"/>
        <v>0</v>
      </c>
      <c r="K201" s="2" t="str">
        <f t="shared" si="37"/>
        <v>6</v>
      </c>
      <c r="L201" t="s">
        <v>31</v>
      </c>
      <c r="M201" t="s">
        <v>81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58</v>
      </c>
      <c r="V201">
        <v>0</v>
      </c>
      <c r="W201">
        <v>58</v>
      </c>
      <c r="X201">
        <v>174</v>
      </c>
      <c r="Y201">
        <v>9.67</v>
      </c>
      <c r="Z201">
        <v>2560</v>
      </c>
      <c r="AA201">
        <v>2</v>
      </c>
    </row>
    <row r="202" spans="1:27" ht="16.5" customHeight="1" x14ac:dyDescent="0.2">
      <c r="A202" t="s">
        <v>309</v>
      </c>
      <c r="B202" t="s">
        <v>28</v>
      </c>
      <c r="C202" s="1" t="s">
        <v>89</v>
      </c>
      <c r="D202" t="s">
        <v>90</v>
      </c>
      <c r="E202" t="s">
        <v>62</v>
      </c>
      <c r="F202" t="s">
        <v>63</v>
      </c>
      <c r="G202">
        <v>1203</v>
      </c>
      <c r="H202" s="2" t="str">
        <f t="shared" si="34"/>
        <v>3</v>
      </c>
      <c r="I202" s="2" t="str">
        <f t="shared" si="35"/>
        <v>3</v>
      </c>
      <c r="J202" s="2" t="str">
        <f t="shared" si="36"/>
        <v>0</v>
      </c>
      <c r="K202" s="2" t="str">
        <f t="shared" si="37"/>
        <v>6</v>
      </c>
      <c r="L202" t="s">
        <v>31</v>
      </c>
      <c r="M202" t="s">
        <v>67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62</v>
      </c>
      <c r="V202">
        <v>0</v>
      </c>
      <c r="W202">
        <v>62</v>
      </c>
      <c r="X202">
        <v>186</v>
      </c>
      <c r="Y202">
        <v>10.33</v>
      </c>
      <c r="Z202">
        <v>2560</v>
      </c>
      <c r="AA202">
        <v>2</v>
      </c>
    </row>
    <row r="203" spans="1:27" ht="16.5" customHeight="1" x14ac:dyDescent="0.2">
      <c r="A203" t="s">
        <v>309</v>
      </c>
      <c r="B203" t="s">
        <v>28</v>
      </c>
      <c r="C203" s="1" t="s">
        <v>89</v>
      </c>
      <c r="D203" t="s">
        <v>90</v>
      </c>
      <c r="E203" t="s">
        <v>62</v>
      </c>
      <c r="F203" t="s">
        <v>63</v>
      </c>
      <c r="G203">
        <v>1202</v>
      </c>
      <c r="H203" s="2" t="str">
        <f t="shared" si="34"/>
        <v>3</v>
      </c>
      <c r="I203" s="2" t="str">
        <f t="shared" si="35"/>
        <v>3</v>
      </c>
      <c r="J203" s="2" t="str">
        <f t="shared" si="36"/>
        <v>0</v>
      </c>
      <c r="K203" s="2" t="str">
        <f t="shared" si="37"/>
        <v>6</v>
      </c>
      <c r="L203" t="s">
        <v>31</v>
      </c>
      <c r="M203" t="s">
        <v>67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62</v>
      </c>
      <c r="V203">
        <v>0</v>
      </c>
      <c r="W203">
        <v>62</v>
      </c>
      <c r="X203">
        <v>186</v>
      </c>
      <c r="Y203">
        <v>10.33</v>
      </c>
      <c r="Z203">
        <v>2560</v>
      </c>
      <c r="AA203">
        <v>2</v>
      </c>
    </row>
    <row r="204" spans="1:27" ht="16.5" customHeight="1" x14ac:dyDescent="0.2">
      <c r="A204" t="s">
        <v>309</v>
      </c>
      <c r="B204" t="s">
        <v>28</v>
      </c>
      <c r="C204" s="1" t="s">
        <v>89</v>
      </c>
      <c r="D204" t="s">
        <v>90</v>
      </c>
      <c r="E204" t="s">
        <v>62</v>
      </c>
      <c r="F204" t="s">
        <v>63</v>
      </c>
      <c r="G204">
        <v>1201</v>
      </c>
      <c r="H204" s="2" t="str">
        <f t="shared" si="34"/>
        <v>3</v>
      </c>
      <c r="I204" s="2" t="str">
        <f t="shared" si="35"/>
        <v>3</v>
      </c>
      <c r="J204" s="2" t="str">
        <f t="shared" si="36"/>
        <v>0</v>
      </c>
      <c r="K204" s="2" t="str">
        <f t="shared" si="37"/>
        <v>6</v>
      </c>
      <c r="L204" t="s">
        <v>31</v>
      </c>
      <c r="M204" t="s">
        <v>67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61</v>
      </c>
      <c r="V204">
        <v>0</v>
      </c>
      <c r="W204">
        <v>61</v>
      </c>
      <c r="X204">
        <v>183</v>
      </c>
      <c r="Y204">
        <v>10.17</v>
      </c>
      <c r="Z204">
        <v>2560</v>
      </c>
      <c r="AA204">
        <v>2</v>
      </c>
    </row>
    <row r="205" spans="1:27" ht="16.5" customHeight="1" x14ac:dyDescent="0.2">
      <c r="A205" t="s">
        <v>309</v>
      </c>
      <c r="B205" t="s">
        <v>28</v>
      </c>
      <c r="C205" s="1" t="s">
        <v>366</v>
      </c>
      <c r="D205" t="s">
        <v>367</v>
      </c>
      <c r="E205" t="s">
        <v>62</v>
      </c>
      <c r="F205" t="s">
        <v>63</v>
      </c>
      <c r="G205">
        <v>1203</v>
      </c>
      <c r="H205" s="2" t="str">
        <f t="shared" si="34"/>
        <v>3</v>
      </c>
      <c r="I205" s="2" t="str">
        <f t="shared" si="35"/>
        <v>3</v>
      </c>
      <c r="J205" s="2" t="str">
        <f t="shared" si="36"/>
        <v>0</v>
      </c>
      <c r="K205" s="2" t="str">
        <f t="shared" si="37"/>
        <v>6</v>
      </c>
      <c r="L205" t="s">
        <v>31</v>
      </c>
      <c r="M205" t="s">
        <v>94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62</v>
      </c>
      <c r="V205">
        <v>0</v>
      </c>
      <c r="W205">
        <v>62</v>
      </c>
      <c r="X205">
        <v>186</v>
      </c>
      <c r="Y205">
        <v>10.33</v>
      </c>
      <c r="Z205">
        <v>2560</v>
      </c>
      <c r="AA205">
        <v>2</v>
      </c>
    </row>
    <row r="206" spans="1:27" ht="16.5" customHeight="1" x14ac:dyDescent="0.2">
      <c r="A206" t="s">
        <v>309</v>
      </c>
      <c r="B206" t="s">
        <v>28</v>
      </c>
      <c r="C206" s="1" t="s">
        <v>366</v>
      </c>
      <c r="D206" t="s">
        <v>367</v>
      </c>
      <c r="E206" t="s">
        <v>62</v>
      </c>
      <c r="F206" t="s">
        <v>63</v>
      </c>
      <c r="G206">
        <v>1202</v>
      </c>
      <c r="H206" s="2" t="str">
        <f t="shared" si="34"/>
        <v>3</v>
      </c>
      <c r="I206" s="2" t="str">
        <f t="shared" si="35"/>
        <v>3</v>
      </c>
      <c r="J206" s="2" t="str">
        <f t="shared" si="36"/>
        <v>0</v>
      </c>
      <c r="K206" s="2" t="str">
        <f t="shared" si="37"/>
        <v>6</v>
      </c>
      <c r="L206" t="s">
        <v>31</v>
      </c>
      <c r="M206" t="s">
        <v>94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62</v>
      </c>
      <c r="V206">
        <v>0</v>
      </c>
      <c r="W206">
        <v>62</v>
      </c>
      <c r="X206">
        <v>186</v>
      </c>
      <c r="Y206">
        <v>10.33</v>
      </c>
      <c r="Z206">
        <v>2560</v>
      </c>
      <c r="AA206">
        <v>2</v>
      </c>
    </row>
    <row r="207" spans="1:27" ht="16.5" customHeight="1" x14ac:dyDescent="0.2">
      <c r="A207" t="s">
        <v>309</v>
      </c>
      <c r="B207" t="s">
        <v>28</v>
      </c>
      <c r="C207" s="1" t="s">
        <v>366</v>
      </c>
      <c r="D207" t="s">
        <v>367</v>
      </c>
      <c r="E207" t="s">
        <v>62</v>
      </c>
      <c r="F207" t="s">
        <v>63</v>
      </c>
      <c r="G207">
        <v>1201</v>
      </c>
      <c r="H207" s="2" t="str">
        <f t="shared" si="34"/>
        <v>3</v>
      </c>
      <c r="I207" s="2" t="str">
        <f t="shared" si="35"/>
        <v>3</v>
      </c>
      <c r="J207" s="2" t="str">
        <f t="shared" si="36"/>
        <v>0</v>
      </c>
      <c r="K207" s="2" t="str">
        <f t="shared" si="37"/>
        <v>6</v>
      </c>
      <c r="L207" t="s">
        <v>31</v>
      </c>
      <c r="M207" t="s">
        <v>94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58</v>
      </c>
      <c r="V207">
        <v>0</v>
      </c>
      <c r="W207">
        <v>58</v>
      </c>
      <c r="X207">
        <v>174</v>
      </c>
      <c r="Y207">
        <v>9.67</v>
      </c>
      <c r="Z207">
        <v>2560</v>
      </c>
      <c r="AA207">
        <v>2</v>
      </c>
    </row>
    <row r="208" spans="1:27" ht="16.5" customHeight="1" x14ac:dyDescent="0.2">
      <c r="A208" t="s">
        <v>309</v>
      </c>
      <c r="B208" t="s">
        <v>28</v>
      </c>
      <c r="C208" s="1" t="s">
        <v>375</v>
      </c>
      <c r="D208" t="s">
        <v>376</v>
      </c>
      <c r="E208" t="s">
        <v>62</v>
      </c>
      <c r="F208" t="s">
        <v>63</v>
      </c>
      <c r="G208">
        <v>1201</v>
      </c>
      <c r="H208" s="2" t="str">
        <f t="shared" si="34"/>
        <v>3</v>
      </c>
      <c r="I208" s="2" t="str">
        <f t="shared" si="35"/>
        <v>2</v>
      </c>
      <c r="J208" s="2" t="str">
        <f t="shared" si="36"/>
        <v>2</v>
      </c>
      <c r="K208" s="2" t="str">
        <f t="shared" si="37"/>
        <v>5</v>
      </c>
      <c r="L208" t="s">
        <v>48</v>
      </c>
      <c r="M208" t="s">
        <v>101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51</v>
      </c>
      <c r="V208">
        <v>0</v>
      </c>
      <c r="W208">
        <v>51</v>
      </c>
      <c r="X208">
        <v>153</v>
      </c>
      <c r="Y208">
        <v>8.5</v>
      </c>
      <c r="Z208">
        <v>2560</v>
      </c>
      <c r="AA208">
        <v>2</v>
      </c>
    </row>
    <row r="209" spans="1:27" ht="16.5" customHeight="1" x14ac:dyDescent="0.2">
      <c r="A209" t="s">
        <v>309</v>
      </c>
      <c r="B209" t="s">
        <v>28</v>
      </c>
      <c r="C209" s="1" t="s">
        <v>375</v>
      </c>
      <c r="D209" t="s">
        <v>376</v>
      </c>
      <c r="E209" t="s">
        <v>62</v>
      </c>
      <c r="F209" t="s">
        <v>63</v>
      </c>
      <c r="G209">
        <v>1202</v>
      </c>
      <c r="H209" s="2" t="str">
        <f t="shared" si="34"/>
        <v>3</v>
      </c>
      <c r="I209" s="2" t="str">
        <f t="shared" si="35"/>
        <v>2</v>
      </c>
      <c r="J209" s="2" t="str">
        <f t="shared" si="36"/>
        <v>2</v>
      </c>
      <c r="K209" s="2" t="str">
        <f t="shared" si="37"/>
        <v>5</v>
      </c>
      <c r="L209" t="s">
        <v>48</v>
      </c>
      <c r="M209" t="s">
        <v>101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46</v>
      </c>
      <c r="V209">
        <v>0</v>
      </c>
      <c r="W209">
        <v>46</v>
      </c>
      <c r="X209">
        <v>138</v>
      </c>
      <c r="Y209">
        <v>7.67</v>
      </c>
      <c r="Z209">
        <v>2560</v>
      </c>
      <c r="AA209">
        <v>2</v>
      </c>
    </row>
    <row r="210" spans="1:27" ht="16.5" customHeight="1" x14ac:dyDescent="0.2">
      <c r="A210" t="s">
        <v>309</v>
      </c>
      <c r="B210" t="s">
        <v>28</v>
      </c>
      <c r="C210" s="1" t="s">
        <v>122</v>
      </c>
      <c r="D210" t="s">
        <v>124</v>
      </c>
      <c r="E210" t="s">
        <v>62</v>
      </c>
      <c r="F210" t="s">
        <v>63</v>
      </c>
      <c r="G210">
        <v>1201</v>
      </c>
      <c r="H210" s="2" t="str">
        <f t="shared" si="34"/>
        <v>3</v>
      </c>
      <c r="I210" s="2" t="str">
        <f t="shared" si="35"/>
        <v>3</v>
      </c>
      <c r="J210" s="2" t="str">
        <f t="shared" si="36"/>
        <v>0</v>
      </c>
      <c r="K210" s="2" t="str">
        <f t="shared" si="37"/>
        <v>6</v>
      </c>
      <c r="L210" t="s">
        <v>31</v>
      </c>
      <c r="M210" t="s">
        <v>101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95</v>
      </c>
      <c r="V210">
        <v>0</v>
      </c>
      <c r="W210">
        <v>95</v>
      </c>
      <c r="X210">
        <v>285</v>
      </c>
      <c r="Y210">
        <v>15.83</v>
      </c>
      <c r="Z210">
        <v>2560</v>
      </c>
      <c r="AA210">
        <v>2</v>
      </c>
    </row>
    <row r="211" spans="1:27" ht="16.5" customHeight="1" x14ac:dyDescent="0.2">
      <c r="A211" t="s">
        <v>309</v>
      </c>
      <c r="B211" t="s">
        <v>28</v>
      </c>
      <c r="C211" s="1" t="s">
        <v>125</v>
      </c>
      <c r="D211" t="s">
        <v>126</v>
      </c>
      <c r="E211" t="s">
        <v>62</v>
      </c>
      <c r="F211" t="s">
        <v>63</v>
      </c>
      <c r="G211">
        <v>1202</v>
      </c>
      <c r="H211" s="2" t="str">
        <f t="shared" si="34"/>
        <v>3</v>
      </c>
      <c r="I211" s="2" t="str">
        <f t="shared" si="35"/>
        <v>2</v>
      </c>
      <c r="J211" s="2" t="str">
        <f t="shared" si="36"/>
        <v>2</v>
      </c>
      <c r="K211" s="2" t="str">
        <f t="shared" si="37"/>
        <v>5</v>
      </c>
      <c r="L211" t="s">
        <v>48</v>
      </c>
      <c r="M211" t="s">
        <v>104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46</v>
      </c>
      <c r="V211">
        <v>0</v>
      </c>
      <c r="W211">
        <v>46</v>
      </c>
      <c r="X211">
        <v>138</v>
      </c>
      <c r="Y211">
        <v>7.67</v>
      </c>
      <c r="Z211">
        <v>2560</v>
      </c>
      <c r="AA211">
        <v>2</v>
      </c>
    </row>
    <row r="212" spans="1:27" ht="16.5" customHeight="1" x14ac:dyDescent="0.2">
      <c r="A212" t="s">
        <v>309</v>
      </c>
      <c r="B212" t="s">
        <v>28</v>
      </c>
      <c r="C212" s="1" t="s">
        <v>125</v>
      </c>
      <c r="D212" t="s">
        <v>126</v>
      </c>
      <c r="E212" t="s">
        <v>62</v>
      </c>
      <c r="F212" t="s">
        <v>63</v>
      </c>
      <c r="G212">
        <v>1201</v>
      </c>
      <c r="H212" s="2" t="str">
        <f t="shared" si="34"/>
        <v>3</v>
      </c>
      <c r="I212" s="2" t="str">
        <f t="shared" si="35"/>
        <v>2</v>
      </c>
      <c r="J212" s="2" t="str">
        <f t="shared" si="36"/>
        <v>2</v>
      </c>
      <c r="K212" s="2" t="str">
        <f t="shared" si="37"/>
        <v>5</v>
      </c>
      <c r="L212" t="s">
        <v>48</v>
      </c>
      <c r="M212" t="s">
        <v>104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51</v>
      </c>
      <c r="V212">
        <v>0</v>
      </c>
      <c r="W212">
        <v>51</v>
      </c>
      <c r="X212">
        <v>153</v>
      </c>
      <c r="Y212">
        <v>8.5</v>
      </c>
      <c r="Z212">
        <v>2560</v>
      </c>
      <c r="AA212">
        <v>2</v>
      </c>
    </row>
    <row r="213" spans="1:27" ht="16.5" customHeight="1" x14ac:dyDescent="0.2">
      <c r="A213" t="s">
        <v>309</v>
      </c>
      <c r="B213" t="s">
        <v>28</v>
      </c>
      <c r="C213" s="1" t="s">
        <v>380</v>
      </c>
      <c r="D213" t="s">
        <v>381</v>
      </c>
      <c r="E213" t="s">
        <v>62</v>
      </c>
      <c r="F213" t="s">
        <v>63</v>
      </c>
      <c r="G213">
        <v>1202</v>
      </c>
      <c r="H213" s="2" t="str">
        <f t="shared" si="34"/>
        <v>3</v>
      </c>
      <c r="I213" s="2" t="str">
        <f t="shared" si="35"/>
        <v>3</v>
      </c>
      <c r="J213" s="2" t="str">
        <f t="shared" si="36"/>
        <v>0</v>
      </c>
      <c r="K213" s="2" t="str">
        <f t="shared" si="37"/>
        <v>6</v>
      </c>
      <c r="L213" t="s">
        <v>31</v>
      </c>
      <c r="M213" t="s">
        <v>104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44</v>
      </c>
      <c r="V213">
        <v>0</v>
      </c>
      <c r="W213">
        <v>44</v>
      </c>
      <c r="X213">
        <v>132</v>
      </c>
      <c r="Y213">
        <v>7.33</v>
      </c>
      <c r="Z213">
        <v>2560</v>
      </c>
      <c r="AA213">
        <v>2</v>
      </c>
    </row>
    <row r="214" spans="1:27" ht="16.5" customHeight="1" x14ac:dyDescent="0.2">
      <c r="A214" t="s">
        <v>309</v>
      </c>
      <c r="B214" t="s">
        <v>28</v>
      </c>
      <c r="C214" s="1" t="s">
        <v>380</v>
      </c>
      <c r="D214" t="s">
        <v>381</v>
      </c>
      <c r="E214" t="s">
        <v>62</v>
      </c>
      <c r="F214" t="s">
        <v>63</v>
      </c>
      <c r="G214">
        <v>1201</v>
      </c>
      <c r="H214" s="2" t="str">
        <f t="shared" si="34"/>
        <v>3</v>
      </c>
      <c r="I214" s="2" t="str">
        <f t="shared" si="35"/>
        <v>3</v>
      </c>
      <c r="J214" s="2" t="str">
        <f t="shared" si="36"/>
        <v>0</v>
      </c>
      <c r="K214" s="2" t="str">
        <f t="shared" si="37"/>
        <v>6</v>
      </c>
      <c r="L214" t="s">
        <v>31</v>
      </c>
      <c r="M214" t="s">
        <v>104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51</v>
      </c>
      <c r="V214">
        <v>0</v>
      </c>
      <c r="W214">
        <v>51</v>
      </c>
      <c r="X214">
        <v>153</v>
      </c>
      <c r="Y214">
        <v>8.5</v>
      </c>
      <c r="Z214">
        <v>2560</v>
      </c>
      <c r="AA214">
        <v>2</v>
      </c>
    </row>
    <row r="215" spans="1:27" ht="16.5" customHeight="1" x14ac:dyDescent="0.2">
      <c r="A215" t="s">
        <v>309</v>
      </c>
      <c r="B215" t="s">
        <v>28</v>
      </c>
      <c r="C215" s="1" t="s">
        <v>382</v>
      </c>
      <c r="D215" t="s">
        <v>128</v>
      </c>
      <c r="E215" t="s">
        <v>62</v>
      </c>
      <c r="F215" t="s">
        <v>63</v>
      </c>
      <c r="G215">
        <v>1202</v>
      </c>
      <c r="H215" s="2" t="str">
        <f t="shared" si="34"/>
        <v>3</v>
      </c>
      <c r="I215" s="2" t="str">
        <f t="shared" si="35"/>
        <v>2</v>
      </c>
      <c r="J215" s="2" t="str">
        <f t="shared" si="36"/>
        <v>2</v>
      </c>
      <c r="K215" s="2" t="str">
        <f t="shared" si="37"/>
        <v>5</v>
      </c>
      <c r="L215" t="s">
        <v>48</v>
      </c>
      <c r="M215" t="s">
        <v>94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46</v>
      </c>
      <c r="V215">
        <v>0</v>
      </c>
      <c r="W215">
        <v>46</v>
      </c>
      <c r="X215">
        <v>138</v>
      </c>
      <c r="Y215">
        <v>7.67</v>
      </c>
      <c r="Z215">
        <v>2560</v>
      </c>
      <c r="AA215">
        <v>2</v>
      </c>
    </row>
    <row r="216" spans="1:27" ht="16.5" customHeight="1" x14ac:dyDescent="0.2">
      <c r="A216" t="s">
        <v>309</v>
      </c>
      <c r="B216" t="s">
        <v>28</v>
      </c>
      <c r="C216" s="1" t="s">
        <v>382</v>
      </c>
      <c r="D216" t="s">
        <v>128</v>
      </c>
      <c r="E216" t="s">
        <v>62</v>
      </c>
      <c r="F216" t="s">
        <v>63</v>
      </c>
      <c r="G216">
        <v>1201</v>
      </c>
      <c r="H216" s="2" t="str">
        <f t="shared" si="34"/>
        <v>3</v>
      </c>
      <c r="I216" s="2" t="str">
        <f t="shared" si="35"/>
        <v>2</v>
      </c>
      <c r="J216" s="2" t="str">
        <f t="shared" si="36"/>
        <v>2</v>
      </c>
      <c r="K216" s="2" t="str">
        <f t="shared" si="37"/>
        <v>5</v>
      </c>
      <c r="L216" t="s">
        <v>48</v>
      </c>
      <c r="M216" t="s">
        <v>94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51</v>
      </c>
      <c r="V216">
        <v>0</v>
      </c>
      <c r="W216">
        <v>51</v>
      </c>
      <c r="X216">
        <v>153</v>
      </c>
      <c r="Y216">
        <v>8.5</v>
      </c>
      <c r="Z216">
        <v>2560</v>
      </c>
      <c r="AA216">
        <v>2</v>
      </c>
    </row>
    <row r="217" spans="1:27" ht="16.5" customHeight="1" x14ac:dyDescent="0.2">
      <c r="A217" t="s">
        <v>309</v>
      </c>
      <c r="B217" t="s">
        <v>28</v>
      </c>
      <c r="C217" s="1" t="s">
        <v>129</v>
      </c>
      <c r="D217" t="s">
        <v>130</v>
      </c>
      <c r="E217" t="s">
        <v>62</v>
      </c>
      <c r="F217" t="s">
        <v>63</v>
      </c>
      <c r="G217">
        <v>1203</v>
      </c>
      <c r="H217" s="2" t="str">
        <f t="shared" si="34"/>
        <v>3</v>
      </c>
      <c r="I217" s="2" t="str">
        <f t="shared" si="35"/>
        <v>3</v>
      </c>
      <c r="J217" s="2" t="str">
        <f t="shared" si="36"/>
        <v>0</v>
      </c>
      <c r="K217" s="2" t="str">
        <f t="shared" si="37"/>
        <v>6</v>
      </c>
      <c r="L217" t="s">
        <v>31</v>
      </c>
      <c r="M217" t="s">
        <v>116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62</v>
      </c>
      <c r="V217">
        <v>0</v>
      </c>
      <c r="W217">
        <v>62</v>
      </c>
      <c r="X217">
        <v>186</v>
      </c>
      <c r="Y217">
        <v>10.33</v>
      </c>
      <c r="Z217">
        <v>2560</v>
      </c>
      <c r="AA217">
        <v>2</v>
      </c>
    </row>
    <row r="218" spans="1:27" ht="16.5" customHeight="1" x14ac:dyDescent="0.2">
      <c r="A218" t="s">
        <v>309</v>
      </c>
      <c r="B218" t="s">
        <v>28</v>
      </c>
      <c r="C218" s="1" t="s">
        <v>129</v>
      </c>
      <c r="D218" t="s">
        <v>130</v>
      </c>
      <c r="E218" t="s">
        <v>62</v>
      </c>
      <c r="F218" t="s">
        <v>63</v>
      </c>
      <c r="G218">
        <v>1201</v>
      </c>
      <c r="H218" s="2" t="str">
        <f t="shared" si="34"/>
        <v>3</v>
      </c>
      <c r="I218" s="2" t="str">
        <f t="shared" si="35"/>
        <v>3</v>
      </c>
      <c r="J218" s="2" t="str">
        <f t="shared" si="36"/>
        <v>0</v>
      </c>
      <c r="K218" s="2" t="str">
        <f t="shared" si="37"/>
        <v>6</v>
      </c>
      <c r="L218" t="s">
        <v>31</v>
      </c>
      <c r="M218" t="s">
        <v>116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58</v>
      </c>
      <c r="V218">
        <v>0</v>
      </c>
      <c r="W218">
        <v>58</v>
      </c>
      <c r="X218">
        <v>174</v>
      </c>
      <c r="Y218">
        <v>9.67</v>
      </c>
      <c r="Z218">
        <v>2560</v>
      </c>
      <c r="AA218">
        <v>2</v>
      </c>
    </row>
    <row r="219" spans="1:27" ht="16.5" customHeight="1" x14ac:dyDescent="0.2">
      <c r="A219" t="s">
        <v>309</v>
      </c>
      <c r="B219" t="s">
        <v>28</v>
      </c>
      <c r="C219" s="1" t="s">
        <v>129</v>
      </c>
      <c r="D219" t="s">
        <v>130</v>
      </c>
      <c r="E219" t="s">
        <v>62</v>
      </c>
      <c r="F219" t="s">
        <v>63</v>
      </c>
      <c r="G219">
        <v>1202</v>
      </c>
      <c r="H219" s="2" t="str">
        <f t="shared" si="34"/>
        <v>3</v>
      </c>
      <c r="I219" s="2" t="str">
        <f t="shared" si="35"/>
        <v>3</v>
      </c>
      <c r="J219" s="2" t="str">
        <f t="shared" si="36"/>
        <v>0</v>
      </c>
      <c r="K219" s="2" t="str">
        <f t="shared" si="37"/>
        <v>6</v>
      </c>
      <c r="L219" t="s">
        <v>31</v>
      </c>
      <c r="M219" t="s">
        <v>116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62</v>
      </c>
      <c r="V219">
        <v>0</v>
      </c>
      <c r="W219">
        <v>62</v>
      </c>
      <c r="X219">
        <v>186</v>
      </c>
      <c r="Y219">
        <v>10.33</v>
      </c>
      <c r="Z219">
        <v>2560</v>
      </c>
      <c r="AA219">
        <v>2</v>
      </c>
    </row>
    <row r="220" spans="1:27" ht="16.5" customHeight="1" x14ac:dyDescent="0.2">
      <c r="A220" t="s">
        <v>309</v>
      </c>
      <c r="B220" t="s">
        <v>28</v>
      </c>
      <c r="C220" s="1" t="s">
        <v>131</v>
      </c>
      <c r="D220" t="s">
        <v>383</v>
      </c>
      <c r="E220" t="s">
        <v>62</v>
      </c>
      <c r="F220" t="s">
        <v>63</v>
      </c>
      <c r="G220">
        <v>1201</v>
      </c>
      <c r="H220" s="2" t="str">
        <f t="shared" si="34"/>
        <v>3</v>
      </c>
      <c r="I220" s="2" t="str">
        <f t="shared" si="35"/>
        <v>2</v>
      </c>
      <c r="J220" s="2" t="str">
        <f t="shared" si="36"/>
        <v>2</v>
      </c>
      <c r="K220" s="2" t="str">
        <f t="shared" si="37"/>
        <v>5</v>
      </c>
      <c r="L220" t="s">
        <v>48</v>
      </c>
      <c r="M220" t="s">
        <v>379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51</v>
      </c>
      <c r="V220">
        <v>0</v>
      </c>
      <c r="W220">
        <v>51</v>
      </c>
      <c r="X220">
        <v>153</v>
      </c>
      <c r="Y220">
        <v>8.5</v>
      </c>
      <c r="Z220">
        <v>2560</v>
      </c>
      <c r="AA220">
        <v>2</v>
      </c>
    </row>
    <row r="221" spans="1:27" ht="16.5" customHeight="1" x14ac:dyDescent="0.2">
      <c r="A221" t="s">
        <v>309</v>
      </c>
      <c r="B221" t="s">
        <v>28</v>
      </c>
      <c r="C221" s="1" t="s">
        <v>131</v>
      </c>
      <c r="D221" t="s">
        <v>383</v>
      </c>
      <c r="E221" t="s">
        <v>62</v>
      </c>
      <c r="F221" t="s">
        <v>63</v>
      </c>
      <c r="G221">
        <v>1202</v>
      </c>
      <c r="H221" s="2" t="str">
        <f t="shared" si="34"/>
        <v>3</v>
      </c>
      <c r="I221" s="2" t="str">
        <f t="shared" si="35"/>
        <v>2</v>
      </c>
      <c r="J221" s="2" t="str">
        <f t="shared" si="36"/>
        <v>2</v>
      </c>
      <c r="K221" s="2" t="str">
        <f t="shared" si="37"/>
        <v>5</v>
      </c>
      <c r="L221" t="s">
        <v>48</v>
      </c>
      <c r="M221" t="s">
        <v>379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46</v>
      </c>
      <c r="V221">
        <v>0</v>
      </c>
      <c r="W221">
        <v>46</v>
      </c>
      <c r="X221">
        <v>138</v>
      </c>
      <c r="Y221">
        <v>7.67</v>
      </c>
      <c r="Z221">
        <v>2560</v>
      </c>
      <c r="AA221">
        <v>2</v>
      </c>
    </row>
    <row r="222" spans="1:27" ht="16.5" customHeight="1" x14ac:dyDescent="0.2">
      <c r="A222" t="s">
        <v>309</v>
      </c>
      <c r="B222" t="s">
        <v>28</v>
      </c>
      <c r="C222" s="1" t="s">
        <v>223</v>
      </c>
      <c r="D222" t="s">
        <v>80</v>
      </c>
      <c r="E222" t="s">
        <v>62</v>
      </c>
      <c r="F222" t="s">
        <v>195</v>
      </c>
      <c r="G222">
        <v>1201</v>
      </c>
      <c r="H222" s="2" t="str">
        <f t="shared" si="34"/>
        <v>3</v>
      </c>
      <c r="I222" s="2" t="str">
        <f t="shared" si="35"/>
        <v>3</v>
      </c>
      <c r="J222" s="2" t="str">
        <f t="shared" si="36"/>
        <v>0</v>
      </c>
      <c r="K222" s="2" t="str">
        <f t="shared" si="37"/>
        <v>6</v>
      </c>
      <c r="L222" t="s">
        <v>31</v>
      </c>
      <c r="M222" t="s">
        <v>438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2</v>
      </c>
      <c r="V222">
        <v>0</v>
      </c>
      <c r="W222">
        <v>2</v>
      </c>
      <c r="X222">
        <v>6</v>
      </c>
      <c r="Y222">
        <v>0.33</v>
      </c>
      <c r="Z222">
        <v>2560</v>
      </c>
      <c r="AA222">
        <v>2</v>
      </c>
    </row>
    <row r="223" spans="1:27" ht="16.5" customHeight="1" x14ac:dyDescent="0.2">
      <c r="A223" t="s">
        <v>309</v>
      </c>
      <c r="B223" t="s">
        <v>28</v>
      </c>
      <c r="C223" s="1" t="s">
        <v>288</v>
      </c>
      <c r="D223" t="s">
        <v>51</v>
      </c>
      <c r="E223" t="s">
        <v>62</v>
      </c>
      <c r="F223" t="s">
        <v>195</v>
      </c>
      <c r="G223">
        <v>1217</v>
      </c>
      <c r="H223" s="2" t="str">
        <f t="shared" si="34"/>
        <v>6</v>
      </c>
      <c r="I223" s="2" t="str">
        <f t="shared" si="35"/>
        <v>0</v>
      </c>
      <c r="J223" s="2" t="str">
        <f t="shared" ref="J223:J234" si="38">MID(L223,6,2)</f>
        <v>18</v>
      </c>
      <c r="K223" s="2" t="str">
        <f t="shared" ref="K223:K234" si="39">MID(L223,9,1)</f>
        <v>0</v>
      </c>
      <c r="L223" t="s">
        <v>52</v>
      </c>
      <c r="M223" t="s">
        <v>70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2</v>
      </c>
      <c r="V223">
        <v>0</v>
      </c>
      <c r="W223">
        <v>2</v>
      </c>
      <c r="X223">
        <v>12</v>
      </c>
      <c r="Y223">
        <v>0.67</v>
      </c>
      <c r="Z223">
        <v>2560</v>
      </c>
      <c r="AA223">
        <v>2</v>
      </c>
    </row>
    <row r="224" spans="1:27" ht="16.5" customHeight="1" x14ac:dyDescent="0.2">
      <c r="A224" t="s">
        <v>309</v>
      </c>
      <c r="B224" t="s">
        <v>28</v>
      </c>
      <c r="C224" s="1" t="s">
        <v>288</v>
      </c>
      <c r="D224" t="s">
        <v>51</v>
      </c>
      <c r="E224" t="s">
        <v>62</v>
      </c>
      <c r="F224" t="s">
        <v>195</v>
      </c>
      <c r="G224">
        <v>1216</v>
      </c>
      <c r="H224" s="2" t="str">
        <f t="shared" si="34"/>
        <v>6</v>
      </c>
      <c r="I224" s="2" t="str">
        <f t="shared" si="35"/>
        <v>0</v>
      </c>
      <c r="J224" s="2" t="str">
        <f t="shared" si="38"/>
        <v>18</v>
      </c>
      <c r="K224" s="2" t="str">
        <f t="shared" si="39"/>
        <v>0</v>
      </c>
      <c r="L224" t="s">
        <v>52</v>
      </c>
      <c r="M224" t="s">
        <v>218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3</v>
      </c>
      <c r="V224">
        <v>0</v>
      </c>
      <c r="W224">
        <v>3</v>
      </c>
      <c r="X224">
        <v>18</v>
      </c>
      <c r="Y224">
        <v>1</v>
      </c>
      <c r="Z224">
        <v>2560</v>
      </c>
      <c r="AA224">
        <v>2</v>
      </c>
    </row>
    <row r="225" spans="1:27" ht="16.5" customHeight="1" x14ac:dyDescent="0.2">
      <c r="A225" t="s">
        <v>309</v>
      </c>
      <c r="B225" t="s">
        <v>28</v>
      </c>
      <c r="C225" s="1" t="s">
        <v>288</v>
      </c>
      <c r="D225" t="s">
        <v>51</v>
      </c>
      <c r="E225" t="s">
        <v>62</v>
      </c>
      <c r="F225" t="s">
        <v>195</v>
      </c>
      <c r="G225">
        <v>1204</v>
      </c>
      <c r="H225" s="2" t="str">
        <f t="shared" si="34"/>
        <v>6</v>
      </c>
      <c r="I225" s="2" t="str">
        <f t="shared" si="35"/>
        <v>0</v>
      </c>
      <c r="J225" s="2" t="str">
        <f t="shared" si="38"/>
        <v>18</v>
      </c>
      <c r="K225" s="2" t="str">
        <f t="shared" si="39"/>
        <v>0</v>
      </c>
      <c r="L225" t="s">
        <v>52</v>
      </c>
      <c r="M225" t="s">
        <v>207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3</v>
      </c>
      <c r="V225">
        <v>0</v>
      </c>
      <c r="W225">
        <v>3</v>
      </c>
      <c r="X225">
        <v>18</v>
      </c>
      <c r="Y225">
        <v>1</v>
      </c>
      <c r="Z225">
        <v>2560</v>
      </c>
      <c r="AA225">
        <v>2</v>
      </c>
    </row>
    <row r="226" spans="1:27" ht="16.5" customHeight="1" x14ac:dyDescent="0.2">
      <c r="A226" t="s">
        <v>309</v>
      </c>
      <c r="B226" t="s">
        <v>28</v>
      </c>
      <c r="C226" s="1" t="s">
        <v>288</v>
      </c>
      <c r="D226" t="s">
        <v>51</v>
      </c>
      <c r="E226" t="s">
        <v>62</v>
      </c>
      <c r="F226" t="s">
        <v>195</v>
      </c>
      <c r="G226">
        <v>1201</v>
      </c>
      <c r="H226" s="2" t="str">
        <f t="shared" si="34"/>
        <v>6</v>
      </c>
      <c r="I226" s="2" t="str">
        <f t="shared" si="35"/>
        <v>0</v>
      </c>
      <c r="J226" s="2" t="str">
        <f t="shared" si="38"/>
        <v>18</v>
      </c>
      <c r="K226" s="2" t="str">
        <f t="shared" si="39"/>
        <v>0</v>
      </c>
      <c r="L226" t="s">
        <v>52</v>
      </c>
      <c r="M226" t="s">
        <v>245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6</v>
      </c>
      <c r="V226">
        <v>0</v>
      </c>
      <c r="W226">
        <v>6</v>
      </c>
      <c r="X226">
        <v>36</v>
      </c>
      <c r="Y226">
        <v>2</v>
      </c>
      <c r="Z226">
        <v>2560</v>
      </c>
      <c r="AA226">
        <v>2</v>
      </c>
    </row>
    <row r="227" spans="1:27" ht="16.5" customHeight="1" x14ac:dyDescent="0.2">
      <c r="A227" t="s">
        <v>309</v>
      </c>
      <c r="B227" t="s">
        <v>28</v>
      </c>
      <c r="C227" s="1" t="s">
        <v>288</v>
      </c>
      <c r="D227" t="s">
        <v>51</v>
      </c>
      <c r="E227" t="s">
        <v>62</v>
      </c>
      <c r="F227" t="s">
        <v>195</v>
      </c>
      <c r="G227">
        <v>1202</v>
      </c>
      <c r="H227" s="2" t="str">
        <f t="shared" si="34"/>
        <v>6</v>
      </c>
      <c r="I227" s="2" t="str">
        <f t="shared" si="35"/>
        <v>0</v>
      </c>
      <c r="J227" s="2" t="str">
        <f t="shared" si="38"/>
        <v>18</v>
      </c>
      <c r="K227" s="2" t="str">
        <f t="shared" si="39"/>
        <v>0</v>
      </c>
      <c r="L227" t="s">
        <v>52</v>
      </c>
      <c r="M227" t="s">
        <v>248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3</v>
      </c>
      <c r="V227">
        <v>0</v>
      </c>
      <c r="W227">
        <v>3</v>
      </c>
      <c r="X227">
        <v>18</v>
      </c>
      <c r="Y227">
        <v>1</v>
      </c>
      <c r="Z227">
        <v>2560</v>
      </c>
      <c r="AA227">
        <v>2</v>
      </c>
    </row>
    <row r="228" spans="1:27" ht="16.5" customHeight="1" x14ac:dyDescent="0.2">
      <c r="A228" t="s">
        <v>309</v>
      </c>
      <c r="B228" t="s">
        <v>28</v>
      </c>
      <c r="C228" s="1" t="s">
        <v>288</v>
      </c>
      <c r="D228" t="s">
        <v>51</v>
      </c>
      <c r="E228" t="s">
        <v>62</v>
      </c>
      <c r="F228" t="s">
        <v>195</v>
      </c>
      <c r="G228">
        <v>1203</v>
      </c>
      <c r="H228" s="2" t="str">
        <f t="shared" si="34"/>
        <v>6</v>
      </c>
      <c r="I228" s="2" t="str">
        <f t="shared" si="35"/>
        <v>0</v>
      </c>
      <c r="J228" s="2" t="str">
        <f t="shared" si="38"/>
        <v>18</v>
      </c>
      <c r="K228" s="2" t="str">
        <f t="shared" si="39"/>
        <v>0</v>
      </c>
      <c r="L228" t="s">
        <v>52</v>
      </c>
      <c r="M228" t="s">
        <v>88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3</v>
      </c>
      <c r="V228">
        <v>0</v>
      </c>
      <c r="W228">
        <v>3</v>
      </c>
      <c r="X228">
        <v>18</v>
      </c>
      <c r="Y228">
        <v>1</v>
      </c>
      <c r="Z228">
        <v>2560</v>
      </c>
      <c r="AA228">
        <v>2</v>
      </c>
    </row>
    <row r="229" spans="1:27" ht="16.5" customHeight="1" x14ac:dyDescent="0.2">
      <c r="A229" t="s">
        <v>309</v>
      </c>
      <c r="B229" t="s">
        <v>28</v>
      </c>
      <c r="C229" s="1" t="s">
        <v>288</v>
      </c>
      <c r="D229" t="s">
        <v>51</v>
      </c>
      <c r="E229" t="s">
        <v>62</v>
      </c>
      <c r="F229" t="s">
        <v>195</v>
      </c>
      <c r="G229">
        <v>1205</v>
      </c>
      <c r="H229" s="2" t="str">
        <f t="shared" si="34"/>
        <v>6</v>
      </c>
      <c r="I229" s="2" t="str">
        <f t="shared" si="35"/>
        <v>0</v>
      </c>
      <c r="J229" s="2" t="str">
        <f t="shared" si="38"/>
        <v>18</v>
      </c>
      <c r="K229" s="2" t="str">
        <f t="shared" si="39"/>
        <v>0</v>
      </c>
      <c r="L229" t="s">
        <v>52</v>
      </c>
      <c r="M229" t="s">
        <v>234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3</v>
      </c>
      <c r="V229">
        <v>0</v>
      </c>
      <c r="W229">
        <v>3</v>
      </c>
      <c r="X229">
        <v>18</v>
      </c>
      <c r="Y229">
        <v>1</v>
      </c>
      <c r="Z229">
        <v>2560</v>
      </c>
      <c r="AA229">
        <v>2</v>
      </c>
    </row>
    <row r="230" spans="1:27" ht="16.5" customHeight="1" x14ac:dyDescent="0.2">
      <c r="A230" t="s">
        <v>309</v>
      </c>
      <c r="B230" t="s">
        <v>28</v>
      </c>
      <c r="C230" s="1" t="s">
        <v>290</v>
      </c>
      <c r="D230" t="s">
        <v>291</v>
      </c>
      <c r="E230" t="s">
        <v>62</v>
      </c>
      <c r="F230" t="s">
        <v>195</v>
      </c>
      <c r="G230">
        <v>1201</v>
      </c>
      <c r="H230" s="2" t="str">
        <f t="shared" si="34"/>
        <v>6</v>
      </c>
      <c r="I230" s="2" t="str">
        <f t="shared" si="35"/>
        <v>0</v>
      </c>
      <c r="J230" s="2" t="str">
        <f t="shared" si="38"/>
        <v>18</v>
      </c>
      <c r="K230" s="2" t="str">
        <f t="shared" si="39"/>
        <v>0</v>
      </c>
      <c r="L230" t="s">
        <v>52</v>
      </c>
      <c r="M230" t="s">
        <v>208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2</v>
      </c>
      <c r="V230">
        <v>0</v>
      </c>
      <c r="W230">
        <v>2</v>
      </c>
      <c r="X230">
        <v>12</v>
      </c>
      <c r="Y230">
        <v>0.67</v>
      </c>
      <c r="Z230">
        <v>2560</v>
      </c>
      <c r="AA230">
        <v>2</v>
      </c>
    </row>
    <row r="231" spans="1:27" ht="16.5" customHeight="1" x14ac:dyDescent="0.2">
      <c r="A231" t="s">
        <v>309</v>
      </c>
      <c r="B231" t="s">
        <v>28</v>
      </c>
      <c r="C231" s="1" t="s">
        <v>290</v>
      </c>
      <c r="D231" t="s">
        <v>291</v>
      </c>
      <c r="E231" t="s">
        <v>62</v>
      </c>
      <c r="F231" t="s">
        <v>195</v>
      </c>
      <c r="G231">
        <v>1206</v>
      </c>
      <c r="H231" s="2" t="str">
        <f t="shared" si="34"/>
        <v>6</v>
      </c>
      <c r="I231" s="2" t="str">
        <f t="shared" si="35"/>
        <v>0</v>
      </c>
      <c r="J231" s="2" t="str">
        <f t="shared" si="38"/>
        <v>18</v>
      </c>
      <c r="K231" s="2" t="str">
        <f t="shared" si="39"/>
        <v>0</v>
      </c>
      <c r="L231" t="s">
        <v>52</v>
      </c>
      <c r="M231" t="s">
        <v>230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2</v>
      </c>
      <c r="V231">
        <v>0</v>
      </c>
      <c r="W231">
        <v>2</v>
      </c>
      <c r="X231">
        <v>12</v>
      </c>
      <c r="Y231">
        <v>0.67</v>
      </c>
      <c r="Z231">
        <v>2560</v>
      </c>
      <c r="AA231">
        <v>2</v>
      </c>
    </row>
    <row r="232" spans="1:27" ht="16.5" customHeight="1" x14ac:dyDescent="0.2">
      <c r="A232" t="s">
        <v>309</v>
      </c>
      <c r="B232" t="s">
        <v>28</v>
      </c>
      <c r="C232" s="1" t="s">
        <v>290</v>
      </c>
      <c r="D232" t="s">
        <v>291</v>
      </c>
      <c r="E232" t="s">
        <v>62</v>
      </c>
      <c r="F232" t="s">
        <v>195</v>
      </c>
      <c r="G232">
        <v>1205</v>
      </c>
      <c r="H232" s="2" t="str">
        <f t="shared" si="34"/>
        <v>6</v>
      </c>
      <c r="I232" s="2" t="str">
        <f t="shared" si="35"/>
        <v>0</v>
      </c>
      <c r="J232" s="2" t="str">
        <f t="shared" si="38"/>
        <v>18</v>
      </c>
      <c r="K232" s="2" t="str">
        <f t="shared" si="39"/>
        <v>0</v>
      </c>
      <c r="L232" t="s">
        <v>52</v>
      </c>
      <c r="M232" t="s">
        <v>227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1</v>
      </c>
      <c r="V232">
        <v>0</v>
      </c>
      <c r="W232">
        <v>1</v>
      </c>
      <c r="X232">
        <v>6</v>
      </c>
      <c r="Y232">
        <v>0.33</v>
      </c>
      <c r="Z232">
        <v>2560</v>
      </c>
      <c r="AA232">
        <v>2</v>
      </c>
    </row>
    <row r="233" spans="1:27" ht="16.5" customHeight="1" x14ac:dyDescent="0.2">
      <c r="A233" t="s">
        <v>309</v>
      </c>
      <c r="B233" t="s">
        <v>28</v>
      </c>
      <c r="C233" s="1" t="s">
        <v>290</v>
      </c>
      <c r="D233" t="s">
        <v>291</v>
      </c>
      <c r="E233" t="s">
        <v>62</v>
      </c>
      <c r="F233" t="s">
        <v>195</v>
      </c>
      <c r="G233">
        <v>1203</v>
      </c>
      <c r="H233" s="2" t="str">
        <f t="shared" si="34"/>
        <v>6</v>
      </c>
      <c r="I233" s="2" t="str">
        <f t="shared" si="35"/>
        <v>0</v>
      </c>
      <c r="J233" s="2" t="str">
        <f t="shared" si="38"/>
        <v>18</v>
      </c>
      <c r="K233" s="2" t="str">
        <f t="shared" si="39"/>
        <v>0</v>
      </c>
      <c r="L233" t="s">
        <v>52</v>
      </c>
      <c r="M233" t="s">
        <v>240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2</v>
      </c>
      <c r="V233">
        <v>0</v>
      </c>
      <c r="W233">
        <v>2</v>
      </c>
      <c r="X233">
        <v>12</v>
      </c>
      <c r="Y233">
        <v>0.67</v>
      </c>
      <c r="Z233">
        <v>2560</v>
      </c>
      <c r="AA233">
        <v>2</v>
      </c>
    </row>
    <row r="234" spans="1:27" ht="16.5" customHeight="1" x14ac:dyDescent="0.2">
      <c r="A234" t="s">
        <v>309</v>
      </c>
      <c r="B234" t="s">
        <v>28</v>
      </c>
      <c r="C234" s="1" t="s">
        <v>290</v>
      </c>
      <c r="D234" t="s">
        <v>291</v>
      </c>
      <c r="E234" t="s">
        <v>62</v>
      </c>
      <c r="F234" t="s">
        <v>195</v>
      </c>
      <c r="G234">
        <v>1202</v>
      </c>
      <c r="H234" s="2" t="str">
        <f t="shared" si="34"/>
        <v>6</v>
      </c>
      <c r="I234" s="2" t="str">
        <f t="shared" si="35"/>
        <v>0</v>
      </c>
      <c r="J234" s="2" t="str">
        <f t="shared" si="38"/>
        <v>18</v>
      </c>
      <c r="K234" s="2" t="str">
        <f t="shared" si="39"/>
        <v>0</v>
      </c>
      <c r="L234" t="s">
        <v>52</v>
      </c>
      <c r="M234" t="s">
        <v>262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2</v>
      </c>
      <c r="V234">
        <v>0</v>
      </c>
      <c r="W234">
        <v>2</v>
      </c>
      <c r="X234">
        <v>12</v>
      </c>
      <c r="Y234">
        <v>0.67</v>
      </c>
      <c r="Z234">
        <v>2560</v>
      </c>
      <c r="AA234">
        <v>2</v>
      </c>
    </row>
    <row r="235" spans="1:27" ht="16.5" customHeight="1" x14ac:dyDescent="0.2">
      <c r="A235" t="s">
        <v>309</v>
      </c>
      <c r="B235" t="s">
        <v>28</v>
      </c>
      <c r="C235" s="1" t="s">
        <v>290</v>
      </c>
      <c r="D235" t="s">
        <v>291</v>
      </c>
      <c r="E235" t="s">
        <v>62</v>
      </c>
      <c r="F235" t="s">
        <v>195</v>
      </c>
      <c r="G235">
        <v>1204</v>
      </c>
      <c r="H235" s="2" t="str">
        <f>LEFT(L235,1)</f>
        <v>6</v>
      </c>
      <c r="I235" s="2" t="str">
        <f t="shared" si="35"/>
        <v>0</v>
      </c>
      <c r="J235" s="2" t="str">
        <f>MID(L235,6,2)</f>
        <v>18</v>
      </c>
      <c r="K235" s="2" t="str">
        <f>MID(L235,9,1)</f>
        <v>0</v>
      </c>
      <c r="L235" t="s">
        <v>52</v>
      </c>
      <c r="M235" t="s">
        <v>197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1</v>
      </c>
      <c r="V235">
        <v>0</v>
      </c>
      <c r="W235">
        <v>1</v>
      </c>
      <c r="X235">
        <v>6</v>
      </c>
      <c r="Y235">
        <v>0.33</v>
      </c>
      <c r="Z235">
        <v>2560</v>
      </c>
      <c r="AA235">
        <v>2</v>
      </c>
    </row>
    <row r="236" spans="1:27" ht="16.5" customHeight="1" x14ac:dyDescent="0.2">
      <c r="A236" t="s">
        <v>309</v>
      </c>
      <c r="B236" t="s">
        <v>28</v>
      </c>
      <c r="C236" s="1" t="s">
        <v>460</v>
      </c>
      <c r="D236" t="s">
        <v>232</v>
      </c>
      <c r="E236" t="s">
        <v>62</v>
      </c>
      <c r="F236" t="s">
        <v>295</v>
      </c>
      <c r="G236">
        <v>1201</v>
      </c>
      <c r="H236" s="2" t="str">
        <f t="shared" si="34"/>
        <v>3</v>
      </c>
      <c r="I236" s="2" t="str">
        <f t="shared" si="35"/>
        <v>3</v>
      </c>
      <c r="J236" s="2" t="str">
        <f t="shared" si="36"/>
        <v>0</v>
      </c>
      <c r="K236" s="2" t="str">
        <f t="shared" si="37"/>
        <v>6</v>
      </c>
      <c r="L236" t="s">
        <v>31</v>
      </c>
      <c r="M236" t="s">
        <v>489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60</v>
      </c>
      <c r="V236">
        <v>0</v>
      </c>
      <c r="W236">
        <v>60</v>
      </c>
      <c r="X236">
        <v>180</v>
      </c>
      <c r="Y236">
        <v>10</v>
      </c>
      <c r="Z236">
        <v>2560</v>
      </c>
      <c r="AA236">
        <v>2</v>
      </c>
    </row>
    <row r="237" spans="1:27" ht="16.5" customHeight="1" x14ac:dyDescent="0.2">
      <c r="A237" t="s">
        <v>309</v>
      </c>
      <c r="B237" t="s">
        <v>28</v>
      </c>
      <c r="C237" s="1" t="s">
        <v>302</v>
      </c>
      <c r="D237" t="s">
        <v>87</v>
      </c>
      <c r="E237" t="s">
        <v>62</v>
      </c>
      <c r="F237" t="s">
        <v>295</v>
      </c>
      <c r="G237">
        <v>1201</v>
      </c>
      <c r="H237" s="2" t="str">
        <f t="shared" si="34"/>
        <v>3</v>
      </c>
      <c r="I237" s="2" t="str">
        <f t="shared" si="35"/>
        <v>3</v>
      </c>
      <c r="J237" s="2" t="str">
        <f t="shared" si="36"/>
        <v>0</v>
      </c>
      <c r="K237" s="2" t="str">
        <f t="shared" si="37"/>
        <v>6</v>
      </c>
      <c r="L237" t="s">
        <v>31</v>
      </c>
      <c r="M237" t="s">
        <v>256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18</v>
      </c>
      <c r="V237">
        <v>0</v>
      </c>
      <c r="W237">
        <v>18</v>
      </c>
      <c r="X237">
        <v>54</v>
      </c>
      <c r="Y237">
        <v>3</v>
      </c>
      <c r="Z237">
        <v>2560</v>
      </c>
      <c r="AA237">
        <v>2</v>
      </c>
    </row>
    <row r="238" spans="1:27" ht="16.5" customHeight="1" x14ac:dyDescent="0.2">
      <c r="A238" t="s">
        <v>309</v>
      </c>
      <c r="B238" t="s">
        <v>28</v>
      </c>
      <c r="C238" s="1" t="s">
        <v>474</v>
      </c>
      <c r="D238" t="s">
        <v>475</v>
      </c>
      <c r="E238" t="s">
        <v>62</v>
      </c>
      <c r="F238" t="s">
        <v>295</v>
      </c>
      <c r="G238">
        <v>1201</v>
      </c>
      <c r="H238" s="2" t="str">
        <f t="shared" si="34"/>
        <v>3</v>
      </c>
      <c r="I238" s="2" t="str">
        <f t="shared" si="35"/>
        <v>3</v>
      </c>
      <c r="J238" s="2" t="str">
        <f t="shared" si="36"/>
        <v>0</v>
      </c>
      <c r="K238" s="2" t="str">
        <f t="shared" si="37"/>
        <v>6</v>
      </c>
      <c r="L238" t="s">
        <v>31</v>
      </c>
      <c r="M238" t="s">
        <v>312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53</v>
      </c>
      <c r="V238">
        <v>0</v>
      </c>
      <c r="W238">
        <v>53</v>
      </c>
      <c r="X238">
        <v>159</v>
      </c>
      <c r="Y238">
        <v>8.83</v>
      </c>
      <c r="Z238">
        <v>2560</v>
      </c>
      <c r="AA238">
        <v>2</v>
      </c>
    </row>
    <row r="239" spans="1:27" ht="16.5" customHeight="1" x14ac:dyDescent="0.2">
      <c r="A239" t="s">
        <v>309</v>
      </c>
      <c r="B239" t="s">
        <v>28</v>
      </c>
      <c r="C239" s="1" t="s">
        <v>477</v>
      </c>
      <c r="D239" t="s">
        <v>413</v>
      </c>
      <c r="E239" t="s">
        <v>62</v>
      </c>
      <c r="F239" t="s">
        <v>295</v>
      </c>
      <c r="G239">
        <v>1201</v>
      </c>
      <c r="H239" s="2" t="str">
        <f t="shared" si="34"/>
        <v>3</v>
      </c>
      <c r="I239" s="2" t="str">
        <f t="shared" si="35"/>
        <v>3</v>
      </c>
      <c r="J239" s="2" t="str">
        <f t="shared" si="36"/>
        <v>0</v>
      </c>
      <c r="K239" s="2" t="str">
        <f t="shared" si="37"/>
        <v>6</v>
      </c>
      <c r="L239" t="s">
        <v>31</v>
      </c>
      <c r="M239" t="s">
        <v>490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53</v>
      </c>
      <c r="V239">
        <v>0</v>
      </c>
      <c r="W239">
        <v>53</v>
      </c>
      <c r="X239">
        <v>159</v>
      </c>
      <c r="Y239">
        <v>8.83</v>
      </c>
      <c r="Z239">
        <v>2560</v>
      </c>
      <c r="AA239">
        <v>2</v>
      </c>
    </row>
    <row r="240" spans="1:27" ht="16.5" customHeight="1" x14ac:dyDescent="0.2">
      <c r="A240" t="s">
        <v>309</v>
      </c>
      <c r="B240" t="s">
        <v>28</v>
      </c>
      <c r="C240" s="1" t="s">
        <v>316</v>
      </c>
      <c r="D240" t="s">
        <v>317</v>
      </c>
      <c r="E240" t="s">
        <v>62</v>
      </c>
      <c r="F240" t="s">
        <v>295</v>
      </c>
      <c r="G240">
        <v>1201</v>
      </c>
      <c r="H240" s="2" t="str">
        <f t="shared" si="34"/>
        <v>3</v>
      </c>
      <c r="I240" s="2" t="str">
        <f t="shared" si="35"/>
        <v>3</v>
      </c>
      <c r="J240" s="2" t="str">
        <f t="shared" si="36"/>
        <v>0</v>
      </c>
      <c r="K240" s="2" t="str">
        <f t="shared" si="37"/>
        <v>6</v>
      </c>
      <c r="L240" t="s">
        <v>31</v>
      </c>
      <c r="M240" t="s">
        <v>283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7</v>
      </c>
      <c r="V240">
        <v>0</v>
      </c>
      <c r="W240">
        <v>7</v>
      </c>
      <c r="X240">
        <v>21</v>
      </c>
      <c r="Y240">
        <v>1.17</v>
      </c>
      <c r="Z240">
        <v>2560</v>
      </c>
      <c r="AA240">
        <v>2</v>
      </c>
    </row>
    <row r="241" spans="1:27" ht="16.5" customHeight="1" x14ac:dyDescent="0.2">
      <c r="A241" t="s">
        <v>309</v>
      </c>
      <c r="B241" t="s">
        <v>28</v>
      </c>
      <c r="C241" s="1" t="s">
        <v>491</v>
      </c>
      <c r="D241" t="s">
        <v>492</v>
      </c>
      <c r="E241" t="s">
        <v>62</v>
      </c>
      <c r="F241" t="s">
        <v>295</v>
      </c>
      <c r="G241">
        <v>1201</v>
      </c>
      <c r="H241" s="2" t="str">
        <f t="shared" si="34"/>
        <v>3</v>
      </c>
      <c r="I241" s="2" t="str">
        <f t="shared" si="35"/>
        <v>2</v>
      </c>
      <c r="J241" s="2" t="str">
        <f t="shared" si="36"/>
        <v>2</v>
      </c>
      <c r="K241" s="2" t="str">
        <f t="shared" si="37"/>
        <v>5</v>
      </c>
      <c r="L241" t="s">
        <v>48</v>
      </c>
      <c r="M241" t="s">
        <v>256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14</v>
      </c>
      <c r="V241">
        <v>0</v>
      </c>
      <c r="W241">
        <v>14</v>
      </c>
      <c r="X241">
        <v>42</v>
      </c>
      <c r="Y241">
        <v>2.33</v>
      </c>
      <c r="Z241">
        <v>2560</v>
      </c>
      <c r="AA241">
        <v>2</v>
      </c>
    </row>
    <row r="242" spans="1:27" ht="16.5" customHeight="1" x14ac:dyDescent="0.2">
      <c r="A242" t="s">
        <v>309</v>
      </c>
      <c r="B242" t="s">
        <v>28</v>
      </c>
      <c r="C242" s="1" t="s">
        <v>493</v>
      </c>
      <c r="D242" t="s">
        <v>494</v>
      </c>
      <c r="E242" t="s">
        <v>62</v>
      </c>
      <c r="F242" t="s">
        <v>295</v>
      </c>
      <c r="G242">
        <v>1201</v>
      </c>
      <c r="H242" s="2" t="str">
        <f t="shared" si="34"/>
        <v>3</v>
      </c>
      <c r="I242" s="2" t="str">
        <f t="shared" si="35"/>
        <v>0</v>
      </c>
      <c r="J242" s="2" t="str">
        <f t="shared" si="36"/>
        <v>6</v>
      </c>
      <c r="K242" s="2" t="str">
        <f t="shared" si="37"/>
        <v>3</v>
      </c>
      <c r="L242" t="s">
        <v>269</v>
      </c>
      <c r="M242" t="s">
        <v>233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14</v>
      </c>
      <c r="V242">
        <v>0</v>
      </c>
      <c r="W242">
        <v>14</v>
      </c>
      <c r="X242">
        <v>42</v>
      </c>
      <c r="Y242">
        <v>2.33</v>
      </c>
      <c r="Z242">
        <v>2560</v>
      </c>
      <c r="AA242">
        <v>2</v>
      </c>
    </row>
    <row r="243" spans="1:27" ht="16.5" customHeight="1" x14ac:dyDescent="0.2">
      <c r="A243" t="s">
        <v>309</v>
      </c>
      <c r="B243" t="s">
        <v>28</v>
      </c>
      <c r="C243" s="1" t="s">
        <v>319</v>
      </c>
      <c r="D243" t="s">
        <v>320</v>
      </c>
      <c r="E243" t="s">
        <v>62</v>
      </c>
      <c r="F243" t="s">
        <v>295</v>
      </c>
      <c r="G243">
        <v>1204</v>
      </c>
      <c r="H243" s="2" t="str">
        <f t="shared" si="34"/>
        <v>3</v>
      </c>
      <c r="I243" s="2" t="str">
        <f t="shared" si="35"/>
        <v>0</v>
      </c>
      <c r="J243" s="2" t="str">
        <f t="shared" si="36"/>
        <v>9</v>
      </c>
      <c r="K243" s="2" t="str">
        <f t="shared" si="37"/>
        <v>0</v>
      </c>
      <c r="L243" t="s">
        <v>56</v>
      </c>
      <c r="M243" t="s">
        <v>224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18</v>
      </c>
      <c r="V243">
        <v>0</v>
      </c>
      <c r="W243">
        <v>18</v>
      </c>
      <c r="X243">
        <v>54</v>
      </c>
      <c r="Y243">
        <v>3</v>
      </c>
      <c r="Z243">
        <v>2560</v>
      </c>
      <c r="AA243">
        <v>2</v>
      </c>
    </row>
    <row r="244" spans="1:27" ht="16.5" customHeight="1" x14ac:dyDescent="0.2">
      <c r="A244" t="s">
        <v>309</v>
      </c>
      <c r="B244" t="s">
        <v>28</v>
      </c>
      <c r="C244" s="1" t="s">
        <v>319</v>
      </c>
      <c r="D244" t="s">
        <v>320</v>
      </c>
      <c r="E244" t="s">
        <v>62</v>
      </c>
      <c r="F244" t="s">
        <v>295</v>
      </c>
      <c r="G244">
        <v>1201</v>
      </c>
      <c r="H244" s="2" t="str">
        <f t="shared" si="34"/>
        <v>3</v>
      </c>
      <c r="I244" s="2" t="str">
        <f t="shared" si="35"/>
        <v>0</v>
      </c>
      <c r="J244" s="2" t="str">
        <f t="shared" si="36"/>
        <v>9</v>
      </c>
      <c r="K244" s="2" t="str">
        <f t="shared" si="37"/>
        <v>0</v>
      </c>
      <c r="L244" t="s">
        <v>56</v>
      </c>
      <c r="M244" t="s">
        <v>256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16</v>
      </c>
      <c r="V244">
        <v>0</v>
      </c>
      <c r="W244">
        <v>16</v>
      </c>
      <c r="X244">
        <v>48</v>
      </c>
      <c r="Y244">
        <v>2.67</v>
      </c>
      <c r="Z244">
        <v>2560</v>
      </c>
      <c r="AA244">
        <v>2</v>
      </c>
    </row>
    <row r="245" spans="1:27" ht="16.5" customHeight="1" x14ac:dyDescent="0.2">
      <c r="A245" t="s">
        <v>309</v>
      </c>
      <c r="B245" t="s">
        <v>28</v>
      </c>
      <c r="C245" s="1" t="s">
        <v>319</v>
      </c>
      <c r="D245" t="s">
        <v>320</v>
      </c>
      <c r="E245" t="s">
        <v>62</v>
      </c>
      <c r="F245" t="s">
        <v>295</v>
      </c>
      <c r="G245">
        <v>1203</v>
      </c>
      <c r="H245" s="2" t="str">
        <f t="shared" si="34"/>
        <v>3</v>
      </c>
      <c r="I245" s="2" t="str">
        <f t="shared" si="35"/>
        <v>0</v>
      </c>
      <c r="J245" s="2" t="str">
        <f t="shared" si="36"/>
        <v>9</v>
      </c>
      <c r="K245" s="2" t="str">
        <f t="shared" si="37"/>
        <v>0</v>
      </c>
      <c r="L245" t="s">
        <v>56</v>
      </c>
      <c r="M245" t="s">
        <v>233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3</v>
      </c>
      <c r="V245">
        <v>0</v>
      </c>
      <c r="W245">
        <v>3</v>
      </c>
      <c r="X245">
        <v>9</v>
      </c>
      <c r="Y245">
        <v>0.5</v>
      </c>
      <c r="Z245">
        <v>2560</v>
      </c>
      <c r="AA245">
        <v>2</v>
      </c>
    </row>
    <row r="246" spans="1:27" ht="16.5" customHeight="1" x14ac:dyDescent="0.2">
      <c r="A246" t="s">
        <v>309</v>
      </c>
      <c r="B246" t="s">
        <v>28</v>
      </c>
      <c r="C246" s="1" t="s">
        <v>319</v>
      </c>
      <c r="D246" t="s">
        <v>320</v>
      </c>
      <c r="E246" t="s">
        <v>62</v>
      </c>
      <c r="F246" t="s">
        <v>295</v>
      </c>
      <c r="G246">
        <v>1202</v>
      </c>
      <c r="H246" s="2" t="str">
        <f t="shared" si="34"/>
        <v>3</v>
      </c>
      <c r="I246" s="2" t="str">
        <f t="shared" si="35"/>
        <v>0</v>
      </c>
      <c r="J246" s="2" t="str">
        <f t="shared" si="36"/>
        <v>9</v>
      </c>
      <c r="K246" s="2" t="str">
        <f t="shared" si="37"/>
        <v>0</v>
      </c>
      <c r="L246" t="s">
        <v>56</v>
      </c>
      <c r="M246" t="s">
        <v>283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17</v>
      </c>
      <c r="V246">
        <v>0</v>
      </c>
      <c r="W246">
        <v>17</v>
      </c>
      <c r="X246">
        <v>51</v>
      </c>
      <c r="Y246">
        <v>2.83</v>
      </c>
      <c r="Z246">
        <v>2560</v>
      </c>
      <c r="AA246">
        <v>2</v>
      </c>
    </row>
    <row r="247" spans="1:27" ht="16.5" customHeight="1" x14ac:dyDescent="0.2">
      <c r="A247" t="s">
        <v>309</v>
      </c>
      <c r="B247" t="s">
        <v>28</v>
      </c>
      <c r="C247" s="1" t="s">
        <v>321</v>
      </c>
      <c r="D247" t="s">
        <v>322</v>
      </c>
      <c r="E247" t="s">
        <v>62</v>
      </c>
      <c r="F247" t="s">
        <v>295</v>
      </c>
      <c r="G247">
        <v>1205</v>
      </c>
      <c r="H247" s="2" t="str">
        <f t="shared" si="34"/>
        <v>3</v>
      </c>
      <c r="I247" s="2" t="str">
        <f t="shared" si="35"/>
        <v>0</v>
      </c>
      <c r="J247" s="2" t="str">
        <f t="shared" si="36"/>
        <v>9</v>
      </c>
      <c r="K247" s="2" t="str">
        <f t="shared" si="37"/>
        <v>0</v>
      </c>
      <c r="L247" t="s">
        <v>56</v>
      </c>
      <c r="M247" t="s">
        <v>226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3</v>
      </c>
      <c r="V247">
        <v>0</v>
      </c>
      <c r="W247">
        <v>3</v>
      </c>
      <c r="X247">
        <v>9</v>
      </c>
      <c r="Y247">
        <v>0.5</v>
      </c>
      <c r="Z247">
        <v>2560</v>
      </c>
      <c r="AA247">
        <v>2</v>
      </c>
    </row>
    <row r="248" spans="1:27" ht="16.5" customHeight="1" x14ac:dyDescent="0.2">
      <c r="A248" t="s">
        <v>309</v>
      </c>
      <c r="B248" t="s">
        <v>28</v>
      </c>
      <c r="C248" s="1" t="s">
        <v>321</v>
      </c>
      <c r="D248" t="s">
        <v>322</v>
      </c>
      <c r="E248" t="s">
        <v>62</v>
      </c>
      <c r="F248" t="s">
        <v>295</v>
      </c>
      <c r="G248">
        <v>1203</v>
      </c>
      <c r="H248" s="2" t="str">
        <f t="shared" si="34"/>
        <v>3</v>
      </c>
      <c r="I248" s="2" t="str">
        <f t="shared" si="35"/>
        <v>0</v>
      </c>
      <c r="J248" s="2" t="str">
        <f t="shared" si="36"/>
        <v>9</v>
      </c>
      <c r="K248" s="2" t="str">
        <f t="shared" si="37"/>
        <v>0</v>
      </c>
      <c r="L248" t="s">
        <v>56</v>
      </c>
      <c r="M248" t="s">
        <v>233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3</v>
      </c>
      <c r="V248">
        <v>0</v>
      </c>
      <c r="W248">
        <v>3</v>
      </c>
      <c r="X248">
        <v>9</v>
      </c>
      <c r="Y248">
        <v>0.5</v>
      </c>
      <c r="Z248">
        <v>2560</v>
      </c>
      <c r="AA248">
        <v>2</v>
      </c>
    </row>
    <row r="249" spans="1:27" ht="16.5" customHeight="1" x14ac:dyDescent="0.2">
      <c r="A249" t="s">
        <v>309</v>
      </c>
      <c r="B249" t="s">
        <v>28</v>
      </c>
      <c r="C249" s="1" t="s">
        <v>321</v>
      </c>
      <c r="D249" t="s">
        <v>322</v>
      </c>
      <c r="E249" t="s">
        <v>62</v>
      </c>
      <c r="F249" t="s">
        <v>295</v>
      </c>
      <c r="G249">
        <v>1202</v>
      </c>
      <c r="H249" s="2" t="str">
        <f t="shared" si="34"/>
        <v>3</v>
      </c>
      <c r="I249" s="2" t="str">
        <f t="shared" si="35"/>
        <v>0</v>
      </c>
      <c r="J249" s="2" t="str">
        <f t="shared" si="36"/>
        <v>9</v>
      </c>
      <c r="K249" s="2" t="str">
        <f t="shared" si="37"/>
        <v>0</v>
      </c>
      <c r="L249" t="s">
        <v>56</v>
      </c>
      <c r="M249" t="s">
        <v>283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2</v>
      </c>
      <c r="V249">
        <v>0</v>
      </c>
      <c r="W249">
        <v>2</v>
      </c>
      <c r="X249">
        <v>6</v>
      </c>
      <c r="Y249">
        <v>0.33</v>
      </c>
      <c r="Z249">
        <v>2560</v>
      </c>
      <c r="AA249">
        <v>2</v>
      </c>
    </row>
    <row r="250" spans="1:27" ht="16.5" customHeight="1" x14ac:dyDescent="0.2">
      <c r="A250" t="s">
        <v>309</v>
      </c>
      <c r="B250" t="s">
        <v>28</v>
      </c>
      <c r="C250" s="1" t="s">
        <v>321</v>
      </c>
      <c r="D250" t="s">
        <v>322</v>
      </c>
      <c r="E250" t="s">
        <v>62</v>
      </c>
      <c r="F250" t="s">
        <v>295</v>
      </c>
      <c r="G250">
        <v>1204</v>
      </c>
      <c r="H250" s="2" t="str">
        <f t="shared" si="34"/>
        <v>3</v>
      </c>
      <c r="I250" s="2" t="str">
        <f t="shared" si="35"/>
        <v>0</v>
      </c>
      <c r="J250" s="2" t="str">
        <f t="shared" si="36"/>
        <v>9</v>
      </c>
      <c r="K250" s="2" t="str">
        <f t="shared" si="37"/>
        <v>0</v>
      </c>
      <c r="L250" t="s">
        <v>56</v>
      </c>
      <c r="M250" t="s">
        <v>224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1</v>
      </c>
      <c r="V250">
        <v>0</v>
      </c>
      <c r="W250">
        <v>1</v>
      </c>
      <c r="X250">
        <v>3</v>
      </c>
      <c r="Y250">
        <v>0.17</v>
      </c>
      <c r="Z250">
        <v>2560</v>
      </c>
      <c r="AA250">
        <v>2</v>
      </c>
    </row>
    <row r="251" spans="1:27" ht="16.5" customHeight="1" x14ac:dyDescent="0.2">
      <c r="A251" t="s">
        <v>309</v>
      </c>
      <c r="B251" t="s">
        <v>28</v>
      </c>
      <c r="C251" s="1" t="s">
        <v>321</v>
      </c>
      <c r="D251" t="s">
        <v>322</v>
      </c>
      <c r="E251" t="s">
        <v>62</v>
      </c>
      <c r="F251" t="s">
        <v>295</v>
      </c>
      <c r="G251">
        <v>1201</v>
      </c>
      <c r="H251" s="2" t="str">
        <f t="shared" si="34"/>
        <v>3</v>
      </c>
      <c r="I251" s="2" t="str">
        <f t="shared" si="35"/>
        <v>0</v>
      </c>
      <c r="J251" s="2" t="str">
        <f t="shared" si="36"/>
        <v>9</v>
      </c>
      <c r="K251" s="2" t="str">
        <f t="shared" si="37"/>
        <v>0</v>
      </c>
      <c r="L251" t="s">
        <v>56</v>
      </c>
      <c r="M251" t="s">
        <v>256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3</v>
      </c>
      <c r="V251">
        <v>0</v>
      </c>
      <c r="W251">
        <v>3</v>
      </c>
      <c r="X251">
        <v>9</v>
      </c>
      <c r="Y251">
        <v>0.5</v>
      </c>
      <c r="Z251">
        <v>2560</v>
      </c>
      <c r="AA251">
        <v>2</v>
      </c>
    </row>
    <row r="252" spans="1:27" ht="16.5" customHeight="1" x14ac:dyDescent="0.2">
      <c r="A252" t="s">
        <v>309</v>
      </c>
      <c r="B252" t="s">
        <v>28</v>
      </c>
      <c r="C252" s="1" t="s">
        <v>495</v>
      </c>
      <c r="D252" t="s">
        <v>496</v>
      </c>
      <c r="E252" t="s">
        <v>62</v>
      </c>
      <c r="F252" t="s">
        <v>295</v>
      </c>
      <c r="G252">
        <v>1205</v>
      </c>
      <c r="H252" s="2" t="str">
        <f t="shared" si="34"/>
        <v>3</v>
      </c>
      <c r="I252" s="2" t="str">
        <f t="shared" si="35"/>
        <v>0</v>
      </c>
      <c r="J252" s="2" t="str">
        <f t="shared" si="36"/>
        <v>9</v>
      </c>
      <c r="K252" s="2" t="str">
        <f t="shared" si="37"/>
        <v>0</v>
      </c>
      <c r="L252" t="s">
        <v>56</v>
      </c>
      <c r="M252" t="s">
        <v>226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1</v>
      </c>
      <c r="V252">
        <v>0</v>
      </c>
      <c r="W252">
        <v>1</v>
      </c>
      <c r="X252">
        <v>3</v>
      </c>
      <c r="Y252">
        <v>0.17</v>
      </c>
      <c r="Z252">
        <v>2560</v>
      </c>
      <c r="AA252">
        <v>2</v>
      </c>
    </row>
    <row r="253" spans="1:27" ht="16.5" customHeight="1" x14ac:dyDescent="0.2">
      <c r="A253" t="s">
        <v>309</v>
      </c>
      <c r="B253" t="s">
        <v>28</v>
      </c>
      <c r="C253" s="1" t="s">
        <v>495</v>
      </c>
      <c r="D253" t="s">
        <v>496</v>
      </c>
      <c r="E253" t="s">
        <v>62</v>
      </c>
      <c r="F253" t="s">
        <v>295</v>
      </c>
      <c r="G253">
        <v>1202</v>
      </c>
      <c r="H253" s="2" t="str">
        <f t="shared" ref="H253:H261" si="40">LEFT(L253,1)</f>
        <v>3</v>
      </c>
      <c r="I253" s="2" t="str">
        <f t="shared" ref="I253:I261" si="41">MID(L253,4,1)</f>
        <v>0</v>
      </c>
      <c r="J253" s="2" t="str">
        <f t="shared" ref="J253:J261" si="42">MID(L253,6,1)</f>
        <v>9</v>
      </c>
      <c r="K253" s="2" t="str">
        <f t="shared" ref="K253:K261" si="43">MID(L253,8,1)</f>
        <v>0</v>
      </c>
      <c r="L253" t="s">
        <v>56</v>
      </c>
      <c r="M253" t="s">
        <v>283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2</v>
      </c>
      <c r="V253">
        <v>0</v>
      </c>
      <c r="W253">
        <v>2</v>
      </c>
      <c r="X253">
        <v>6</v>
      </c>
      <c r="Y253">
        <v>0.33</v>
      </c>
      <c r="Z253">
        <v>2560</v>
      </c>
      <c r="AA253">
        <v>2</v>
      </c>
    </row>
    <row r="254" spans="1:27" ht="16.5" customHeight="1" x14ac:dyDescent="0.2">
      <c r="A254" t="s">
        <v>309</v>
      </c>
      <c r="B254" t="s">
        <v>28</v>
      </c>
      <c r="C254" s="1" t="s">
        <v>495</v>
      </c>
      <c r="D254" t="s">
        <v>496</v>
      </c>
      <c r="E254" t="s">
        <v>62</v>
      </c>
      <c r="F254" t="s">
        <v>295</v>
      </c>
      <c r="G254">
        <v>1201</v>
      </c>
      <c r="H254" s="2" t="str">
        <f t="shared" si="40"/>
        <v>3</v>
      </c>
      <c r="I254" s="2" t="str">
        <f t="shared" si="41"/>
        <v>0</v>
      </c>
      <c r="J254" s="2" t="str">
        <f t="shared" si="42"/>
        <v>9</v>
      </c>
      <c r="K254" s="2" t="str">
        <f t="shared" si="43"/>
        <v>0</v>
      </c>
      <c r="L254" t="s">
        <v>56</v>
      </c>
      <c r="M254" t="s">
        <v>256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3</v>
      </c>
      <c r="V254">
        <v>0</v>
      </c>
      <c r="W254">
        <v>3</v>
      </c>
      <c r="X254">
        <v>9</v>
      </c>
      <c r="Y254">
        <v>0.5</v>
      </c>
      <c r="Z254">
        <v>2560</v>
      </c>
      <c r="AA254">
        <v>2</v>
      </c>
    </row>
    <row r="255" spans="1:27" ht="16.5" customHeight="1" x14ac:dyDescent="0.2">
      <c r="A255" t="s">
        <v>309</v>
      </c>
      <c r="B255" t="s">
        <v>28</v>
      </c>
      <c r="C255" s="1" t="s">
        <v>495</v>
      </c>
      <c r="D255" t="s">
        <v>496</v>
      </c>
      <c r="E255" t="s">
        <v>62</v>
      </c>
      <c r="F255" t="s">
        <v>295</v>
      </c>
      <c r="G255">
        <v>1203</v>
      </c>
      <c r="H255" s="2" t="str">
        <f t="shared" si="40"/>
        <v>3</v>
      </c>
      <c r="I255" s="2" t="str">
        <f t="shared" si="41"/>
        <v>0</v>
      </c>
      <c r="J255" s="2" t="str">
        <f t="shared" si="42"/>
        <v>9</v>
      </c>
      <c r="K255" s="2" t="str">
        <f t="shared" si="43"/>
        <v>0</v>
      </c>
      <c r="L255" t="s">
        <v>56</v>
      </c>
      <c r="M255" t="s">
        <v>233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3</v>
      </c>
      <c r="V255">
        <v>0</v>
      </c>
      <c r="W255">
        <v>3</v>
      </c>
      <c r="X255">
        <v>9</v>
      </c>
      <c r="Y255">
        <v>0.5</v>
      </c>
      <c r="Z255">
        <v>2560</v>
      </c>
      <c r="AA255">
        <v>2</v>
      </c>
    </row>
    <row r="256" spans="1:27" ht="16.5" customHeight="1" x14ac:dyDescent="0.2">
      <c r="A256" t="s">
        <v>309</v>
      </c>
      <c r="B256" t="s">
        <v>28</v>
      </c>
      <c r="C256" s="1" t="s">
        <v>480</v>
      </c>
      <c r="D256" t="s">
        <v>49</v>
      </c>
      <c r="E256" t="s">
        <v>62</v>
      </c>
      <c r="F256" t="s">
        <v>469</v>
      </c>
      <c r="G256">
        <v>1201</v>
      </c>
      <c r="H256" s="2" t="str">
        <f t="shared" si="40"/>
        <v>3</v>
      </c>
      <c r="I256" s="2" t="str">
        <f t="shared" si="41"/>
        <v>3</v>
      </c>
      <c r="J256" s="2" t="str">
        <f t="shared" si="42"/>
        <v>0</v>
      </c>
      <c r="K256" s="2" t="str">
        <f t="shared" si="43"/>
        <v>6</v>
      </c>
      <c r="L256" t="s">
        <v>31</v>
      </c>
      <c r="M256" t="s">
        <v>218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21</v>
      </c>
      <c r="V256">
        <v>0</v>
      </c>
      <c r="W256">
        <v>21</v>
      </c>
      <c r="X256">
        <v>63</v>
      </c>
      <c r="Y256">
        <v>3.5</v>
      </c>
      <c r="Z256">
        <v>2560</v>
      </c>
      <c r="AA256">
        <v>2</v>
      </c>
    </row>
    <row r="257" spans="1:27" ht="16.5" customHeight="1" x14ac:dyDescent="0.2">
      <c r="A257" t="s">
        <v>309</v>
      </c>
      <c r="B257" t="s">
        <v>28</v>
      </c>
      <c r="C257" s="1" t="s">
        <v>483</v>
      </c>
      <c r="D257" t="s">
        <v>80</v>
      </c>
      <c r="E257" t="s">
        <v>62</v>
      </c>
      <c r="F257" t="s">
        <v>469</v>
      </c>
      <c r="G257">
        <v>1201</v>
      </c>
      <c r="H257" s="2" t="str">
        <f t="shared" si="40"/>
        <v>3</v>
      </c>
      <c r="I257" s="2" t="str">
        <f t="shared" si="41"/>
        <v>3</v>
      </c>
      <c r="J257" s="2" t="str">
        <f t="shared" si="42"/>
        <v>0</v>
      </c>
      <c r="K257" s="2" t="str">
        <f t="shared" si="43"/>
        <v>6</v>
      </c>
      <c r="L257" t="s">
        <v>31</v>
      </c>
      <c r="M257" t="s">
        <v>438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20</v>
      </c>
      <c r="V257">
        <v>0</v>
      </c>
      <c r="W257">
        <v>20</v>
      </c>
      <c r="X257">
        <v>60</v>
      </c>
      <c r="Y257">
        <v>3.33</v>
      </c>
      <c r="Z257">
        <v>2560</v>
      </c>
      <c r="AA257">
        <v>2</v>
      </c>
    </row>
    <row r="258" spans="1:27" ht="16.5" customHeight="1" x14ac:dyDescent="0.2">
      <c r="A258" t="s">
        <v>309</v>
      </c>
      <c r="B258" t="s">
        <v>28</v>
      </c>
      <c r="C258" s="1" t="s">
        <v>484</v>
      </c>
      <c r="D258" t="s">
        <v>280</v>
      </c>
      <c r="E258" t="s">
        <v>62</v>
      </c>
      <c r="F258" t="s">
        <v>469</v>
      </c>
      <c r="G258">
        <v>1201</v>
      </c>
      <c r="H258" s="2" t="str">
        <f t="shared" si="40"/>
        <v>3</v>
      </c>
      <c r="I258" s="2" t="str">
        <f t="shared" si="41"/>
        <v>3</v>
      </c>
      <c r="J258" s="2" t="str">
        <f t="shared" si="42"/>
        <v>0</v>
      </c>
      <c r="K258" s="2" t="str">
        <f t="shared" si="43"/>
        <v>6</v>
      </c>
      <c r="L258" t="s">
        <v>31</v>
      </c>
      <c r="M258" t="s">
        <v>248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20</v>
      </c>
      <c r="V258">
        <v>0</v>
      </c>
      <c r="W258">
        <v>20</v>
      </c>
      <c r="X258">
        <v>60</v>
      </c>
      <c r="Y258">
        <v>3.33</v>
      </c>
      <c r="Z258">
        <v>2560</v>
      </c>
      <c r="AA258">
        <v>2</v>
      </c>
    </row>
    <row r="259" spans="1:27" ht="16.5" customHeight="1" x14ac:dyDescent="0.2">
      <c r="A259" t="s">
        <v>309</v>
      </c>
      <c r="B259" t="s">
        <v>28</v>
      </c>
      <c r="C259" s="1" t="s">
        <v>485</v>
      </c>
      <c r="D259" t="s">
        <v>445</v>
      </c>
      <c r="E259" t="s">
        <v>62</v>
      </c>
      <c r="F259" t="s">
        <v>469</v>
      </c>
      <c r="G259">
        <v>1201</v>
      </c>
      <c r="H259" s="2" t="str">
        <f t="shared" si="40"/>
        <v>3</v>
      </c>
      <c r="I259" s="2" t="str">
        <f t="shared" si="41"/>
        <v>2</v>
      </c>
      <c r="J259" s="2" t="str">
        <f t="shared" si="42"/>
        <v>2</v>
      </c>
      <c r="K259" s="2" t="str">
        <f t="shared" si="43"/>
        <v>5</v>
      </c>
      <c r="L259" t="s">
        <v>48</v>
      </c>
      <c r="M259" t="s">
        <v>88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20</v>
      </c>
      <c r="V259">
        <v>0</v>
      </c>
      <c r="W259">
        <v>20</v>
      </c>
      <c r="X259">
        <v>60</v>
      </c>
      <c r="Y259">
        <v>3.33</v>
      </c>
      <c r="Z259">
        <v>2560</v>
      </c>
      <c r="AA259">
        <v>2</v>
      </c>
    </row>
    <row r="260" spans="1:27" ht="16.5" customHeight="1" x14ac:dyDescent="0.2">
      <c r="A260" t="s">
        <v>309</v>
      </c>
      <c r="B260" t="s">
        <v>28</v>
      </c>
      <c r="C260" s="1" t="s">
        <v>486</v>
      </c>
      <c r="D260" t="s">
        <v>74</v>
      </c>
      <c r="E260" t="s">
        <v>62</v>
      </c>
      <c r="F260" t="s">
        <v>469</v>
      </c>
      <c r="G260">
        <v>1201</v>
      </c>
      <c r="H260" s="2" t="str">
        <f t="shared" si="40"/>
        <v>3</v>
      </c>
      <c r="I260" s="2" t="str">
        <f t="shared" si="41"/>
        <v>3</v>
      </c>
      <c r="J260" s="2" t="str">
        <f t="shared" si="42"/>
        <v>0</v>
      </c>
      <c r="K260" s="2" t="str">
        <f t="shared" si="43"/>
        <v>6</v>
      </c>
      <c r="L260" t="s">
        <v>31</v>
      </c>
      <c r="M260" t="s">
        <v>245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20</v>
      </c>
      <c r="V260">
        <v>0</v>
      </c>
      <c r="W260">
        <v>20</v>
      </c>
      <c r="X260">
        <v>60</v>
      </c>
      <c r="Y260">
        <v>3.33</v>
      </c>
      <c r="Z260">
        <v>2560</v>
      </c>
      <c r="AA260">
        <v>2</v>
      </c>
    </row>
    <row r="261" spans="1:27" ht="16.5" customHeight="1" x14ac:dyDescent="0.2">
      <c r="A261" t="s">
        <v>309</v>
      </c>
      <c r="B261" t="s">
        <v>28</v>
      </c>
      <c r="C261" s="1" t="s">
        <v>487</v>
      </c>
      <c r="D261" t="s">
        <v>488</v>
      </c>
      <c r="E261" t="s">
        <v>62</v>
      </c>
      <c r="F261" t="s">
        <v>469</v>
      </c>
      <c r="G261">
        <v>1201</v>
      </c>
      <c r="H261" s="2" t="str">
        <f t="shared" si="40"/>
        <v>3</v>
      </c>
      <c r="I261" s="2" t="str">
        <f t="shared" si="41"/>
        <v>3</v>
      </c>
      <c r="J261" s="2" t="str">
        <f t="shared" si="42"/>
        <v>0</v>
      </c>
      <c r="K261" s="2" t="str">
        <f t="shared" si="43"/>
        <v>6</v>
      </c>
      <c r="L261" t="s">
        <v>31</v>
      </c>
      <c r="M261" t="s">
        <v>234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20</v>
      </c>
      <c r="V261">
        <v>0</v>
      </c>
      <c r="W261">
        <v>20</v>
      </c>
      <c r="X261">
        <v>60</v>
      </c>
      <c r="Y261">
        <v>3.33</v>
      </c>
      <c r="Z261">
        <v>2560</v>
      </c>
      <c r="AA261">
        <v>2</v>
      </c>
    </row>
    <row r="262" spans="1:27" ht="16.5" customHeight="1" x14ac:dyDescent="0.2">
      <c r="C262" s="1"/>
      <c r="H262" s="2"/>
      <c r="I262" s="2"/>
      <c r="J262" s="2"/>
      <c r="K262" s="2"/>
    </row>
    <row r="263" spans="1:27" ht="16.5" customHeight="1" x14ac:dyDescent="0.2">
      <c r="A263" t="s">
        <v>330</v>
      </c>
      <c r="B263" t="s">
        <v>28</v>
      </c>
      <c r="C263" s="1" t="s">
        <v>497</v>
      </c>
      <c r="D263" t="s">
        <v>110</v>
      </c>
      <c r="E263" t="s">
        <v>62</v>
      </c>
      <c r="F263" t="s">
        <v>333</v>
      </c>
      <c r="G263">
        <v>1501</v>
      </c>
      <c r="H263" s="2" t="str">
        <f t="shared" ref="H263:H268" si="44">LEFT(L263,1)</f>
        <v>3</v>
      </c>
      <c r="I263" s="2" t="str">
        <f t="shared" ref="I263:I268" si="45">MID(L263,4,1)</f>
        <v>3</v>
      </c>
      <c r="J263" s="2" t="str">
        <f t="shared" ref="J263:J266" si="46">MID(L263,6,1)</f>
        <v>0</v>
      </c>
      <c r="K263" s="2" t="str">
        <f t="shared" ref="K263:K266" si="47">MID(L263,8,1)</f>
        <v>6</v>
      </c>
      <c r="L263" t="s">
        <v>31</v>
      </c>
      <c r="M263" t="s">
        <v>498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8</v>
      </c>
      <c r="V263">
        <v>0</v>
      </c>
      <c r="W263">
        <v>8</v>
      </c>
      <c r="X263">
        <v>24</v>
      </c>
      <c r="Y263">
        <v>2</v>
      </c>
      <c r="Z263">
        <v>2560</v>
      </c>
      <c r="AA263">
        <v>2</v>
      </c>
    </row>
    <row r="264" spans="1:27" ht="16.5" customHeight="1" x14ac:dyDescent="0.2">
      <c r="A264" t="s">
        <v>330</v>
      </c>
      <c r="B264" t="s">
        <v>28</v>
      </c>
      <c r="C264" s="1" t="s">
        <v>499</v>
      </c>
      <c r="D264" t="s">
        <v>500</v>
      </c>
      <c r="E264" t="s">
        <v>62</v>
      </c>
      <c r="F264" t="s">
        <v>333</v>
      </c>
      <c r="G264">
        <v>1501</v>
      </c>
      <c r="H264" s="2" t="str">
        <f t="shared" si="44"/>
        <v>3</v>
      </c>
      <c r="I264" s="2" t="str">
        <f t="shared" si="45"/>
        <v>3</v>
      </c>
      <c r="J264" s="2" t="str">
        <f t="shared" si="46"/>
        <v>0</v>
      </c>
      <c r="K264" s="2" t="str">
        <f t="shared" si="47"/>
        <v>6</v>
      </c>
      <c r="L264" t="s">
        <v>31</v>
      </c>
      <c r="M264" t="s">
        <v>501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5</v>
      </c>
      <c r="V264">
        <v>0</v>
      </c>
      <c r="W264">
        <v>5</v>
      </c>
      <c r="X264">
        <v>15</v>
      </c>
      <c r="Y264">
        <v>1.25</v>
      </c>
      <c r="Z264">
        <v>2560</v>
      </c>
      <c r="AA264">
        <v>2</v>
      </c>
    </row>
    <row r="265" spans="1:27" ht="16.5" customHeight="1" x14ac:dyDescent="0.2">
      <c r="A265" t="s">
        <v>330</v>
      </c>
      <c r="B265" t="s">
        <v>28</v>
      </c>
      <c r="C265" s="1" t="s">
        <v>502</v>
      </c>
      <c r="D265" t="s">
        <v>503</v>
      </c>
      <c r="E265" t="s">
        <v>62</v>
      </c>
      <c r="F265" t="s">
        <v>333</v>
      </c>
      <c r="G265">
        <v>1501</v>
      </c>
      <c r="H265" s="2" t="str">
        <f t="shared" si="44"/>
        <v>3</v>
      </c>
      <c r="I265" s="2" t="str">
        <f t="shared" si="45"/>
        <v>3</v>
      </c>
      <c r="J265" s="2" t="str">
        <f t="shared" si="46"/>
        <v>0</v>
      </c>
      <c r="K265" s="2" t="str">
        <f t="shared" si="47"/>
        <v>6</v>
      </c>
      <c r="L265" t="s">
        <v>31</v>
      </c>
      <c r="M265" t="s">
        <v>504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8</v>
      </c>
      <c r="V265">
        <v>0</v>
      </c>
      <c r="W265">
        <v>8</v>
      </c>
      <c r="X265">
        <v>24</v>
      </c>
      <c r="Y265">
        <v>2</v>
      </c>
      <c r="Z265">
        <v>2560</v>
      </c>
      <c r="AA265">
        <v>2</v>
      </c>
    </row>
    <row r="266" spans="1:27" ht="16.5" customHeight="1" x14ac:dyDescent="0.2">
      <c r="A266" t="s">
        <v>330</v>
      </c>
      <c r="B266" t="s">
        <v>28</v>
      </c>
      <c r="C266" s="1" t="s">
        <v>505</v>
      </c>
      <c r="D266" t="s">
        <v>506</v>
      </c>
      <c r="E266" t="s">
        <v>62</v>
      </c>
      <c r="F266" t="s">
        <v>333</v>
      </c>
      <c r="G266">
        <v>1501</v>
      </c>
      <c r="H266" s="2" t="str">
        <f t="shared" si="44"/>
        <v>3</v>
      </c>
      <c r="I266" s="2" t="str">
        <f t="shared" si="45"/>
        <v>3</v>
      </c>
      <c r="J266" s="2" t="str">
        <f t="shared" si="46"/>
        <v>0</v>
      </c>
      <c r="K266" s="2" t="str">
        <f t="shared" si="47"/>
        <v>6</v>
      </c>
      <c r="L266" t="s">
        <v>31</v>
      </c>
      <c r="M266" t="s">
        <v>248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9</v>
      </c>
      <c r="V266">
        <v>0</v>
      </c>
      <c r="W266">
        <v>9</v>
      </c>
      <c r="X266">
        <v>27</v>
      </c>
      <c r="Y266">
        <v>2.25</v>
      </c>
      <c r="Z266">
        <v>2560</v>
      </c>
      <c r="AA266">
        <v>2</v>
      </c>
    </row>
    <row r="267" spans="1:27" ht="16.5" customHeight="1" x14ac:dyDescent="0.2">
      <c r="A267" t="s">
        <v>330</v>
      </c>
      <c r="B267" t="s">
        <v>28</v>
      </c>
      <c r="C267" s="1" t="s">
        <v>340</v>
      </c>
      <c r="D267" t="s">
        <v>324</v>
      </c>
      <c r="E267" t="s">
        <v>62</v>
      </c>
      <c r="F267" t="s">
        <v>333</v>
      </c>
      <c r="G267">
        <v>1501</v>
      </c>
      <c r="H267" s="2" t="str">
        <f t="shared" si="44"/>
        <v>6</v>
      </c>
      <c r="I267" s="2" t="str">
        <f t="shared" si="45"/>
        <v>0</v>
      </c>
      <c r="J267" s="2" t="str">
        <f t="shared" ref="J267:J268" si="48">MID(L267,6,2)</f>
        <v>18</v>
      </c>
      <c r="K267" s="2" t="str">
        <f t="shared" ref="K267:K268" si="49">MID(L267,9,1)</f>
        <v>0</v>
      </c>
      <c r="L267" t="s">
        <v>52</v>
      </c>
      <c r="M267" t="s">
        <v>341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13</v>
      </c>
      <c r="V267">
        <v>0</v>
      </c>
      <c r="W267">
        <v>13</v>
      </c>
      <c r="X267">
        <v>78</v>
      </c>
      <c r="Y267">
        <v>6.5</v>
      </c>
      <c r="Z267">
        <v>2560</v>
      </c>
      <c r="AA267">
        <v>2</v>
      </c>
    </row>
    <row r="268" spans="1:27" ht="16.5" customHeight="1" x14ac:dyDescent="0.2">
      <c r="A268" t="s">
        <v>330</v>
      </c>
      <c r="B268" t="s">
        <v>28</v>
      </c>
      <c r="C268" s="1" t="s">
        <v>340</v>
      </c>
      <c r="D268" t="s">
        <v>324</v>
      </c>
      <c r="E268" t="s">
        <v>62</v>
      </c>
      <c r="F268" t="s">
        <v>333</v>
      </c>
      <c r="G268">
        <v>1501</v>
      </c>
      <c r="H268" s="2" t="str">
        <f t="shared" si="44"/>
        <v>8</v>
      </c>
      <c r="I268" s="2" t="str">
        <f t="shared" si="45"/>
        <v>0</v>
      </c>
      <c r="J268" s="2" t="str">
        <f t="shared" si="48"/>
        <v>24</v>
      </c>
      <c r="K268" s="2" t="str">
        <f t="shared" si="49"/>
        <v>0</v>
      </c>
      <c r="L268" t="s">
        <v>345</v>
      </c>
      <c r="M268" t="s">
        <v>341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2</v>
      </c>
      <c r="V268">
        <v>0</v>
      </c>
      <c r="W268">
        <v>2</v>
      </c>
      <c r="X268">
        <v>16</v>
      </c>
      <c r="Y268">
        <v>1.33</v>
      </c>
      <c r="Z268">
        <v>2560</v>
      </c>
      <c r="AA268">
        <v>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4"/>
  <sheetViews>
    <sheetView tabSelected="1" workbookViewId="0">
      <selection activeCell="D10" sqref="D10"/>
    </sheetView>
  </sheetViews>
  <sheetFormatPr defaultColWidth="15.75" defaultRowHeight="14.25" x14ac:dyDescent="0.2"/>
  <cols>
    <col min="1" max="1" width="18.375" bestFit="1" customWidth="1"/>
    <col min="2" max="2" width="12.375" bestFit="1" customWidth="1"/>
    <col min="3" max="3" width="12.25" bestFit="1" customWidth="1"/>
    <col min="4" max="4" width="63" customWidth="1"/>
    <col min="5" max="5" width="27.75" bestFit="1" customWidth="1"/>
    <col min="6" max="6" width="51.875" bestFit="1" customWidth="1"/>
    <col min="7" max="7" width="8.25" bestFit="1" customWidth="1"/>
    <col min="8" max="11" width="8.25" customWidth="1"/>
    <col min="12" max="12" width="13.875" customWidth="1"/>
    <col min="13" max="13" width="57" customWidth="1"/>
    <col min="14" max="14" width="4.25" bestFit="1" customWidth="1"/>
    <col min="15" max="15" width="3.125" bestFit="1" customWidth="1"/>
    <col min="16" max="16" width="3.75" bestFit="1" customWidth="1"/>
    <col min="17" max="18" width="3.125" bestFit="1" customWidth="1"/>
    <col min="19" max="19" width="4.125" bestFit="1" customWidth="1"/>
    <col min="20" max="20" width="2.875" bestFit="1" customWidth="1"/>
    <col min="21" max="21" width="3" bestFit="1" customWidth="1"/>
    <col min="22" max="22" width="5.5" bestFit="1" customWidth="1"/>
    <col min="23" max="24" width="4.25" bestFit="1" customWidth="1"/>
    <col min="25" max="25" width="5.875" bestFit="1" customWidth="1"/>
    <col min="26" max="26" width="9.625" bestFit="1" customWidth="1"/>
    <col min="27" max="27" width="9.5" bestFit="1" customWidth="1"/>
  </cols>
  <sheetData>
    <row r="1" spans="1:27" ht="16.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</row>
    <row r="2" spans="1:27" ht="16.5" customHeight="1" x14ac:dyDescent="0.2">
      <c r="A2" t="s">
        <v>27</v>
      </c>
      <c r="B2" t="s">
        <v>28</v>
      </c>
      <c r="C2" s="1" t="s">
        <v>508</v>
      </c>
      <c r="D2" t="s">
        <v>261</v>
      </c>
      <c r="E2" t="s">
        <v>62</v>
      </c>
      <c r="F2" t="s">
        <v>348</v>
      </c>
      <c r="G2">
        <v>1</v>
      </c>
      <c r="H2" s="2" t="str">
        <f t="shared" ref="H2:H24" si="0">LEFT(L2,1)</f>
        <v>3</v>
      </c>
      <c r="I2" s="2" t="str">
        <f t="shared" ref="I2:I24" si="1">MID(L2,4,1)</f>
        <v>2</v>
      </c>
      <c r="J2" s="2" t="str">
        <f t="shared" ref="J2:J24" si="2">MID(L2,6,1)</f>
        <v>2</v>
      </c>
      <c r="K2" s="2" t="str">
        <f t="shared" ref="K2:K25" si="3">MID(L2,8,1)</f>
        <v>5</v>
      </c>
      <c r="L2" t="s">
        <v>48</v>
      </c>
      <c r="M2" t="s">
        <v>262</v>
      </c>
      <c r="N2">
        <v>0</v>
      </c>
      <c r="O2">
        <v>0</v>
      </c>
      <c r="P2">
        <v>0</v>
      </c>
      <c r="Q2">
        <v>10</v>
      </c>
      <c r="R2">
        <v>0</v>
      </c>
      <c r="S2">
        <v>0</v>
      </c>
      <c r="T2">
        <v>0</v>
      </c>
      <c r="U2">
        <v>55</v>
      </c>
      <c r="V2">
        <v>0</v>
      </c>
      <c r="W2">
        <v>65</v>
      </c>
      <c r="X2">
        <v>195</v>
      </c>
      <c r="Y2">
        <v>10.83</v>
      </c>
      <c r="Z2">
        <v>2560</v>
      </c>
      <c r="AA2">
        <v>3</v>
      </c>
    </row>
    <row r="3" spans="1:27" ht="16.5" customHeight="1" x14ac:dyDescent="0.2">
      <c r="A3" t="s">
        <v>27</v>
      </c>
      <c r="B3" t="s">
        <v>28</v>
      </c>
      <c r="C3" s="1" t="s">
        <v>509</v>
      </c>
      <c r="D3" t="s">
        <v>510</v>
      </c>
      <c r="E3" t="s">
        <v>62</v>
      </c>
      <c r="F3" t="s">
        <v>348</v>
      </c>
      <c r="G3">
        <v>1</v>
      </c>
      <c r="H3" s="2" t="str">
        <f t="shared" si="0"/>
        <v>3</v>
      </c>
      <c r="I3" s="2" t="str">
        <f t="shared" si="1"/>
        <v>2</v>
      </c>
      <c r="J3" s="2" t="str">
        <f t="shared" si="2"/>
        <v>2</v>
      </c>
      <c r="K3" s="2" t="str">
        <f t="shared" si="3"/>
        <v>5</v>
      </c>
      <c r="L3" t="s">
        <v>48</v>
      </c>
      <c r="M3" t="s">
        <v>240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64</v>
      </c>
      <c r="V3">
        <v>0</v>
      </c>
      <c r="W3">
        <v>64</v>
      </c>
      <c r="X3">
        <v>192</v>
      </c>
      <c r="Y3">
        <v>10.67</v>
      </c>
      <c r="Z3">
        <v>2560</v>
      </c>
      <c r="AA3">
        <v>3</v>
      </c>
    </row>
    <row r="4" spans="1:27" ht="16.5" customHeight="1" x14ac:dyDescent="0.2">
      <c r="A4" t="s">
        <v>27</v>
      </c>
      <c r="B4" t="s">
        <v>28</v>
      </c>
      <c r="C4" s="1" t="s">
        <v>511</v>
      </c>
      <c r="D4" t="s">
        <v>266</v>
      </c>
      <c r="E4" t="s">
        <v>62</v>
      </c>
      <c r="F4" t="s">
        <v>348</v>
      </c>
      <c r="G4">
        <v>2</v>
      </c>
      <c r="H4" s="2" t="str">
        <f t="shared" si="0"/>
        <v>3</v>
      </c>
      <c r="I4" s="2" t="str">
        <f t="shared" si="1"/>
        <v>0</v>
      </c>
      <c r="J4" s="2" t="str">
        <f t="shared" si="2"/>
        <v>6</v>
      </c>
      <c r="K4" s="2" t="str">
        <f t="shared" si="3"/>
        <v>3</v>
      </c>
      <c r="L4" t="s">
        <v>269</v>
      </c>
      <c r="M4" t="s">
        <v>262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9</v>
      </c>
      <c r="V4">
        <v>0</v>
      </c>
      <c r="W4">
        <v>9</v>
      </c>
      <c r="X4">
        <v>27</v>
      </c>
      <c r="Y4">
        <v>1.5</v>
      </c>
      <c r="Z4">
        <v>2560</v>
      </c>
      <c r="AA4">
        <v>3</v>
      </c>
    </row>
    <row r="5" spans="1:27" ht="16.5" customHeight="1" x14ac:dyDescent="0.2">
      <c r="A5" t="s">
        <v>27</v>
      </c>
      <c r="B5" t="s">
        <v>28</v>
      </c>
      <c r="C5" s="1" t="s">
        <v>511</v>
      </c>
      <c r="D5" t="s">
        <v>266</v>
      </c>
      <c r="E5" t="s">
        <v>62</v>
      </c>
      <c r="F5" t="s">
        <v>348</v>
      </c>
      <c r="G5">
        <v>4</v>
      </c>
      <c r="H5" s="2" t="str">
        <f t="shared" si="0"/>
        <v>3</v>
      </c>
      <c r="I5" s="2" t="str">
        <f t="shared" si="1"/>
        <v>0</v>
      </c>
      <c r="J5" s="2" t="str">
        <f t="shared" si="2"/>
        <v>6</v>
      </c>
      <c r="K5" s="2" t="str">
        <f t="shared" si="3"/>
        <v>3</v>
      </c>
      <c r="L5" t="s">
        <v>269</v>
      </c>
      <c r="M5" t="s">
        <v>197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12</v>
      </c>
      <c r="V5">
        <v>0</v>
      </c>
      <c r="W5">
        <v>12</v>
      </c>
      <c r="X5">
        <v>36</v>
      </c>
      <c r="Y5">
        <v>2</v>
      </c>
      <c r="Z5">
        <v>2560</v>
      </c>
      <c r="AA5">
        <v>3</v>
      </c>
    </row>
    <row r="6" spans="1:27" ht="16.5" customHeight="1" x14ac:dyDescent="0.2">
      <c r="A6" t="s">
        <v>27</v>
      </c>
      <c r="B6" t="s">
        <v>28</v>
      </c>
      <c r="C6" s="1" t="s">
        <v>511</v>
      </c>
      <c r="D6" t="s">
        <v>266</v>
      </c>
      <c r="E6" t="s">
        <v>62</v>
      </c>
      <c r="F6" t="s">
        <v>348</v>
      </c>
      <c r="G6">
        <v>6</v>
      </c>
      <c r="H6" s="2" t="str">
        <f t="shared" si="0"/>
        <v>3</v>
      </c>
      <c r="I6" s="2" t="str">
        <f t="shared" si="1"/>
        <v>0</v>
      </c>
      <c r="J6" s="2" t="str">
        <f t="shared" si="2"/>
        <v>6</v>
      </c>
      <c r="K6" s="2" t="str">
        <f t="shared" si="3"/>
        <v>3</v>
      </c>
      <c r="L6" t="s">
        <v>269</v>
      </c>
      <c r="M6" t="s">
        <v>227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7</v>
      </c>
      <c r="V6">
        <v>0</v>
      </c>
      <c r="W6">
        <v>7</v>
      </c>
      <c r="X6">
        <v>21</v>
      </c>
      <c r="Y6">
        <v>1.17</v>
      </c>
      <c r="Z6">
        <v>2560</v>
      </c>
      <c r="AA6">
        <v>3</v>
      </c>
    </row>
    <row r="7" spans="1:27" ht="16.5" customHeight="1" x14ac:dyDescent="0.2">
      <c r="A7" t="s">
        <v>27</v>
      </c>
      <c r="B7" t="s">
        <v>28</v>
      </c>
      <c r="C7" s="1" t="s">
        <v>511</v>
      </c>
      <c r="D7" t="s">
        <v>266</v>
      </c>
      <c r="E7" t="s">
        <v>62</v>
      </c>
      <c r="F7" t="s">
        <v>348</v>
      </c>
      <c r="G7">
        <v>5</v>
      </c>
      <c r="H7" s="2" t="str">
        <f t="shared" si="0"/>
        <v>3</v>
      </c>
      <c r="I7" s="2" t="str">
        <f t="shared" si="1"/>
        <v>0</v>
      </c>
      <c r="J7" s="2" t="str">
        <f t="shared" si="2"/>
        <v>6</v>
      </c>
      <c r="K7" s="2" t="str">
        <f t="shared" si="3"/>
        <v>3</v>
      </c>
      <c r="L7" t="s">
        <v>269</v>
      </c>
      <c r="M7" t="s">
        <v>230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5</v>
      </c>
      <c r="V7">
        <v>0</v>
      </c>
      <c r="W7">
        <v>5</v>
      </c>
      <c r="X7">
        <v>15</v>
      </c>
      <c r="Y7">
        <v>0.83</v>
      </c>
      <c r="Z7">
        <v>2560</v>
      </c>
      <c r="AA7">
        <v>3</v>
      </c>
    </row>
    <row r="8" spans="1:27" ht="16.5" customHeight="1" x14ac:dyDescent="0.2">
      <c r="A8" t="s">
        <v>27</v>
      </c>
      <c r="B8" t="s">
        <v>28</v>
      </c>
      <c r="C8" s="1" t="s">
        <v>511</v>
      </c>
      <c r="D8" t="s">
        <v>266</v>
      </c>
      <c r="E8" t="s">
        <v>62</v>
      </c>
      <c r="F8" t="s">
        <v>348</v>
      </c>
      <c r="G8">
        <v>3</v>
      </c>
      <c r="H8" s="2" t="str">
        <f t="shared" si="0"/>
        <v>3</v>
      </c>
      <c r="I8" s="2" t="str">
        <f t="shared" si="1"/>
        <v>0</v>
      </c>
      <c r="J8" s="2" t="str">
        <f t="shared" si="2"/>
        <v>6</v>
      </c>
      <c r="K8" s="2" t="str">
        <f t="shared" si="3"/>
        <v>3</v>
      </c>
      <c r="L8" t="s">
        <v>269</v>
      </c>
      <c r="M8" t="s">
        <v>240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9</v>
      </c>
      <c r="V8">
        <v>0</v>
      </c>
      <c r="W8">
        <v>9</v>
      </c>
      <c r="X8">
        <v>27</v>
      </c>
      <c r="Y8">
        <v>1.5</v>
      </c>
      <c r="Z8">
        <v>2560</v>
      </c>
      <c r="AA8">
        <v>3</v>
      </c>
    </row>
    <row r="9" spans="1:27" ht="16.5" customHeight="1" x14ac:dyDescent="0.2">
      <c r="A9" t="s">
        <v>27</v>
      </c>
      <c r="B9" t="s">
        <v>28</v>
      </c>
      <c r="C9" s="1" t="s">
        <v>511</v>
      </c>
      <c r="D9" t="s">
        <v>266</v>
      </c>
      <c r="E9" t="s">
        <v>62</v>
      </c>
      <c r="F9" t="s">
        <v>348</v>
      </c>
      <c r="G9">
        <v>1</v>
      </c>
      <c r="H9" s="2" t="str">
        <f t="shared" si="0"/>
        <v>3</v>
      </c>
      <c r="I9" s="2" t="str">
        <f t="shared" si="1"/>
        <v>0</v>
      </c>
      <c r="J9" s="2" t="str">
        <f t="shared" si="2"/>
        <v>6</v>
      </c>
      <c r="K9" s="2" t="str">
        <f t="shared" si="3"/>
        <v>3</v>
      </c>
      <c r="L9" t="s">
        <v>269</v>
      </c>
      <c r="M9" t="s">
        <v>208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11</v>
      </c>
      <c r="V9">
        <v>0</v>
      </c>
      <c r="W9">
        <v>11</v>
      </c>
      <c r="X9">
        <v>33</v>
      </c>
      <c r="Y9">
        <v>1.83</v>
      </c>
      <c r="Z9">
        <v>2560</v>
      </c>
      <c r="AA9">
        <v>3</v>
      </c>
    </row>
    <row r="10" spans="1:27" ht="16.5" customHeight="1" x14ac:dyDescent="0.2">
      <c r="A10" t="s">
        <v>27</v>
      </c>
      <c r="B10" t="s">
        <v>28</v>
      </c>
      <c r="C10" s="1" t="s">
        <v>73</v>
      </c>
      <c r="D10" t="s">
        <v>74</v>
      </c>
      <c r="E10" t="s">
        <v>62</v>
      </c>
      <c r="F10" t="s">
        <v>63</v>
      </c>
      <c r="G10">
        <v>1</v>
      </c>
      <c r="H10" s="2" t="str">
        <f t="shared" si="0"/>
        <v>3</v>
      </c>
      <c r="I10" s="2" t="str">
        <f t="shared" si="1"/>
        <v>3</v>
      </c>
      <c r="J10" s="2" t="str">
        <f t="shared" si="2"/>
        <v>0</v>
      </c>
      <c r="K10" s="2" t="str">
        <f t="shared" si="3"/>
        <v>6</v>
      </c>
      <c r="L10" t="s">
        <v>31</v>
      </c>
      <c r="M10" t="s">
        <v>75</v>
      </c>
      <c r="N10">
        <v>0</v>
      </c>
      <c r="O10">
        <v>0</v>
      </c>
      <c r="P10">
        <v>0</v>
      </c>
      <c r="Q10">
        <v>4</v>
      </c>
      <c r="R10">
        <v>0</v>
      </c>
      <c r="S10">
        <v>0</v>
      </c>
      <c r="T10">
        <v>0</v>
      </c>
      <c r="U10">
        <v>74</v>
      </c>
      <c r="V10">
        <v>0</v>
      </c>
      <c r="W10">
        <v>78</v>
      </c>
      <c r="X10">
        <v>234</v>
      </c>
      <c r="Y10">
        <v>13</v>
      </c>
      <c r="Z10">
        <v>2560</v>
      </c>
      <c r="AA10">
        <v>3</v>
      </c>
    </row>
    <row r="11" spans="1:27" ht="16.5" customHeight="1" x14ac:dyDescent="0.2">
      <c r="A11" t="s">
        <v>27</v>
      </c>
      <c r="B11" t="s">
        <v>28</v>
      </c>
      <c r="C11" s="1" t="s">
        <v>370</v>
      </c>
      <c r="D11" t="s">
        <v>371</v>
      </c>
      <c r="E11" t="s">
        <v>62</v>
      </c>
      <c r="F11" t="s">
        <v>63</v>
      </c>
      <c r="G11">
        <v>1</v>
      </c>
      <c r="H11" s="2" t="str">
        <f t="shared" si="0"/>
        <v>3</v>
      </c>
      <c r="I11" s="2" t="str">
        <f t="shared" si="1"/>
        <v>3</v>
      </c>
      <c r="J11" s="2" t="str">
        <f t="shared" si="2"/>
        <v>0</v>
      </c>
      <c r="K11" s="2" t="str">
        <f t="shared" si="3"/>
        <v>6</v>
      </c>
      <c r="L11" t="s">
        <v>31</v>
      </c>
      <c r="M11" t="s">
        <v>512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77</v>
      </c>
      <c r="V11">
        <v>0</v>
      </c>
      <c r="W11">
        <v>77</v>
      </c>
      <c r="X11">
        <v>231</v>
      </c>
      <c r="Y11">
        <v>12.83</v>
      </c>
      <c r="Z11">
        <v>2560</v>
      </c>
      <c r="AA11">
        <v>3</v>
      </c>
    </row>
    <row r="12" spans="1:27" ht="16.5" customHeight="1" x14ac:dyDescent="0.2">
      <c r="A12" t="s">
        <v>27</v>
      </c>
      <c r="B12" t="s">
        <v>28</v>
      </c>
      <c r="C12" s="1" t="s">
        <v>106</v>
      </c>
      <c r="D12" t="s">
        <v>107</v>
      </c>
      <c r="E12" t="s">
        <v>62</v>
      </c>
      <c r="F12" t="s">
        <v>63</v>
      </c>
      <c r="G12">
        <v>1</v>
      </c>
      <c r="H12" s="2" t="str">
        <f t="shared" si="0"/>
        <v>3</v>
      </c>
      <c r="I12" s="2" t="str">
        <f t="shared" si="1"/>
        <v>3</v>
      </c>
      <c r="J12" s="2" t="str">
        <f t="shared" si="2"/>
        <v>0</v>
      </c>
      <c r="K12" s="2" t="str">
        <f t="shared" si="3"/>
        <v>6</v>
      </c>
      <c r="L12" t="s">
        <v>31</v>
      </c>
      <c r="M12" t="s">
        <v>108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74</v>
      </c>
      <c r="V12">
        <v>0</v>
      </c>
      <c r="W12">
        <v>74</v>
      </c>
      <c r="X12">
        <v>222</v>
      </c>
      <c r="Y12">
        <v>12.33</v>
      </c>
      <c r="Z12">
        <v>2560</v>
      </c>
      <c r="AA12">
        <v>3</v>
      </c>
    </row>
    <row r="13" spans="1:27" ht="16.5" customHeight="1" x14ac:dyDescent="0.2">
      <c r="A13" t="s">
        <v>27</v>
      </c>
      <c r="B13" t="s">
        <v>28</v>
      </c>
      <c r="C13" s="1" t="s">
        <v>109</v>
      </c>
      <c r="D13" t="s">
        <v>372</v>
      </c>
      <c r="E13" t="s">
        <v>62</v>
      </c>
      <c r="F13" t="s">
        <v>63</v>
      </c>
      <c r="G13">
        <v>1</v>
      </c>
      <c r="H13" s="2" t="str">
        <f t="shared" si="0"/>
        <v>3</v>
      </c>
      <c r="I13" s="2" t="str">
        <f t="shared" si="1"/>
        <v>3</v>
      </c>
      <c r="J13" s="2" t="str">
        <f t="shared" si="2"/>
        <v>0</v>
      </c>
      <c r="K13" s="2" t="str">
        <f t="shared" si="3"/>
        <v>6</v>
      </c>
      <c r="L13" t="s">
        <v>31</v>
      </c>
      <c r="M13" t="s">
        <v>94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1</v>
      </c>
      <c r="V13">
        <v>0</v>
      </c>
      <c r="W13">
        <v>1</v>
      </c>
      <c r="X13">
        <v>3</v>
      </c>
      <c r="Y13">
        <v>0.17</v>
      </c>
      <c r="Z13">
        <v>2560</v>
      </c>
      <c r="AA13">
        <v>3</v>
      </c>
    </row>
    <row r="14" spans="1:27" ht="16.5" customHeight="1" x14ac:dyDescent="0.2">
      <c r="A14" t="s">
        <v>27</v>
      </c>
      <c r="B14" t="s">
        <v>28</v>
      </c>
      <c r="C14" s="1" t="s">
        <v>109</v>
      </c>
      <c r="D14" t="s">
        <v>110</v>
      </c>
      <c r="E14" t="s">
        <v>62</v>
      </c>
      <c r="F14" t="s">
        <v>63</v>
      </c>
      <c r="G14">
        <v>1</v>
      </c>
      <c r="H14" s="2" t="str">
        <f t="shared" si="0"/>
        <v>3</v>
      </c>
      <c r="I14" s="2" t="str">
        <f t="shared" si="1"/>
        <v>3</v>
      </c>
      <c r="J14" s="2" t="str">
        <f t="shared" si="2"/>
        <v>0</v>
      </c>
      <c r="K14" s="2" t="str">
        <f t="shared" si="3"/>
        <v>6</v>
      </c>
      <c r="L14" t="s">
        <v>31</v>
      </c>
      <c r="M14" t="s">
        <v>94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6</v>
      </c>
      <c r="V14">
        <v>0</v>
      </c>
      <c r="W14">
        <v>6</v>
      </c>
      <c r="X14">
        <v>18</v>
      </c>
      <c r="Y14">
        <v>1</v>
      </c>
      <c r="Z14">
        <v>2560</v>
      </c>
      <c r="AA14">
        <v>3</v>
      </c>
    </row>
    <row r="15" spans="1:27" ht="16.5" customHeight="1" x14ac:dyDescent="0.2">
      <c r="A15" t="s">
        <v>27</v>
      </c>
      <c r="B15" t="s">
        <v>28</v>
      </c>
      <c r="C15" s="1" t="s">
        <v>377</v>
      </c>
      <c r="D15" t="s">
        <v>378</v>
      </c>
      <c r="E15" t="s">
        <v>62</v>
      </c>
      <c r="F15" t="s">
        <v>63</v>
      </c>
      <c r="G15">
        <v>1</v>
      </c>
      <c r="H15" s="2" t="str">
        <f t="shared" si="0"/>
        <v>3</v>
      </c>
      <c r="I15" s="2" t="str">
        <f t="shared" si="1"/>
        <v>0</v>
      </c>
      <c r="J15" s="2" t="str">
        <f t="shared" si="2"/>
        <v>9</v>
      </c>
      <c r="K15" s="2" t="str">
        <f t="shared" si="3"/>
        <v>0</v>
      </c>
      <c r="L15" t="s">
        <v>56</v>
      </c>
      <c r="M15" t="s">
        <v>379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2</v>
      </c>
      <c r="V15">
        <v>0</v>
      </c>
      <c r="W15">
        <v>2</v>
      </c>
      <c r="X15">
        <v>6</v>
      </c>
      <c r="Y15">
        <v>0.33</v>
      </c>
      <c r="Z15">
        <v>2560</v>
      </c>
      <c r="AA15">
        <v>3</v>
      </c>
    </row>
    <row r="16" spans="1:27" ht="16.5" customHeight="1" x14ac:dyDescent="0.2">
      <c r="A16" t="s">
        <v>27</v>
      </c>
      <c r="B16" t="s">
        <v>28</v>
      </c>
      <c r="C16" s="1" t="s">
        <v>122</v>
      </c>
      <c r="D16" t="s">
        <v>98</v>
      </c>
      <c r="E16" t="s">
        <v>62</v>
      </c>
      <c r="F16" t="s">
        <v>63</v>
      </c>
      <c r="G16">
        <v>1</v>
      </c>
      <c r="H16" s="2" t="str">
        <f t="shared" si="0"/>
        <v>3</v>
      </c>
      <c r="I16" s="2" t="str">
        <f t="shared" si="1"/>
        <v>2</v>
      </c>
      <c r="J16" s="2" t="str">
        <f t="shared" si="2"/>
        <v>2</v>
      </c>
      <c r="K16" s="2" t="str">
        <f t="shared" si="3"/>
        <v>5</v>
      </c>
      <c r="L16" t="s">
        <v>48</v>
      </c>
      <c r="M16" t="s">
        <v>32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1</v>
      </c>
      <c r="V16">
        <v>0</v>
      </c>
      <c r="W16">
        <v>1</v>
      </c>
      <c r="X16">
        <v>3</v>
      </c>
      <c r="Y16">
        <v>0.17</v>
      </c>
      <c r="Z16">
        <v>2560</v>
      </c>
      <c r="AA16">
        <v>3</v>
      </c>
    </row>
    <row r="17" spans="1:27" ht="16.5" customHeight="1" x14ac:dyDescent="0.2">
      <c r="A17" t="s">
        <v>27</v>
      </c>
      <c r="B17" t="s">
        <v>28</v>
      </c>
      <c r="C17" s="1" t="s">
        <v>513</v>
      </c>
      <c r="D17" t="s">
        <v>378</v>
      </c>
      <c r="E17" t="s">
        <v>62</v>
      </c>
      <c r="F17" t="s">
        <v>63</v>
      </c>
      <c r="G17">
        <v>1</v>
      </c>
      <c r="H17" s="2" t="str">
        <f t="shared" si="0"/>
        <v>3</v>
      </c>
      <c r="I17" s="2" t="str">
        <f t="shared" si="1"/>
        <v>0</v>
      </c>
      <c r="J17" s="2" t="str">
        <f t="shared" si="2"/>
        <v>9</v>
      </c>
      <c r="K17" s="2" t="str">
        <f t="shared" si="3"/>
        <v>0</v>
      </c>
      <c r="L17" t="s">
        <v>56</v>
      </c>
      <c r="M17" t="s">
        <v>379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64</v>
      </c>
      <c r="V17">
        <v>0</v>
      </c>
      <c r="W17">
        <v>64</v>
      </c>
      <c r="X17">
        <v>192</v>
      </c>
      <c r="Y17">
        <v>10.67</v>
      </c>
      <c r="Z17">
        <v>2560</v>
      </c>
      <c r="AA17">
        <v>3</v>
      </c>
    </row>
    <row r="18" spans="1:27" ht="16.5" customHeight="1" x14ac:dyDescent="0.2">
      <c r="A18" t="s">
        <v>27</v>
      </c>
      <c r="B18" t="s">
        <v>28</v>
      </c>
      <c r="C18" s="1" t="s">
        <v>153</v>
      </c>
      <c r="D18" t="s">
        <v>110</v>
      </c>
      <c r="E18" t="s">
        <v>62</v>
      </c>
      <c r="F18" t="s">
        <v>135</v>
      </c>
      <c r="G18">
        <v>1</v>
      </c>
      <c r="H18" s="2" t="str">
        <f t="shared" si="0"/>
        <v>3</v>
      </c>
      <c r="I18" s="2" t="str">
        <f t="shared" si="1"/>
        <v>3</v>
      </c>
      <c r="J18" s="2" t="str">
        <f t="shared" si="2"/>
        <v>0</v>
      </c>
      <c r="K18" s="2" t="str">
        <f t="shared" si="3"/>
        <v>6</v>
      </c>
      <c r="L18" t="s">
        <v>31</v>
      </c>
      <c r="M18" t="s">
        <v>94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3</v>
      </c>
      <c r="V18">
        <v>0</v>
      </c>
      <c r="W18">
        <v>3</v>
      </c>
      <c r="X18">
        <v>9</v>
      </c>
      <c r="Y18">
        <v>0.5</v>
      </c>
      <c r="Z18">
        <v>2560</v>
      </c>
      <c r="AA18">
        <v>3</v>
      </c>
    </row>
    <row r="19" spans="1:27" ht="16.5" customHeight="1" x14ac:dyDescent="0.2">
      <c r="A19" t="s">
        <v>27</v>
      </c>
      <c r="B19" t="s">
        <v>28</v>
      </c>
      <c r="C19" s="1" t="s">
        <v>169</v>
      </c>
      <c r="D19" t="s">
        <v>170</v>
      </c>
      <c r="E19" t="s">
        <v>62</v>
      </c>
      <c r="F19" t="s">
        <v>135</v>
      </c>
      <c r="G19">
        <v>1</v>
      </c>
      <c r="H19" s="2" t="str">
        <f t="shared" si="0"/>
        <v>3</v>
      </c>
      <c r="I19" s="2" t="str">
        <f t="shared" si="1"/>
        <v>3</v>
      </c>
      <c r="J19" s="2" t="str">
        <f t="shared" si="2"/>
        <v>0</v>
      </c>
      <c r="K19" s="2" t="str">
        <f t="shared" si="3"/>
        <v>6</v>
      </c>
      <c r="L19" t="s">
        <v>31</v>
      </c>
      <c r="M19" t="s">
        <v>160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3</v>
      </c>
      <c r="V19">
        <v>0</v>
      </c>
      <c r="W19">
        <v>3</v>
      </c>
      <c r="X19">
        <v>9</v>
      </c>
      <c r="Y19">
        <v>0.5</v>
      </c>
      <c r="Z19">
        <v>2560</v>
      </c>
      <c r="AA19">
        <v>3</v>
      </c>
    </row>
    <row r="20" spans="1:27" ht="16.5" customHeight="1" x14ac:dyDescent="0.2">
      <c r="A20" t="s">
        <v>27</v>
      </c>
      <c r="B20" t="s">
        <v>28</v>
      </c>
      <c r="C20" s="1" t="s">
        <v>179</v>
      </c>
      <c r="D20" t="s">
        <v>180</v>
      </c>
      <c r="E20" t="s">
        <v>62</v>
      </c>
      <c r="F20" t="s">
        <v>135</v>
      </c>
      <c r="G20">
        <v>1</v>
      </c>
      <c r="H20" s="2" t="str">
        <f t="shared" si="0"/>
        <v>3</v>
      </c>
      <c r="I20" s="2" t="str">
        <f t="shared" si="1"/>
        <v>3</v>
      </c>
      <c r="J20" s="2" t="str">
        <f t="shared" si="2"/>
        <v>0</v>
      </c>
      <c r="K20" s="2" t="str">
        <f t="shared" si="3"/>
        <v>6</v>
      </c>
      <c r="L20" t="s">
        <v>31</v>
      </c>
      <c r="M20" t="s">
        <v>136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3</v>
      </c>
      <c r="V20">
        <v>0</v>
      </c>
      <c r="W20">
        <v>3</v>
      </c>
      <c r="X20">
        <v>9</v>
      </c>
      <c r="Y20">
        <v>0.5</v>
      </c>
      <c r="Z20">
        <v>2560</v>
      </c>
      <c r="AA20">
        <v>3</v>
      </c>
    </row>
    <row r="21" spans="1:27" ht="16.5" customHeight="1" x14ac:dyDescent="0.2">
      <c r="A21" t="s">
        <v>27</v>
      </c>
      <c r="B21" t="s">
        <v>28</v>
      </c>
      <c r="C21" s="1" t="s">
        <v>184</v>
      </c>
      <c r="D21" t="s">
        <v>74</v>
      </c>
      <c r="E21" t="s">
        <v>62</v>
      </c>
      <c r="F21" t="s">
        <v>135</v>
      </c>
      <c r="G21">
        <v>1</v>
      </c>
      <c r="H21" s="2" t="str">
        <f t="shared" si="0"/>
        <v>3</v>
      </c>
      <c r="I21" s="2" t="str">
        <f t="shared" si="1"/>
        <v>3</v>
      </c>
      <c r="J21" s="2" t="str">
        <f t="shared" si="2"/>
        <v>0</v>
      </c>
      <c r="K21" s="2" t="str">
        <f t="shared" si="3"/>
        <v>6</v>
      </c>
      <c r="L21" t="s">
        <v>31</v>
      </c>
      <c r="M21" t="s">
        <v>83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1</v>
      </c>
      <c r="V21">
        <v>0</v>
      </c>
      <c r="W21">
        <v>1</v>
      </c>
      <c r="X21">
        <v>3</v>
      </c>
      <c r="Y21">
        <v>0.17</v>
      </c>
      <c r="Z21">
        <v>2560</v>
      </c>
      <c r="AA21">
        <v>3</v>
      </c>
    </row>
    <row r="22" spans="1:27" ht="16.5" customHeight="1" x14ac:dyDescent="0.2">
      <c r="A22" t="s">
        <v>27</v>
      </c>
      <c r="B22" t="s">
        <v>28</v>
      </c>
      <c r="C22" s="1" t="s">
        <v>514</v>
      </c>
      <c r="D22" t="s">
        <v>378</v>
      </c>
      <c r="E22" t="s">
        <v>62</v>
      </c>
      <c r="F22" t="s">
        <v>135</v>
      </c>
      <c r="G22">
        <v>1</v>
      </c>
      <c r="H22" s="2" t="str">
        <f t="shared" si="0"/>
        <v>3</v>
      </c>
      <c r="I22" s="2" t="str">
        <f t="shared" si="1"/>
        <v>0</v>
      </c>
      <c r="J22" s="2" t="str">
        <f t="shared" si="2"/>
        <v>9</v>
      </c>
      <c r="K22" s="2" t="str">
        <f t="shared" si="3"/>
        <v>0</v>
      </c>
      <c r="L22" t="s">
        <v>56</v>
      </c>
      <c r="M22" t="s">
        <v>136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14</v>
      </c>
      <c r="V22">
        <v>0</v>
      </c>
      <c r="W22">
        <v>14</v>
      </c>
      <c r="X22">
        <v>42</v>
      </c>
      <c r="Y22">
        <v>2.33</v>
      </c>
      <c r="Z22">
        <v>2560</v>
      </c>
      <c r="AA22">
        <v>3</v>
      </c>
    </row>
    <row r="23" spans="1:27" ht="16.5" customHeight="1" x14ac:dyDescent="0.2">
      <c r="A23" t="s">
        <v>27</v>
      </c>
      <c r="B23" t="s">
        <v>28</v>
      </c>
      <c r="C23" s="1" t="s">
        <v>514</v>
      </c>
      <c r="D23" t="s">
        <v>378</v>
      </c>
      <c r="E23" t="s">
        <v>62</v>
      </c>
      <c r="F23" t="s">
        <v>135</v>
      </c>
      <c r="G23">
        <v>6</v>
      </c>
      <c r="H23" s="2" t="str">
        <f t="shared" si="0"/>
        <v>3</v>
      </c>
      <c r="I23" s="2" t="str">
        <f t="shared" si="1"/>
        <v>0</v>
      </c>
      <c r="J23" s="2" t="str">
        <f t="shared" si="2"/>
        <v>9</v>
      </c>
      <c r="K23" s="2" t="str">
        <f t="shared" si="3"/>
        <v>0</v>
      </c>
      <c r="L23" t="s">
        <v>56</v>
      </c>
      <c r="M23" t="s">
        <v>152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12</v>
      </c>
      <c r="V23">
        <v>0</v>
      </c>
      <c r="W23">
        <v>12</v>
      </c>
      <c r="X23">
        <v>36</v>
      </c>
      <c r="Y23">
        <v>2</v>
      </c>
      <c r="Z23">
        <v>2560</v>
      </c>
      <c r="AA23">
        <v>3</v>
      </c>
    </row>
    <row r="24" spans="1:27" ht="16.5" customHeight="1" x14ac:dyDescent="0.2">
      <c r="A24" t="s">
        <v>27</v>
      </c>
      <c r="B24" t="s">
        <v>28</v>
      </c>
      <c r="C24" s="1" t="s">
        <v>514</v>
      </c>
      <c r="D24" t="s">
        <v>378</v>
      </c>
      <c r="E24" t="s">
        <v>62</v>
      </c>
      <c r="F24" t="s">
        <v>135</v>
      </c>
      <c r="G24">
        <v>2</v>
      </c>
      <c r="H24" s="2" t="str">
        <f t="shared" si="0"/>
        <v>3</v>
      </c>
      <c r="I24" s="2" t="str">
        <f t="shared" si="1"/>
        <v>0</v>
      </c>
      <c r="J24" s="2" t="str">
        <f t="shared" si="2"/>
        <v>9</v>
      </c>
      <c r="K24" s="2" t="str">
        <f t="shared" si="3"/>
        <v>0</v>
      </c>
      <c r="L24" t="s">
        <v>56</v>
      </c>
      <c r="M24" t="s">
        <v>57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14</v>
      </c>
      <c r="V24">
        <v>0</v>
      </c>
      <c r="W24">
        <v>14</v>
      </c>
      <c r="X24">
        <v>42</v>
      </c>
      <c r="Y24">
        <v>2.33</v>
      </c>
      <c r="Z24">
        <v>2560</v>
      </c>
      <c r="AA24">
        <v>3</v>
      </c>
    </row>
    <row r="25" spans="1:27" ht="16.5" customHeight="1" x14ac:dyDescent="0.2">
      <c r="A25" t="s">
        <v>27</v>
      </c>
      <c r="B25" t="s">
        <v>28</v>
      </c>
      <c r="C25" s="1" t="s">
        <v>514</v>
      </c>
      <c r="D25" t="s">
        <v>378</v>
      </c>
      <c r="E25" t="s">
        <v>62</v>
      </c>
      <c r="F25" t="s">
        <v>135</v>
      </c>
      <c r="G25">
        <v>3</v>
      </c>
      <c r="H25" s="2" t="str">
        <f t="shared" ref="H25:H56" si="4">LEFT(L25,1)</f>
        <v>3</v>
      </c>
      <c r="I25" s="2" t="str">
        <f t="shared" ref="I25:I56" si="5">MID(L25,4,1)</f>
        <v>0</v>
      </c>
      <c r="J25" s="2" t="str">
        <f t="shared" ref="J25:J56" si="6">MID(L25,6,1)</f>
        <v>9</v>
      </c>
      <c r="K25" s="2" t="str">
        <f t="shared" si="3"/>
        <v>0</v>
      </c>
      <c r="L25" t="s">
        <v>56</v>
      </c>
      <c r="M25" t="s">
        <v>83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15</v>
      </c>
      <c r="V25">
        <v>0</v>
      </c>
      <c r="W25">
        <v>15</v>
      </c>
      <c r="X25">
        <v>45</v>
      </c>
      <c r="Y25">
        <v>2.5</v>
      </c>
      <c r="Z25">
        <v>2560</v>
      </c>
      <c r="AA25">
        <v>3</v>
      </c>
    </row>
    <row r="26" spans="1:27" ht="16.5" customHeight="1" x14ac:dyDescent="0.2">
      <c r="A26" t="s">
        <v>27</v>
      </c>
      <c r="B26" t="s">
        <v>28</v>
      </c>
      <c r="C26" s="1" t="s">
        <v>514</v>
      </c>
      <c r="D26" t="s">
        <v>378</v>
      </c>
      <c r="E26" t="s">
        <v>62</v>
      </c>
      <c r="F26" t="s">
        <v>135</v>
      </c>
      <c r="G26">
        <v>4</v>
      </c>
      <c r="H26" s="2" t="str">
        <f t="shared" si="4"/>
        <v>3</v>
      </c>
      <c r="I26" s="2" t="str">
        <f t="shared" si="5"/>
        <v>0</v>
      </c>
      <c r="J26" s="2" t="str">
        <f t="shared" si="6"/>
        <v>9</v>
      </c>
      <c r="K26" s="2" t="str">
        <f t="shared" ref="K26:K56" si="7">MID(L26,8,1)</f>
        <v>0</v>
      </c>
      <c r="L26" t="s">
        <v>56</v>
      </c>
      <c r="M26" t="s">
        <v>160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14</v>
      </c>
      <c r="V26">
        <v>0</v>
      </c>
      <c r="W26">
        <v>14</v>
      </c>
      <c r="X26">
        <v>42</v>
      </c>
      <c r="Y26">
        <v>2.33</v>
      </c>
      <c r="Z26">
        <v>2560</v>
      </c>
      <c r="AA26">
        <v>3</v>
      </c>
    </row>
    <row r="27" spans="1:27" ht="16.5" customHeight="1" x14ac:dyDescent="0.2">
      <c r="A27" t="s">
        <v>27</v>
      </c>
      <c r="B27" t="s">
        <v>28</v>
      </c>
      <c r="C27" s="1" t="s">
        <v>514</v>
      </c>
      <c r="D27" t="s">
        <v>378</v>
      </c>
      <c r="E27" t="s">
        <v>62</v>
      </c>
      <c r="F27" t="s">
        <v>135</v>
      </c>
      <c r="G27">
        <v>5</v>
      </c>
      <c r="H27" s="2" t="str">
        <f t="shared" si="4"/>
        <v>3</v>
      </c>
      <c r="I27" s="2" t="str">
        <f t="shared" si="5"/>
        <v>0</v>
      </c>
      <c r="J27" s="2" t="str">
        <f t="shared" si="6"/>
        <v>9</v>
      </c>
      <c r="K27" s="2" t="str">
        <f t="shared" si="7"/>
        <v>0</v>
      </c>
      <c r="L27" t="s">
        <v>56</v>
      </c>
      <c r="M27" t="s">
        <v>58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15</v>
      </c>
      <c r="V27">
        <v>0</v>
      </c>
      <c r="W27">
        <v>15</v>
      </c>
      <c r="X27">
        <v>45</v>
      </c>
      <c r="Y27">
        <v>2.5</v>
      </c>
      <c r="Z27">
        <v>2560</v>
      </c>
      <c r="AA27">
        <v>3</v>
      </c>
    </row>
    <row r="28" spans="1:27" ht="16.5" customHeight="1" x14ac:dyDescent="0.2">
      <c r="A28" t="s">
        <v>27</v>
      </c>
      <c r="B28" t="s">
        <v>28</v>
      </c>
      <c r="C28" s="1" t="s">
        <v>199</v>
      </c>
      <c r="D28" t="s">
        <v>69</v>
      </c>
      <c r="E28" t="s">
        <v>62</v>
      </c>
      <c r="F28" t="s">
        <v>195</v>
      </c>
      <c r="G28">
        <v>1</v>
      </c>
      <c r="H28" s="2" t="str">
        <f t="shared" si="4"/>
        <v>3</v>
      </c>
      <c r="I28" s="2" t="str">
        <f t="shared" si="5"/>
        <v>3</v>
      </c>
      <c r="J28" s="2" t="str">
        <f t="shared" si="6"/>
        <v>0</v>
      </c>
      <c r="K28" s="2" t="str">
        <f t="shared" si="7"/>
        <v>6</v>
      </c>
      <c r="L28" t="s">
        <v>31</v>
      </c>
      <c r="M28" t="s">
        <v>226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1</v>
      </c>
      <c r="V28">
        <v>0</v>
      </c>
      <c r="W28">
        <v>1</v>
      </c>
      <c r="X28">
        <v>3</v>
      </c>
      <c r="Y28">
        <v>0.17</v>
      </c>
      <c r="Z28">
        <v>2560</v>
      </c>
      <c r="AA28">
        <v>3</v>
      </c>
    </row>
    <row r="29" spans="1:27" ht="16.5" customHeight="1" x14ac:dyDescent="0.2">
      <c r="A29" t="s">
        <v>27</v>
      </c>
      <c r="B29" t="s">
        <v>28</v>
      </c>
      <c r="C29" s="1" t="s">
        <v>204</v>
      </c>
      <c r="D29" t="s">
        <v>82</v>
      </c>
      <c r="E29" t="s">
        <v>62</v>
      </c>
      <c r="F29" t="s">
        <v>195</v>
      </c>
      <c r="G29">
        <v>1</v>
      </c>
      <c r="H29" s="2" t="str">
        <f t="shared" si="4"/>
        <v>3</v>
      </c>
      <c r="I29" s="2" t="str">
        <f t="shared" si="5"/>
        <v>3</v>
      </c>
      <c r="J29" s="2" t="str">
        <f t="shared" si="6"/>
        <v>0</v>
      </c>
      <c r="K29" s="2" t="str">
        <f t="shared" si="7"/>
        <v>6</v>
      </c>
      <c r="L29" t="s">
        <v>31</v>
      </c>
      <c r="M29" t="s">
        <v>256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11</v>
      </c>
      <c r="V29">
        <v>0</v>
      </c>
      <c r="W29">
        <v>11</v>
      </c>
      <c r="X29">
        <v>33</v>
      </c>
      <c r="Y29">
        <v>1.83</v>
      </c>
      <c r="Z29">
        <v>2560</v>
      </c>
      <c r="AA29">
        <v>3</v>
      </c>
    </row>
    <row r="30" spans="1:27" ht="16.5" customHeight="1" x14ac:dyDescent="0.2">
      <c r="A30" t="s">
        <v>27</v>
      </c>
      <c r="B30" t="s">
        <v>28</v>
      </c>
      <c r="C30" s="1" t="s">
        <v>429</v>
      </c>
      <c r="D30" t="s">
        <v>305</v>
      </c>
      <c r="E30" t="s">
        <v>62</v>
      </c>
      <c r="F30" t="s">
        <v>195</v>
      </c>
      <c r="G30">
        <v>1</v>
      </c>
      <c r="H30" s="2" t="str">
        <f t="shared" si="4"/>
        <v>3</v>
      </c>
      <c r="I30" s="2" t="str">
        <f t="shared" si="5"/>
        <v>3</v>
      </c>
      <c r="J30" s="2" t="str">
        <f t="shared" si="6"/>
        <v>0</v>
      </c>
      <c r="K30" s="2" t="str">
        <f t="shared" si="7"/>
        <v>6</v>
      </c>
      <c r="L30" t="s">
        <v>31</v>
      </c>
      <c r="M30" t="s">
        <v>256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13</v>
      </c>
      <c r="V30">
        <v>0</v>
      </c>
      <c r="W30">
        <v>13</v>
      </c>
      <c r="X30">
        <v>39</v>
      </c>
      <c r="Y30">
        <v>2.17</v>
      </c>
      <c r="Z30">
        <v>2560</v>
      </c>
      <c r="AA30">
        <v>3</v>
      </c>
    </row>
    <row r="31" spans="1:27" ht="16.5" customHeight="1" x14ac:dyDescent="0.2">
      <c r="A31" t="s">
        <v>27</v>
      </c>
      <c r="B31" t="s">
        <v>28</v>
      </c>
      <c r="C31" s="1" t="s">
        <v>206</v>
      </c>
      <c r="D31" t="s">
        <v>96</v>
      </c>
      <c r="E31" t="s">
        <v>62</v>
      </c>
      <c r="F31" t="s">
        <v>195</v>
      </c>
      <c r="G31">
        <v>1</v>
      </c>
      <c r="H31" s="2" t="str">
        <f t="shared" si="4"/>
        <v>3</v>
      </c>
      <c r="I31" s="2" t="str">
        <f t="shared" si="5"/>
        <v>3</v>
      </c>
      <c r="J31" s="2" t="str">
        <f t="shared" si="6"/>
        <v>0</v>
      </c>
      <c r="K31" s="2" t="str">
        <f t="shared" si="7"/>
        <v>6</v>
      </c>
      <c r="L31" t="s">
        <v>31</v>
      </c>
      <c r="M31" t="s">
        <v>207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3</v>
      </c>
      <c r="V31">
        <v>0</v>
      </c>
      <c r="W31">
        <v>3</v>
      </c>
      <c r="X31">
        <v>9</v>
      </c>
      <c r="Y31">
        <v>0.5</v>
      </c>
      <c r="Z31">
        <v>2560</v>
      </c>
      <c r="AA31">
        <v>3</v>
      </c>
    </row>
    <row r="32" spans="1:27" ht="16.5" customHeight="1" x14ac:dyDescent="0.2">
      <c r="A32" t="s">
        <v>27</v>
      </c>
      <c r="B32" t="s">
        <v>28</v>
      </c>
      <c r="C32" s="1" t="s">
        <v>430</v>
      </c>
      <c r="D32" t="s">
        <v>371</v>
      </c>
      <c r="E32" t="s">
        <v>62</v>
      </c>
      <c r="F32" t="s">
        <v>195</v>
      </c>
      <c r="G32">
        <v>1</v>
      </c>
      <c r="H32" s="2" t="str">
        <f t="shared" si="4"/>
        <v>2</v>
      </c>
      <c r="I32" s="2" t="str">
        <f t="shared" si="5"/>
        <v>2</v>
      </c>
      <c r="J32" s="2" t="str">
        <f t="shared" si="6"/>
        <v>0</v>
      </c>
      <c r="K32" s="2" t="str">
        <f t="shared" si="7"/>
        <v>4</v>
      </c>
      <c r="L32" t="s">
        <v>34</v>
      </c>
      <c r="M32" t="s">
        <v>512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4</v>
      </c>
      <c r="V32">
        <v>0</v>
      </c>
      <c r="W32">
        <v>4</v>
      </c>
      <c r="X32">
        <v>8</v>
      </c>
      <c r="Y32">
        <v>0.44</v>
      </c>
      <c r="Z32">
        <v>2560</v>
      </c>
      <c r="AA32">
        <v>3</v>
      </c>
    </row>
    <row r="33" spans="1:27" ht="16.5" customHeight="1" x14ac:dyDescent="0.2">
      <c r="A33" t="s">
        <v>27</v>
      </c>
      <c r="B33" t="s">
        <v>28</v>
      </c>
      <c r="C33" s="1" t="s">
        <v>216</v>
      </c>
      <c r="D33" t="s">
        <v>217</v>
      </c>
      <c r="E33" t="s">
        <v>62</v>
      </c>
      <c r="F33" t="s">
        <v>195</v>
      </c>
      <c r="G33">
        <v>1</v>
      </c>
      <c r="H33" s="2" t="str">
        <f t="shared" si="4"/>
        <v>3</v>
      </c>
      <c r="I33" s="2" t="str">
        <f t="shared" si="5"/>
        <v>3</v>
      </c>
      <c r="J33" s="2" t="str">
        <f t="shared" si="6"/>
        <v>0</v>
      </c>
      <c r="K33" s="2" t="str">
        <f t="shared" si="7"/>
        <v>6</v>
      </c>
      <c r="L33" t="s">
        <v>31</v>
      </c>
      <c r="M33" t="s">
        <v>218</v>
      </c>
      <c r="N33">
        <v>0</v>
      </c>
      <c r="O33">
        <v>9</v>
      </c>
      <c r="P33">
        <v>0</v>
      </c>
      <c r="Q33">
        <v>12</v>
      </c>
      <c r="R33">
        <v>0</v>
      </c>
      <c r="S33">
        <v>0</v>
      </c>
      <c r="T33">
        <v>3</v>
      </c>
      <c r="U33">
        <v>5</v>
      </c>
      <c r="V33">
        <v>0</v>
      </c>
      <c r="W33">
        <v>29</v>
      </c>
      <c r="X33">
        <v>87</v>
      </c>
      <c r="Y33">
        <v>4.83</v>
      </c>
      <c r="Z33">
        <v>2560</v>
      </c>
      <c r="AA33">
        <v>3</v>
      </c>
    </row>
    <row r="34" spans="1:27" ht="16.5" customHeight="1" x14ac:dyDescent="0.2">
      <c r="A34" t="s">
        <v>27</v>
      </c>
      <c r="B34" t="s">
        <v>28</v>
      </c>
      <c r="C34" s="1" t="s">
        <v>436</v>
      </c>
      <c r="D34" t="s">
        <v>437</v>
      </c>
      <c r="E34" t="s">
        <v>62</v>
      </c>
      <c r="F34" t="s">
        <v>195</v>
      </c>
      <c r="G34">
        <v>1</v>
      </c>
      <c r="H34" s="2" t="str">
        <f t="shared" si="4"/>
        <v>3</v>
      </c>
      <c r="I34" s="2" t="str">
        <f t="shared" si="5"/>
        <v>3</v>
      </c>
      <c r="J34" s="2" t="str">
        <f t="shared" si="6"/>
        <v>0</v>
      </c>
      <c r="K34" s="2" t="str">
        <f t="shared" si="7"/>
        <v>6</v>
      </c>
      <c r="L34" t="s">
        <v>31</v>
      </c>
      <c r="M34" t="s">
        <v>233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3</v>
      </c>
      <c r="V34">
        <v>0</v>
      </c>
      <c r="W34">
        <v>3</v>
      </c>
      <c r="X34">
        <v>9</v>
      </c>
      <c r="Y34">
        <v>0.5</v>
      </c>
      <c r="Z34">
        <v>2560</v>
      </c>
      <c r="AA34">
        <v>3</v>
      </c>
    </row>
    <row r="35" spans="1:27" ht="16.5" customHeight="1" x14ac:dyDescent="0.2">
      <c r="A35" t="s">
        <v>27</v>
      </c>
      <c r="B35" t="s">
        <v>28</v>
      </c>
      <c r="C35" s="1" t="s">
        <v>222</v>
      </c>
      <c r="D35" t="s">
        <v>110</v>
      </c>
      <c r="E35" t="s">
        <v>62</v>
      </c>
      <c r="F35" t="s">
        <v>195</v>
      </c>
      <c r="G35">
        <v>1</v>
      </c>
      <c r="H35" s="2" t="str">
        <f t="shared" si="4"/>
        <v>3</v>
      </c>
      <c r="I35" s="2" t="str">
        <f t="shared" si="5"/>
        <v>3</v>
      </c>
      <c r="J35" s="2" t="str">
        <f t="shared" si="6"/>
        <v>0</v>
      </c>
      <c r="K35" s="2" t="str">
        <f t="shared" si="7"/>
        <v>6</v>
      </c>
      <c r="L35" t="s">
        <v>31</v>
      </c>
      <c r="M35" t="s">
        <v>81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19</v>
      </c>
      <c r="V35">
        <v>0</v>
      </c>
      <c r="W35">
        <v>19</v>
      </c>
      <c r="X35">
        <v>57</v>
      </c>
      <c r="Y35">
        <v>3.17</v>
      </c>
      <c r="Z35">
        <v>2560</v>
      </c>
      <c r="AA35">
        <v>3</v>
      </c>
    </row>
    <row r="36" spans="1:27" ht="16.5" customHeight="1" x14ac:dyDescent="0.2">
      <c r="A36" t="s">
        <v>27</v>
      </c>
      <c r="B36" t="s">
        <v>28</v>
      </c>
      <c r="C36" s="1" t="s">
        <v>223</v>
      </c>
      <c r="D36" t="s">
        <v>80</v>
      </c>
      <c r="E36" t="s">
        <v>62</v>
      </c>
      <c r="F36" t="s">
        <v>195</v>
      </c>
      <c r="G36">
        <v>1</v>
      </c>
      <c r="H36" s="2" t="str">
        <f t="shared" si="4"/>
        <v>3</v>
      </c>
      <c r="I36" s="2" t="str">
        <f t="shared" si="5"/>
        <v>3</v>
      </c>
      <c r="J36" s="2" t="str">
        <f t="shared" si="6"/>
        <v>0</v>
      </c>
      <c r="K36" s="2" t="str">
        <f t="shared" si="7"/>
        <v>6</v>
      </c>
      <c r="L36" t="s">
        <v>31</v>
      </c>
      <c r="M36" t="s">
        <v>438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60</v>
      </c>
      <c r="V36">
        <v>0</v>
      </c>
      <c r="W36">
        <v>60</v>
      </c>
      <c r="X36">
        <v>180</v>
      </c>
      <c r="Y36">
        <v>10</v>
      </c>
      <c r="Z36">
        <v>2560</v>
      </c>
      <c r="AA36">
        <v>3</v>
      </c>
    </row>
    <row r="37" spans="1:27" ht="16.5" customHeight="1" x14ac:dyDescent="0.2">
      <c r="A37" t="s">
        <v>27</v>
      </c>
      <c r="B37" t="s">
        <v>28</v>
      </c>
      <c r="C37" s="1" t="s">
        <v>228</v>
      </c>
      <c r="D37" t="s">
        <v>229</v>
      </c>
      <c r="E37" t="s">
        <v>62</v>
      </c>
      <c r="F37" t="s">
        <v>195</v>
      </c>
      <c r="G37">
        <v>1</v>
      </c>
      <c r="H37" s="2" t="str">
        <f t="shared" si="4"/>
        <v>3</v>
      </c>
      <c r="I37" s="2" t="str">
        <f t="shared" si="5"/>
        <v>3</v>
      </c>
      <c r="J37" s="2" t="str">
        <f t="shared" si="6"/>
        <v>0</v>
      </c>
      <c r="K37" s="2" t="str">
        <f t="shared" si="7"/>
        <v>6</v>
      </c>
      <c r="L37" t="s">
        <v>31</v>
      </c>
      <c r="M37" t="s">
        <v>230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11</v>
      </c>
      <c r="V37">
        <v>0</v>
      </c>
      <c r="W37">
        <v>11</v>
      </c>
      <c r="X37">
        <v>33</v>
      </c>
      <c r="Y37">
        <v>1.83</v>
      </c>
      <c r="Z37">
        <v>2560</v>
      </c>
      <c r="AA37">
        <v>3</v>
      </c>
    </row>
    <row r="38" spans="1:27" ht="16.5" customHeight="1" x14ac:dyDescent="0.2">
      <c r="A38" t="s">
        <v>27</v>
      </c>
      <c r="B38" t="s">
        <v>28</v>
      </c>
      <c r="C38" s="1" t="s">
        <v>231</v>
      </c>
      <c r="D38" t="s">
        <v>232</v>
      </c>
      <c r="E38" t="s">
        <v>62</v>
      </c>
      <c r="F38" t="s">
        <v>195</v>
      </c>
      <c r="G38">
        <v>1</v>
      </c>
      <c r="H38" s="2" t="str">
        <f t="shared" si="4"/>
        <v>3</v>
      </c>
      <c r="I38" s="2" t="str">
        <f t="shared" si="5"/>
        <v>3</v>
      </c>
      <c r="J38" s="2" t="str">
        <f t="shared" si="6"/>
        <v>0</v>
      </c>
      <c r="K38" s="2" t="str">
        <f t="shared" si="7"/>
        <v>6</v>
      </c>
      <c r="L38" t="s">
        <v>31</v>
      </c>
      <c r="M38" t="s">
        <v>233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4</v>
      </c>
      <c r="V38">
        <v>0</v>
      </c>
      <c r="W38">
        <v>4</v>
      </c>
      <c r="X38">
        <v>12</v>
      </c>
      <c r="Y38">
        <v>0.67</v>
      </c>
      <c r="Z38">
        <v>2560</v>
      </c>
      <c r="AA38">
        <v>3</v>
      </c>
    </row>
    <row r="39" spans="1:27" ht="16.5" customHeight="1" x14ac:dyDescent="0.2">
      <c r="A39" t="s">
        <v>27</v>
      </c>
      <c r="B39" t="s">
        <v>28</v>
      </c>
      <c r="C39" s="1" t="s">
        <v>241</v>
      </c>
      <c r="D39" t="s">
        <v>242</v>
      </c>
      <c r="E39" t="s">
        <v>62</v>
      </c>
      <c r="F39" t="s">
        <v>195</v>
      </c>
      <c r="G39">
        <v>1</v>
      </c>
      <c r="H39" s="2" t="str">
        <f t="shared" si="4"/>
        <v>3</v>
      </c>
      <c r="I39" s="2" t="str">
        <f t="shared" si="5"/>
        <v>2</v>
      </c>
      <c r="J39" s="2" t="str">
        <f t="shared" si="6"/>
        <v>2</v>
      </c>
      <c r="K39" s="2" t="str">
        <f t="shared" si="7"/>
        <v>5</v>
      </c>
      <c r="L39" t="s">
        <v>48</v>
      </c>
      <c r="M39" t="s">
        <v>208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1</v>
      </c>
      <c r="V39">
        <v>0</v>
      </c>
      <c r="W39">
        <v>1</v>
      </c>
      <c r="X39">
        <v>3</v>
      </c>
      <c r="Y39">
        <v>0.17</v>
      </c>
      <c r="Z39">
        <v>2560</v>
      </c>
      <c r="AA39">
        <v>3</v>
      </c>
    </row>
    <row r="40" spans="1:27" ht="16.5" customHeight="1" x14ac:dyDescent="0.2">
      <c r="A40" t="s">
        <v>27</v>
      </c>
      <c r="B40" t="s">
        <v>28</v>
      </c>
      <c r="C40" s="1" t="s">
        <v>249</v>
      </c>
      <c r="D40" t="s">
        <v>250</v>
      </c>
      <c r="E40" t="s">
        <v>62</v>
      </c>
      <c r="F40" t="s">
        <v>195</v>
      </c>
      <c r="G40">
        <v>1</v>
      </c>
      <c r="H40" s="2" t="str">
        <f t="shared" si="4"/>
        <v>3</v>
      </c>
      <c r="I40" s="2" t="str">
        <f t="shared" si="5"/>
        <v>3</v>
      </c>
      <c r="J40" s="2" t="str">
        <f t="shared" si="6"/>
        <v>0</v>
      </c>
      <c r="K40" s="2" t="str">
        <f t="shared" si="7"/>
        <v>6</v>
      </c>
      <c r="L40" t="s">
        <v>31</v>
      </c>
      <c r="M40" t="s">
        <v>226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7</v>
      </c>
      <c r="V40">
        <v>0</v>
      </c>
      <c r="W40">
        <v>7</v>
      </c>
      <c r="X40">
        <v>21</v>
      </c>
      <c r="Y40">
        <v>1.17</v>
      </c>
      <c r="Z40">
        <v>2560</v>
      </c>
      <c r="AA40">
        <v>3</v>
      </c>
    </row>
    <row r="41" spans="1:27" ht="16.5" customHeight="1" x14ac:dyDescent="0.2">
      <c r="A41" t="s">
        <v>27</v>
      </c>
      <c r="B41" t="s">
        <v>28</v>
      </c>
      <c r="C41" s="1" t="s">
        <v>255</v>
      </c>
      <c r="D41" t="s">
        <v>124</v>
      </c>
      <c r="E41" t="s">
        <v>62</v>
      </c>
      <c r="F41" t="s">
        <v>195</v>
      </c>
      <c r="G41">
        <v>1</v>
      </c>
      <c r="H41" s="2" t="str">
        <f t="shared" si="4"/>
        <v>3</v>
      </c>
      <c r="I41" s="2" t="str">
        <f t="shared" si="5"/>
        <v>3</v>
      </c>
      <c r="J41" s="2" t="str">
        <f t="shared" si="6"/>
        <v>0</v>
      </c>
      <c r="K41" s="2" t="str">
        <f t="shared" si="7"/>
        <v>6</v>
      </c>
      <c r="L41" t="s">
        <v>31</v>
      </c>
      <c r="M41" t="s">
        <v>248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6</v>
      </c>
      <c r="V41">
        <v>0</v>
      </c>
      <c r="W41">
        <v>6</v>
      </c>
      <c r="X41">
        <v>18</v>
      </c>
      <c r="Y41">
        <v>1</v>
      </c>
      <c r="Z41">
        <v>2560</v>
      </c>
      <c r="AA41">
        <v>3</v>
      </c>
    </row>
    <row r="42" spans="1:27" ht="16.5" customHeight="1" x14ac:dyDescent="0.2">
      <c r="A42" t="s">
        <v>27</v>
      </c>
      <c r="B42" t="s">
        <v>28</v>
      </c>
      <c r="C42" s="1" t="s">
        <v>274</v>
      </c>
      <c r="D42" t="s">
        <v>275</v>
      </c>
      <c r="E42" t="s">
        <v>62</v>
      </c>
      <c r="F42" t="s">
        <v>195</v>
      </c>
      <c r="G42">
        <v>1</v>
      </c>
      <c r="H42" s="2" t="str">
        <f t="shared" si="4"/>
        <v>3</v>
      </c>
      <c r="I42" s="2" t="str">
        <f t="shared" si="5"/>
        <v>2</v>
      </c>
      <c r="J42" s="2" t="str">
        <f t="shared" si="6"/>
        <v>2</v>
      </c>
      <c r="K42" s="2" t="str">
        <f t="shared" si="7"/>
        <v>5</v>
      </c>
      <c r="L42" t="s">
        <v>48</v>
      </c>
      <c r="M42" t="s">
        <v>88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3</v>
      </c>
      <c r="V42">
        <v>0</v>
      </c>
      <c r="W42">
        <v>3</v>
      </c>
      <c r="X42">
        <v>9</v>
      </c>
      <c r="Y42">
        <v>0.5</v>
      </c>
      <c r="Z42">
        <v>2560</v>
      </c>
      <c r="AA42">
        <v>3</v>
      </c>
    </row>
    <row r="43" spans="1:27" ht="16.5" customHeight="1" x14ac:dyDescent="0.2">
      <c r="A43" t="s">
        <v>27</v>
      </c>
      <c r="B43" t="s">
        <v>28</v>
      </c>
      <c r="C43" s="1" t="s">
        <v>303</v>
      </c>
      <c r="D43" t="s">
        <v>82</v>
      </c>
      <c r="E43" t="s">
        <v>62</v>
      </c>
      <c r="F43" t="s">
        <v>295</v>
      </c>
      <c r="G43">
        <v>1</v>
      </c>
      <c r="H43" s="2" t="str">
        <f t="shared" si="4"/>
        <v>3</v>
      </c>
      <c r="I43" s="2" t="str">
        <f t="shared" si="5"/>
        <v>3</v>
      </c>
      <c r="J43" s="2" t="str">
        <f t="shared" si="6"/>
        <v>0</v>
      </c>
      <c r="K43" s="2" t="str">
        <f t="shared" si="7"/>
        <v>6</v>
      </c>
      <c r="L43" t="s">
        <v>31</v>
      </c>
      <c r="M43" t="s">
        <v>256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12</v>
      </c>
      <c r="V43">
        <v>0</v>
      </c>
      <c r="W43">
        <v>12</v>
      </c>
      <c r="X43">
        <v>36</v>
      </c>
      <c r="Y43">
        <v>2</v>
      </c>
      <c r="Z43">
        <v>2560</v>
      </c>
      <c r="AA43">
        <v>3</v>
      </c>
    </row>
    <row r="44" spans="1:27" ht="16.5" customHeight="1" x14ac:dyDescent="0.2">
      <c r="A44" t="s">
        <v>27</v>
      </c>
      <c r="B44" t="s">
        <v>28</v>
      </c>
      <c r="C44" s="1" t="s">
        <v>304</v>
      </c>
      <c r="D44" t="s">
        <v>305</v>
      </c>
      <c r="E44" t="s">
        <v>62</v>
      </c>
      <c r="F44" t="s">
        <v>295</v>
      </c>
      <c r="G44">
        <v>1</v>
      </c>
      <c r="H44" s="2" t="str">
        <f t="shared" si="4"/>
        <v>3</v>
      </c>
      <c r="I44" s="2" t="str">
        <f t="shared" si="5"/>
        <v>3</v>
      </c>
      <c r="J44" s="2" t="str">
        <f t="shared" si="6"/>
        <v>0</v>
      </c>
      <c r="K44" s="2" t="str">
        <f t="shared" si="7"/>
        <v>6</v>
      </c>
      <c r="L44" t="s">
        <v>31</v>
      </c>
      <c r="M44" t="s">
        <v>256</v>
      </c>
      <c r="N44">
        <v>0</v>
      </c>
      <c r="O44">
        <v>0</v>
      </c>
      <c r="P44">
        <v>0</v>
      </c>
      <c r="Q44">
        <v>9</v>
      </c>
      <c r="R44">
        <v>0</v>
      </c>
      <c r="S44">
        <v>0</v>
      </c>
      <c r="T44">
        <v>0</v>
      </c>
      <c r="U44">
        <v>12</v>
      </c>
      <c r="V44">
        <v>0</v>
      </c>
      <c r="W44">
        <v>21</v>
      </c>
      <c r="X44">
        <v>63</v>
      </c>
      <c r="Y44">
        <v>3.5</v>
      </c>
      <c r="Z44">
        <v>2560</v>
      </c>
      <c r="AA44">
        <v>3</v>
      </c>
    </row>
    <row r="45" spans="1:27" ht="16.5" customHeight="1" x14ac:dyDescent="0.2">
      <c r="A45" t="s">
        <v>27</v>
      </c>
      <c r="B45" t="s">
        <v>28</v>
      </c>
      <c r="C45" s="1" t="s">
        <v>465</v>
      </c>
      <c r="D45" t="s">
        <v>96</v>
      </c>
      <c r="E45" t="s">
        <v>62</v>
      </c>
      <c r="F45" t="s">
        <v>295</v>
      </c>
      <c r="G45">
        <v>1</v>
      </c>
      <c r="H45" s="2" t="str">
        <f t="shared" si="4"/>
        <v>3</v>
      </c>
      <c r="I45" s="2" t="str">
        <f t="shared" si="5"/>
        <v>3</v>
      </c>
      <c r="J45" s="2" t="str">
        <f t="shared" si="6"/>
        <v>0</v>
      </c>
      <c r="K45" s="2" t="str">
        <f t="shared" si="7"/>
        <v>6</v>
      </c>
      <c r="L45" t="s">
        <v>31</v>
      </c>
      <c r="M45" t="s">
        <v>283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57</v>
      </c>
      <c r="V45">
        <v>0</v>
      </c>
      <c r="W45">
        <v>57</v>
      </c>
      <c r="X45">
        <v>171</v>
      </c>
      <c r="Y45">
        <v>9.5</v>
      </c>
      <c r="Z45">
        <v>2560</v>
      </c>
      <c r="AA45">
        <v>3</v>
      </c>
    </row>
    <row r="46" spans="1:27" ht="16.5" customHeight="1" x14ac:dyDescent="0.2">
      <c r="A46" t="s">
        <v>27</v>
      </c>
      <c r="B46" t="s">
        <v>28</v>
      </c>
      <c r="C46" s="1" t="s">
        <v>515</v>
      </c>
      <c r="D46" t="s">
        <v>516</v>
      </c>
      <c r="E46" t="s">
        <v>62</v>
      </c>
      <c r="F46" t="s">
        <v>295</v>
      </c>
      <c r="G46">
        <v>1</v>
      </c>
      <c r="H46" s="2" t="str">
        <f t="shared" si="4"/>
        <v>3</v>
      </c>
      <c r="I46" s="2" t="str">
        <f t="shared" si="5"/>
        <v>3</v>
      </c>
      <c r="J46" s="2" t="str">
        <f t="shared" si="6"/>
        <v>0</v>
      </c>
      <c r="K46" s="2" t="str">
        <f t="shared" si="7"/>
        <v>6</v>
      </c>
      <c r="L46" t="s">
        <v>31</v>
      </c>
      <c r="M46" t="s">
        <v>490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56</v>
      </c>
      <c r="V46">
        <v>0</v>
      </c>
      <c r="W46">
        <v>56</v>
      </c>
      <c r="X46">
        <v>168</v>
      </c>
      <c r="Y46">
        <v>9.33</v>
      </c>
      <c r="Z46">
        <v>2560</v>
      </c>
      <c r="AA46">
        <v>3</v>
      </c>
    </row>
    <row r="47" spans="1:27" ht="16.5" customHeight="1" x14ac:dyDescent="0.2">
      <c r="A47" t="s">
        <v>27</v>
      </c>
      <c r="B47" t="s">
        <v>28</v>
      </c>
      <c r="C47" s="1" t="s">
        <v>517</v>
      </c>
      <c r="D47" t="s">
        <v>80</v>
      </c>
      <c r="E47" t="s">
        <v>62</v>
      </c>
      <c r="F47" t="s">
        <v>295</v>
      </c>
      <c r="G47">
        <v>1</v>
      </c>
      <c r="H47" s="2" t="str">
        <f t="shared" si="4"/>
        <v>3</v>
      </c>
      <c r="I47" s="2" t="str">
        <f t="shared" si="5"/>
        <v>3</v>
      </c>
      <c r="J47" s="2" t="str">
        <f t="shared" si="6"/>
        <v>0</v>
      </c>
      <c r="K47" s="2" t="str">
        <f t="shared" si="7"/>
        <v>6</v>
      </c>
      <c r="L47" t="s">
        <v>31</v>
      </c>
      <c r="M47" t="s">
        <v>256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57</v>
      </c>
      <c r="V47">
        <v>0</v>
      </c>
      <c r="W47">
        <v>57</v>
      </c>
      <c r="X47">
        <v>171</v>
      </c>
      <c r="Y47">
        <v>9.5</v>
      </c>
      <c r="Z47">
        <v>2560</v>
      </c>
      <c r="AA47">
        <v>3</v>
      </c>
    </row>
    <row r="48" spans="1:27" ht="16.5" customHeight="1" x14ac:dyDescent="0.2">
      <c r="A48" t="s">
        <v>27</v>
      </c>
      <c r="B48" t="s">
        <v>28</v>
      </c>
      <c r="C48" s="1" t="s">
        <v>518</v>
      </c>
      <c r="D48" t="s">
        <v>280</v>
      </c>
      <c r="E48" t="s">
        <v>62</v>
      </c>
      <c r="F48" t="s">
        <v>295</v>
      </c>
      <c r="G48">
        <v>1</v>
      </c>
      <c r="H48" s="2" t="str">
        <f t="shared" si="4"/>
        <v>3</v>
      </c>
      <c r="I48" s="2" t="str">
        <f t="shared" si="5"/>
        <v>3</v>
      </c>
      <c r="J48" s="2" t="str">
        <f t="shared" si="6"/>
        <v>0</v>
      </c>
      <c r="K48" s="2" t="str">
        <f t="shared" si="7"/>
        <v>6</v>
      </c>
      <c r="L48" t="s">
        <v>31</v>
      </c>
      <c r="M48" t="s">
        <v>283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2560</v>
      </c>
      <c r="AA48">
        <v>3</v>
      </c>
    </row>
    <row r="49" spans="1:27" ht="16.5" customHeight="1" x14ac:dyDescent="0.2">
      <c r="A49" t="s">
        <v>27</v>
      </c>
      <c r="B49" t="s">
        <v>28</v>
      </c>
      <c r="C49" s="1" t="s">
        <v>519</v>
      </c>
      <c r="D49" t="s">
        <v>50</v>
      </c>
      <c r="E49" t="s">
        <v>62</v>
      </c>
      <c r="F49" t="s">
        <v>469</v>
      </c>
      <c r="G49">
        <v>1</v>
      </c>
      <c r="H49" s="2" t="str">
        <f t="shared" si="4"/>
        <v>3</v>
      </c>
      <c r="I49" s="2" t="str">
        <f t="shared" si="5"/>
        <v>3</v>
      </c>
      <c r="J49" s="2" t="str">
        <f t="shared" si="6"/>
        <v>0</v>
      </c>
      <c r="K49" s="2" t="str">
        <f t="shared" si="7"/>
        <v>6</v>
      </c>
      <c r="L49" t="s">
        <v>31</v>
      </c>
      <c r="M49" t="s">
        <v>218</v>
      </c>
      <c r="N49">
        <v>0</v>
      </c>
      <c r="O49">
        <v>14</v>
      </c>
      <c r="P49">
        <v>0</v>
      </c>
      <c r="Q49">
        <v>10</v>
      </c>
      <c r="R49">
        <v>0</v>
      </c>
      <c r="S49">
        <v>0</v>
      </c>
      <c r="T49">
        <v>0</v>
      </c>
      <c r="U49">
        <v>4</v>
      </c>
      <c r="V49">
        <v>0</v>
      </c>
      <c r="W49">
        <v>28</v>
      </c>
      <c r="X49">
        <v>84</v>
      </c>
      <c r="Y49">
        <v>4.67</v>
      </c>
      <c r="Z49">
        <v>2560</v>
      </c>
      <c r="AA49">
        <v>3</v>
      </c>
    </row>
    <row r="50" spans="1:27" ht="16.5" customHeight="1" x14ac:dyDescent="0.2">
      <c r="A50" t="s">
        <v>27</v>
      </c>
      <c r="B50" t="s">
        <v>28</v>
      </c>
      <c r="C50" s="1" t="s">
        <v>520</v>
      </c>
      <c r="D50" t="s">
        <v>317</v>
      </c>
      <c r="E50" t="s">
        <v>62</v>
      </c>
      <c r="F50" t="s">
        <v>469</v>
      </c>
      <c r="G50">
        <v>1</v>
      </c>
      <c r="H50" s="2" t="str">
        <f t="shared" si="4"/>
        <v>3</v>
      </c>
      <c r="I50" s="2" t="str">
        <f t="shared" si="5"/>
        <v>3</v>
      </c>
      <c r="J50" s="2" t="str">
        <f t="shared" si="6"/>
        <v>0</v>
      </c>
      <c r="K50" s="2" t="str">
        <f t="shared" si="7"/>
        <v>6</v>
      </c>
      <c r="L50" t="s">
        <v>31</v>
      </c>
      <c r="M50" t="s">
        <v>248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46</v>
      </c>
      <c r="V50">
        <v>0</v>
      </c>
      <c r="W50">
        <v>46</v>
      </c>
      <c r="X50">
        <v>138</v>
      </c>
      <c r="Y50">
        <v>7.67</v>
      </c>
      <c r="Z50">
        <v>2560</v>
      </c>
      <c r="AA50">
        <v>3</v>
      </c>
    </row>
    <row r="51" spans="1:27" ht="16.5" customHeight="1" x14ac:dyDescent="0.2">
      <c r="A51" t="s">
        <v>27</v>
      </c>
      <c r="B51" t="s">
        <v>28</v>
      </c>
      <c r="C51" s="1" t="s">
        <v>521</v>
      </c>
      <c r="D51" t="s">
        <v>522</v>
      </c>
      <c r="E51" t="s">
        <v>62</v>
      </c>
      <c r="F51" t="s">
        <v>469</v>
      </c>
      <c r="G51">
        <v>1</v>
      </c>
      <c r="H51" s="2" t="str">
        <f t="shared" si="4"/>
        <v>3</v>
      </c>
      <c r="I51" s="2" t="str">
        <f t="shared" si="5"/>
        <v>3</v>
      </c>
      <c r="J51" s="2" t="str">
        <f t="shared" si="6"/>
        <v>0</v>
      </c>
      <c r="K51" s="2" t="str">
        <f t="shared" si="7"/>
        <v>6</v>
      </c>
      <c r="L51" t="s">
        <v>31</v>
      </c>
      <c r="M51" t="s">
        <v>523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42</v>
      </c>
      <c r="V51">
        <v>0</v>
      </c>
      <c r="W51">
        <v>42</v>
      </c>
      <c r="X51">
        <v>126</v>
      </c>
      <c r="Y51">
        <v>7</v>
      </c>
      <c r="Z51">
        <v>2560</v>
      </c>
      <c r="AA51">
        <v>3</v>
      </c>
    </row>
    <row r="52" spans="1:27" ht="16.5" customHeight="1" x14ac:dyDescent="0.2">
      <c r="A52" t="s">
        <v>27</v>
      </c>
      <c r="B52" t="s">
        <v>28</v>
      </c>
      <c r="C52" s="1" t="s">
        <v>524</v>
      </c>
      <c r="D52" t="s">
        <v>525</v>
      </c>
      <c r="E52" t="s">
        <v>62</v>
      </c>
      <c r="F52" t="s">
        <v>469</v>
      </c>
      <c r="G52">
        <v>1</v>
      </c>
      <c r="H52" s="2" t="str">
        <f t="shared" si="4"/>
        <v>3</v>
      </c>
      <c r="I52" s="2" t="str">
        <f t="shared" si="5"/>
        <v>2</v>
      </c>
      <c r="J52" s="2" t="str">
        <f t="shared" si="6"/>
        <v>2</v>
      </c>
      <c r="K52" s="2" t="str">
        <f t="shared" si="7"/>
        <v>5</v>
      </c>
      <c r="L52" t="s">
        <v>48</v>
      </c>
      <c r="M52" t="s">
        <v>245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8</v>
      </c>
      <c r="V52">
        <v>0</v>
      </c>
      <c r="W52">
        <v>8</v>
      </c>
      <c r="X52">
        <v>24</v>
      </c>
      <c r="Y52">
        <v>1.33</v>
      </c>
      <c r="Z52">
        <v>2560</v>
      </c>
      <c r="AA52">
        <v>3</v>
      </c>
    </row>
    <row r="53" spans="1:27" ht="16.5" customHeight="1" x14ac:dyDescent="0.2">
      <c r="A53" t="s">
        <v>27</v>
      </c>
      <c r="B53" t="s">
        <v>28</v>
      </c>
      <c r="C53" s="1" t="s">
        <v>524</v>
      </c>
      <c r="D53" t="s">
        <v>525</v>
      </c>
      <c r="E53" t="s">
        <v>62</v>
      </c>
      <c r="F53" t="s">
        <v>469</v>
      </c>
      <c r="G53">
        <v>5</v>
      </c>
      <c r="H53" s="2" t="str">
        <f t="shared" si="4"/>
        <v>3</v>
      </c>
      <c r="I53" s="2" t="str">
        <f t="shared" si="5"/>
        <v>2</v>
      </c>
      <c r="J53" s="2" t="str">
        <f t="shared" si="6"/>
        <v>2</v>
      </c>
      <c r="K53" s="2" t="str">
        <f t="shared" si="7"/>
        <v>5</v>
      </c>
      <c r="L53" t="s">
        <v>48</v>
      </c>
      <c r="M53" t="s">
        <v>207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8</v>
      </c>
      <c r="V53">
        <v>0</v>
      </c>
      <c r="W53">
        <v>8</v>
      </c>
      <c r="X53">
        <v>24</v>
      </c>
      <c r="Y53">
        <v>1.33</v>
      </c>
      <c r="Z53">
        <v>2560</v>
      </c>
      <c r="AA53">
        <v>3</v>
      </c>
    </row>
    <row r="54" spans="1:27" ht="16.5" customHeight="1" x14ac:dyDescent="0.2">
      <c r="A54" t="s">
        <v>27</v>
      </c>
      <c r="B54" t="s">
        <v>28</v>
      </c>
      <c r="C54" s="1" t="s">
        <v>524</v>
      </c>
      <c r="D54" t="s">
        <v>525</v>
      </c>
      <c r="E54" t="s">
        <v>62</v>
      </c>
      <c r="F54" t="s">
        <v>469</v>
      </c>
      <c r="G54">
        <v>4</v>
      </c>
      <c r="H54" s="2" t="str">
        <f t="shared" si="4"/>
        <v>3</v>
      </c>
      <c r="I54" s="2" t="str">
        <f t="shared" si="5"/>
        <v>2</v>
      </c>
      <c r="J54" s="2" t="str">
        <f t="shared" si="6"/>
        <v>2</v>
      </c>
      <c r="K54" s="2" t="str">
        <f t="shared" si="7"/>
        <v>5</v>
      </c>
      <c r="L54" t="s">
        <v>48</v>
      </c>
      <c r="M54" t="s">
        <v>234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11</v>
      </c>
      <c r="V54">
        <v>0</v>
      </c>
      <c r="W54">
        <v>11</v>
      </c>
      <c r="X54">
        <v>33</v>
      </c>
      <c r="Y54">
        <v>1.83</v>
      </c>
      <c r="Z54">
        <v>2560</v>
      </c>
      <c r="AA54">
        <v>3</v>
      </c>
    </row>
    <row r="55" spans="1:27" ht="16.5" customHeight="1" x14ac:dyDescent="0.2">
      <c r="A55" t="s">
        <v>27</v>
      </c>
      <c r="B55" t="s">
        <v>28</v>
      </c>
      <c r="C55" s="1" t="s">
        <v>524</v>
      </c>
      <c r="D55" t="s">
        <v>525</v>
      </c>
      <c r="E55" t="s">
        <v>62</v>
      </c>
      <c r="F55" t="s">
        <v>469</v>
      </c>
      <c r="G55">
        <v>2</v>
      </c>
      <c r="H55" s="2" t="str">
        <f t="shared" si="4"/>
        <v>3</v>
      </c>
      <c r="I55" s="2" t="str">
        <f t="shared" si="5"/>
        <v>2</v>
      </c>
      <c r="J55" s="2" t="str">
        <f t="shared" si="6"/>
        <v>2</v>
      </c>
      <c r="K55" s="2" t="str">
        <f t="shared" si="7"/>
        <v>5</v>
      </c>
      <c r="L55" t="s">
        <v>48</v>
      </c>
      <c r="M55" t="s">
        <v>248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8</v>
      </c>
      <c r="V55">
        <v>0</v>
      </c>
      <c r="W55">
        <v>8</v>
      </c>
      <c r="X55">
        <v>24</v>
      </c>
      <c r="Y55">
        <v>1.33</v>
      </c>
      <c r="Z55">
        <v>2560</v>
      </c>
      <c r="AA55">
        <v>3</v>
      </c>
    </row>
    <row r="56" spans="1:27" ht="16.5" customHeight="1" x14ac:dyDescent="0.2">
      <c r="A56" t="s">
        <v>27</v>
      </c>
      <c r="B56" t="s">
        <v>28</v>
      </c>
      <c r="C56" s="1" t="s">
        <v>524</v>
      </c>
      <c r="D56" t="s">
        <v>525</v>
      </c>
      <c r="E56" t="s">
        <v>62</v>
      </c>
      <c r="F56" t="s">
        <v>469</v>
      </c>
      <c r="G56">
        <v>3</v>
      </c>
      <c r="H56" s="2" t="str">
        <f t="shared" si="4"/>
        <v>3</v>
      </c>
      <c r="I56" s="2" t="str">
        <f t="shared" si="5"/>
        <v>2</v>
      </c>
      <c r="J56" s="2" t="str">
        <f t="shared" si="6"/>
        <v>2</v>
      </c>
      <c r="K56" s="2" t="str">
        <f t="shared" si="7"/>
        <v>5</v>
      </c>
      <c r="L56" t="s">
        <v>48</v>
      </c>
      <c r="M56" t="s">
        <v>88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7</v>
      </c>
      <c r="V56">
        <v>0</v>
      </c>
      <c r="W56">
        <v>7</v>
      </c>
      <c r="X56">
        <v>21</v>
      </c>
      <c r="Y56">
        <v>1.17</v>
      </c>
      <c r="Z56">
        <v>2560</v>
      </c>
      <c r="AA56">
        <v>3</v>
      </c>
    </row>
    <row r="57" spans="1:27" ht="16.5" customHeight="1" x14ac:dyDescent="0.2">
      <c r="C57" s="1"/>
      <c r="H57" s="2"/>
      <c r="I57" s="2"/>
      <c r="J57" s="2"/>
      <c r="K57" s="2"/>
    </row>
    <row r="58" spans="1:27" ht="16.5" customHeight="1" x14ac:dyDescent="0.2">
      <c r="A58" t="s">
        <v>309</v>
      </c>
      <c r="B58" t="s">
        <v>28</v>
      </c>
      <c r="C58" s="1" t="s">
        <v>508</v>
      </c>
      <c r="D58" t="s">
        <v>261</v>
      </c>
      <c r="E58" t="s">
        <v>62</v>
      </c>
      <c r="F58" t="s">
        <v>348</v>
      </c>
      <c r="G58">
        <v>1201</v>
      </c>
      <c r="H58" s="2" t="str">
        <f t="shared" ref="H58:H93" si="8">LEFT(L58,1)</f>
        <v>3</v>
      </c>
      <c r="I58" s="2" t="str">
        <f t="shared" ref="I58:I93" si="9">MID(L58,4,1)</f>
        <v>2</v>
      </c>
      <c r="J58" s="2" t="str">
        <f t="shared" ref="J58:J93" si="10">MID(L58,6,1)</f>
        <v>2</v>
      </c>
      <c r="K58" s="2" t="str">
        <f t="shared" ref="K58:K93" si="11">MID(L58,8,1)</f>
        <v>5</v>
      </c>
      <c r="L58" t="s">
        <v>48</v>
      </c>
      <c r="M58" t="s">
        <v>262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11</v>
      </c>
      <c r="V58">
        <v>0</v>
      </c>
      <c r="W58">
        <v>11</v>
      </c>
      <c r="X58">
        <v>33</v>
      </c>
      <c r="Y58">
        <v>1.83</v>
      </c>
      <c r="Z58">
        <v>2560</v>
      </c>
      <c r="AA58">
        <v>3</v>
      </c>
    </row>
    <row r="59" spans="1:27" ht="16.5" customHeight="1" x14ac:dyDescent="0.2">
      <c r="A59" t="s">
        <v>309</v>
      </c>
      <c r="B59" t="s">
        <v>28</v>
      </c>
      <c r="C59" s="1" t="s">
        <v>509</v>
      </c>
      <c r="D59" t="s">
        <v>510</v>
      </c>
      <c r="E59" t="s">
        <v>62</v>
      </c>
      <c r="F59" t="s">
        <v>348</v>
      </c>
      <c r="G59">
        <v>1201</v>
      </c>
      <c r="H59" s="2" t="str">
        <f t="shared" si="8"/>
        <v>3</v>
      </c>
      <c r="I59" s="2" t="str">
        <f t="shared" si="9"/>
        <v>2</v>
      </c>
      <c r="J59" s="2" t="str">
        <f t="shared" si="10"/>
        <v>2</v>
      </c>
      <c r="K59" s="2" t="str">
        <f t="shared" si="11"/>
        <v>5</v>
      </c>
      <c r="L59" t="s">
        <v>48</v>
      </c>
      <c r="M59" t="s">
        <v>240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19</v>
      </c>
      <c r="V59">
        <v>0</v>
      </c>
      <c r="W59">
        <v>19</v>
      </c>
      <c r="X59">
        <v>57</v>
      </c>
      <c r="Y59">
        <v>3.17</v>
      </c>
      <c r="Z59">
        <v>2560</v>
      </c>
      <c r="AA59">
        <v>3</v>
      </c>
    </row>
    <row r="60" spans="1:27" ht="16.5" customHeight="1" x14ac:dyDescent="0.2">
      <c r="A60" t="s">
        <v>309</v>
      </c>
      <c r="B60" t="s">
        <v>28</v>
      </c>
      <c r="C60" s="1" t="s">
        <v>511</v>
      </c>
      <c r="D60" t="s">
        <v>266</v>
      </c>
      <c r="E60" t="s">
        <v>62</v>
      </c>
      <c r="F60" t="s">
        <v>348</v>
      </c>
      <c r="G60">
        <v>1201</v>
      </c>
      <c r="H60" s="2" t="str">
        <f t="shared" si="8"/>
        <v>3</v>
      </c>
      <c r="I60" s="2" t="str">
        <f t="shared" si="9"/>
        <v>0</v>
      </c>
      <c r="J60" s="2" t="str">
        <f t="shared" si="10"/>
        <v>6</v>
      </c>
      <c r="K60" s="2" t="str">
        <f t="shared" si="11"/>
        <v>3</v>
      </c>
      <c r="L60" t="s">
        <v>269</v>
      </c>
      <c r="M60" t="s">
        <v>227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11</v>
      </c>
      <c r="V60">
        <v>0</v>
      </c>
      <c r="W60">
        <v>11</v>
      </c>
      <c r="X60">
        <v>33</v>
      </c>
      <c r="Y60">
        <v>1.83</v>
      </c>
      <c r="Z60">
        <v>2560</v>
      </c>
      <c r="AA60">
        <v>3</v>
      </c>
    </row>
    <row r="61" spans="1:27" ht="16.5" customHeight="1" x14ac:dyDescent="0.2">
      <c r="A61" t="s">
        <v>309</v>
      </c>
      <c r="B61" t="s">
        <v>28</v>
      </c>
      <c r="C61" s="1" t="s">
        <v>73</v>
      </c>
      <c r="D61" t="s">
        <v>74</v>
      </c>
      <c r="E61" t="s">
        <v>62</v>
      </c>
      <c r="F61" t="s">
        <v>63</v>
      </c>
      <c r="G61">
        <v>1201</v>
      </c>
      <c r="H61" s="2" t="str">
        <f t="shared" si="8"/>
        <v>3</v>
      </c>
      <c r="I61" s="2" t="str">
        <f t="shared" si="9"/>
        <v>3</v>
      </c>
      <c r="J61" s="2" t="str">
        <f t="shared" si="10"/>
        <v>0</v>
      </c>
      <c r="K61" s="2" t="str">
        <f t="shared" si="11"/>
        <v>6</v>
      </c>
      <c r="L61" t="s">
        <v>31</v>
      </c>
      <c r="M61" t="s">
        <v>526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57</v>
      </c>
      <c r="V61">
        <v>0</v>
      </c>
      <c r="W61">
        <v>57</v>
      </c>
      <c r="X61">
        <v>171</v>
      </c>
      <c r="Y61">
        <v>9.5</v>
      </c>
      <c r="Z61">
        <v>2560</v>
      </c>
      <c r="AA61">
        <v>3</v>
      </c>
    </row>
    <row r="62" spans="1:27" ht="16.5" customHeight="1" x14ac:dyDescent="0.2">
      <c r="A62" t="s">
        <v>309</v>
      </c>
      <c r="B62" t="s">
        <v>28</v>
      </c>
      <c r="C62" s="1" t="s">
        <v>73</v>
      </c>
      <c r="D62" t="s">
        <v>74</v>
      </c>
      <c r="E62" t="s">
        <v>62</v>
      </c>
      <c r="F62" t="s">
        <v>63</v>
      </c>
      <c r="G62">
        <v>1203</v>
      </c>
      <c r="H62" s="2" t="str">
        <f t="shared" si="8"/>
        <v>3</v>
      </c>
      <c r="I62" s="2" t="str">
        <f t="shared" si="9"/>
        <v>3</v>
      </c>
      <c r="J62" s="2" t="str">
        <f t="shared" si="10"/>
        <v>0</v>
      </c>
      <c r="K62" s="2" t="str">
        <f t="shared" si="11"/>
        <v>6</v>
      </c>
      <c r="L62" t="s">
        <v>31</v>
      </c>
      <c r="M62" t="s">
        <v>526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57</v>
      </c>
      <c r="V62">
        <v>0</v>
      </c>
      <c r="W62">
        <v>57</v>
      </c>
      <c r="X62">
        <v>171</v>
      </c>
      <c r="Y62">
        <v>9.5</v>
      </c>
      <c r="Z62">
        <v>2560</v>
      </c>
      <c r="AA62">
        <v>3</v>
      </c>
    </row>
    <row r="63" spans="1:27" ht="16.5" customHeight="1" x14ac:dyDescent="0.2">
      <c r="A63" t="s">
        <v>309</v>
      </c>
      <c r="B63" t="s">
        <v>28</v>
      </c>
      <c r="C63" s="1" t="s">
        <v>73</v>
      </c>
      <c r="D63" t="s">
        <v>74</v>
      </c>
      <c r="E63" t="s">
        <v>62</v>
      </c>
      <c r="F63" t="s">
        <v>63</v>
      </c>
      <c r="G63">
        <v>1202</v>
      </c>
      <c r="H63" s="2" t="str">
        <f t="shared" si="8"/>
        <v>3</v>
      </c>
      <c r="I63" s="2" t="str">
        <f t="shared" si="9"/>
        <v>3</v>
      </c>
      <c r="J63" s="2" t="str">
        <f t="shared" si="10"/>
        <v>0</v>
      </c>
      <c r="K63" s="2" t="str">
        <f t="shared" si="11"/>
        <v>6</v>
      </c>
      <c r="L63" t="s">
        <v>31</v>
      </c>
      <c r="M63" t="s">
        <v>526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56</v>
      </c>
      <c r="V63">
        <v>0</v>
      </c>
      <c r="W63">
        <v>56</v>
      </c>
      <c r="X63">
        <v>168</v>
      </c>
      <c r="Y63">
        <v>9.33</v>
      </c>
      <c r="Z63">
        <v>2560</v>
      </c>
      <c r="AA63">
        <v>3</v>
      </c>
    </row>
    <row r="64" spans="1:27" ht="16.5" customHeight="1" x14ac:dyDescent="0.2">
      <c r="A64" t="s">
        <v>309</v>
      </c>
      <c r="B64" t="s">
        <v>28</v>
      </c>
      <c r="C64" s="1" t="s">
        <v>370</v>
      </c>
      <c r="D64" t="s">
        <v>371</v>
      </c>
      <c r="E64" t="s">
        <v>62</v>
      </c>
      <c r="F64" t="s">
        <v>63</v>
      </c>
      <c r="G64">
        <v>1201</v>
      </c>
      <c r="H64" s="2" t="str">
        <f t="shared" si="8"/>
        <v>3</v>
      </c>
      <c r="I64" s="2" t="str">
        <f t="shared" si="9"/>
        <v>3</v>
      </c>
      <c r="J64" s="2" t="str">
        <f t="shared" si="10"/>
        <v>0</v>
      </c>
      <c r="K64" s="2" t="str">
        <f t="shared" si="11"/>
        <v>6</v>
      </c>
      <c r="L64" t="s">
        <v>31</v>
      </c>
      <c r="M64" t="s">
        <v>512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57</v>
      </c>
      <c r="V64">
        <v>0</v>
      </c>
      <c r="W64">
        <v>57</v>
      </c>
      <c r="X64">
        <v>171</v>
      </c>
      <c r="Y64">
        <v>9.5</v>
      </c>
      <c r="Z64">
        <v>2560</v>
      </c>
      <c r="AA64">
        <v>3</v>
      </c>
    </row>
    <row r="65" spans="1:27" ht="16.5" customHeight="1" x14ac:dyDescent="0.2">
      <c r="A65" t="s">
        <v>309</v>
      </c>
      <c r="B65" t="s">
        <v>28</v>
      </c>
      <c r="C65" s="1" t="s">
        <v>370</v>
      </c>
      <c r="D65" t="s">
        <v>371</v>
      </c>
      <c r="E65" t="s">
        <v>62</v>
      </c>
      <c r="F65" t="s">
        <v>63</v>
      </c>
      <c r="G65">
        <v>1202</v>
      </c>
      <c r="H65" s="2" t="str">
        <f t="shared" si="8"/>
        <v>3</v>
      </c>
      <c r="I65" s="2" t="str">
        <f t="shared" si="9"/>
        <v>3</v>
      </c>
      <c r="J65" s="2" t="str">
        <f t="shared" si="10"/>
        <v>0</v>
      </c>
      <c r="K65" s="2" t="str">
        <f t="shared" si="11"/>
        <v>6</v>
      </c>
      <c r="L65" t="s">
        <v>31</v>
      </c>
      <c r="M65" t="s">
        <v>512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56</v>
      </c>
      <c r="V65">
        <v>0</v>
      </c>
      <c r="W65">
        <v>56</v>
      </c>
      <c r="X65">
        <v>168</v>
      </c>
      <c r="Y65">
        <v>9.33</v>
      </c>
      <c r="Z65">
        <v>2560</v>
      </c>
      <c r="AA65">
        <v>3</v>
      </c>
    </row>
    <row r="66" spans="1:27" ht="16.5" customHeight="1" x14ac:dyDescent="0.2">
      <c r="A66" t="s">
        <v>309</v>
      </c>
      <c r="B66" t="s">
        <v>28</v>
      </c>
      <c r="C66" s="1" t="s">
        <v>370</v>
      </c>
      <c r="D66" t="s">
        <v>371</v>
      </c>
      <c r="E66" t="s">
        <v>62</v>
      </c>
      <c r="F66" t="s">
        <v>63</v>
      </c>
      <c r="G66">
        <v>1203</v>
      </c>
      <c r="H66" s="2" t="str">
        <f t="shared" si="8"/>
        <v>3</v>
      </c>
      <c r="I66" s="2" t="str">
        <f t="shared" si="9"/>
        <v>3</v>
      </c>
      <c r="J66" s="2" t="str">
        <f t="shared" si="10"/>
        <v>0</v>
      </c>
      <c r="K66" s="2" t="str">
        <f t="shared" si="11"/>
        <v>6</v>
      </c>
      <c r="L66" t="s">
        <v>31</v>
      </c>
      <c r="M66" t="s">
        <v>512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57</v>
      </c>
      <c r="V66">
        <v>0</v>
      </c>
      <c r="W66">
        <v>57</v>
      </c>
      <c r="X66">
        <v>171</v>
      </c>
      <c r="Y66">
        <v>9.5</v>
      </c>
      <c r="Z66">
        <v>2560</v>
      </c>
      <c r="AA66">
        <v>3</v>
      </c>
    </row>
    <row r="67" spans="1:27" ht="16.5" customHeight="1" x14ac:dyDescent="0.2">
      <c r="A67" t="s">
        <v>309</v>
      </c>
      <c r="B67" t="s">
        <v>28</v>
      </c>
      <c r="C67" s="1" t="s">
        <v>97</v>
      </c>
      <c r="D67" t="s">
        <v>98</v>
      </c>
      <c r="E67" t="s">
        <v>62</v>
      </c>
      <c r="F67" t="s">
        <v>63</v>
      </c>
      <c r="G67">
        <v>1201</v>
      </c>
      <c r="H67" s="2" t="str">
        <f t="shared" si="8"/>
        <v>3</v>
      </c>
      <c r="I67" s="2" t="str">
        <f t="shared" si="9"/>
        <v>3</v>
      </c>
      <c r="J67" s="2" t="str">
        <f t="shared" si="10"/>
        <v>0</v>
      </c>
      <c r="K67" s="2" t="str">
        <f t="shared" si="11"/>
        <v>6</v>
      </c>
      <c r="L67" t="s">
        <v>31</v>
      </c>
      <c r="M67" t="s">
        <v>32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3</v>
      </c>
      <c r="V67">
        <v>0</v>
      </c>
      <c r="W67">
        <v>3</v>
      </c>
      <c r="X67">
        <v>9</v>
      </c>
      <c r="Y67">
        <v>0.5</v>
      </c>
      <c r="Z67">
        <v>2560</v>
      </c>
      <c r="AA67">
        <v>3</v>
      </c>
    </row>
    <row r="68" spans="1:27" ht="16.5" customHeight="1" x14ac:dyDescent="0.2">
      <c r="A68" t="s">
        <v>309</v>
      </c>
      <c r="B68" t="s">
        <v>28</v>
      </c>
      <c r="C68" s="1" t="s">
        <v>102</v>
      </c>
      <c r="D68" t="s">
        <v>105</v>
      </c>
      <c r="E68" t="s">
        <v>62</v>
      </c>
      <c r="F68" t="s">
        <v>63</v>
      </c>
      <c r="G68">
        <v>1201</v>
      </c>
      <c r="H68" s="2" t="str">
        <f t="shared" si="8"/>
        <v>3</v>
      </c>
      <c r="I68" s="2" t="str">
        <f t="shared" si="9"/>
        <v>3</v>
      </c>
      <c r="J68" s="2" t="str">
        <f t="shared" si="10"/>
        <v>0</v>
      </c>
      <c r="K68" s="2" t="str">
        <f t="shared" si="11"/>
        <v>6</v>
      </c>
      <c r="L68" t="s">
        <v>31</v>
      </c>
      <c r="M68" t="s">
        <v>104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2</v>
      </c>
      <c r="V68">
        <v>0</v>
      </c>
      <c r="W68">
        <v>2</v>
      </c>
      <c r="X68">
        <v>6</v>
      </c>
      <c r="Y68">
        <v>0.33</v>
      </c>
      <c r="Z68">
        <v>2560</v>
      </c>
      <c r="AA68">
        <v>3</v>
      </c>
    </row>
    <row r="69" spans="1:27" ht="16.5" customHeight="1" x14ac:dyDescent="0.2">
      <c r="A69" t="s">
        <v>309</v>
      </c>
      <c r="B69" t="s">
        <v>28</v>
      </c>
      <c r="C69" s="1" t="s">
        <v>106</v>
      </c>
      <c r="D69" t="s">
        <v>107</v>
      </c>
      <c r="E69" t="s">
        <v>62</v>
      </c>
      <c r="F69" t="s">
        <v>63</v>
      </c>
      <c r="G69">
        <v>1201</v>
      </c>
      <c r="H69" s="2" t="str">
        <f t="shared" si="8"/>
        <v>3</v>
      </c>
      <c r="I69" s="2" t="str">
        <f t="shared" si="9"/>
        <v>3</v>
      </c>
      <c r="J69" s="2" t="str">
        <f t="shared" si="10"/>
        <v>0</v>
      </c>
      <c r="K69" s="2" t="str">
        <f t="shared" si="11"/>
        <v>6</v>
      </c>
      <c r="L69" t="s">
        <v>31</v>
      </c>
      <c r="M69" t="s">
        <v>108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57</v>
      </c>
      <c r="V69">
        <v>0</v>
      </c>
      <c r="W69">
        <v>57</v>
      </c>
      <c r="X69">
        <v>171</v>
      </c>
      <c r="Y69">
        <v>9.5</v>
      </c>
      <c r="Z69">
        <v>2560</v>
      </c>
      <c r="AA69">
        <v>3</v>
      </c>
    </row>
    <row r="70" spans="1:27" ht="16.5" customHeight="1" x14ac:dyDescent="0.2">
      <c r="A70" t="s">
        <v>309</v>
      </c>
      <c r="B70" t="s">
        <v>28</v>
      </c>
      <c r="C70" s="1" t="s">
        <v>106</v>
      </c>
      <c r="D70" t="s">
        <v>107</v>
      </c>
      <c r="E70" t="s">
        <v>62</v>
      </c>
      <c r="F70" t="s">
        <v>63</v>
      </c>
      <c r="G70">
        <v>1202</v>
      </c>
      <c r="H70" s="2" t="str">
        <f t="shared" si="8"/>
        <v>3</v>
      </c>
      <c r="I70" s="2" t="str">
        <f t="shared" si="9"/>
        <v>3</v>
      </c>
      <c r="J70" s="2" t="str">
        <f t="shared" si="10"/>
        <v>0</v>
      </c>
      <c r="K70" s="2" t="str">
        <f t="shared" si="11"/>
        <v>6</v>
      </c>
      <c r="L70" t="s">
        <v>31</v>
      </c>
      <c r="M70" t="s">
        <v>108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56</v>
      </c>
      <c r="V70">
        <v>0</v>
      </c>
      <c r="W70">
        <v>56</v>
      </c>
      <c r="X70">
        <v>168</v>
      </c>
      <c r="Y70">
        <v>9.33</v>
      </c>
      <c r="Z70">
        <v>2560</v>
      </c>
      <c r="AA70">
        <v>3</v>
      </c>
    </row>
    <row r="71" spans="1:27" ht="16.5" customHeight="1" x14ac:dyDescent="0.2">
      <c r="A71" t="s">
        <v>309</v>
      </c>
      <c r="B71" t="s">
        <v>28</v>
      </c>
      <c r="C71" s="1" t="s">
        <v>106</v>
      </c>
      <c r="D71" t="s">
        <v>107</v>
      </c>
      <c r="E71" t="s">
        <v>62</v>
      </c>
      <c r="F71" t="s">
        <v>63</v>
      </c>
      <c r="G71">
        <v>1203</v>
      </c>
      <c r="H71" s="2" t="str">
        <f t="shared" si="8"/>
        <v>3</v>
      </c>
      <c r="I71" s="2" t="str">
        <f t="shared" si="9"/>
        <v>3</v>
      </c>
      <c r="J71" s="2" t="str">
        <f t="shared" si="10"/>
        <v>0</v>
      </c>
      <c r="K71" s="2" t="str">
        <f t="shared" si="11"/>
        <v>6</v>
      </c>
      <c r="L71" t="s">
        <v>31</v>
      </c>
      <c r="M71" t="s">
        <v>108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57</v>
      </c>
      <c r="V71">
        <v>0</v>
      </c>
      <c r="W71">
        <v>57</v>
      </c>
      <c r="X71">
        <v>171</v>
      </c>
      <c r="Y71">
        <v>9.5</v>
      </c>
      <c r="Z71">
        <v>2560</v>
      </c>
      <c r="AA71">
        <v>3</v>
      </c>
    </row>
    <row r="72" spans="1:27" ht="16.5" customHeight="1" x14ac:dyDescent="0.2">
      <c r="A72" t="s">
        <v>309</v>
      </c>
      <c r="B72" t="s">
        <v>28</v>
      </c>
      <c r="C72" s="1" t="s">
        <v>513</v>
      </c>
      <c r="D72" t="s">
        <v>378</v>
      </c>
      <c r="E72" t="s">
        <v>62</v>
      </c>
      <c r="F72" t="s">
        <v>63</v>
      </c>
      <c r="G72">
        <v>1201</v>
      </c>
      <c r="H72" s="2" t="str">
        <f t="shared" si="8"/>
        <v>3</v>
      </c>
      <c r="I72" s="2" t="str">
        <f t="shared" si="9"/>
        <v>0</v>
      </c>
      <c r="J72" s="2" t="str">
        <f t="shared" si="10"/>
        <v>9</v>
      </c>
      <c r="K72" s="2" t="str">
        <f t="shared" si="11"/>
        <v>0</v>
      </c>
      <c r="L72" t="s">
        <v>56</v>
      </c>
      <c r="M72" t="s">
        <v>379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51</v>
      </c>
      <c r="V72">
        <v>0</v>
      </c>
      <c r="W72">
        <v>51</v>
      </c>
      <c r="X72">
        <v>153</v>
      </c>
      <c r="Y72">
        <v>8.5</v>
      </c>
      <c r="Z72">
        <v>2560</v>
      </c>
      <c r="AA72">
        <v>3</v>
      </c>
    </row>
    <row r="73" spans="1:27" ht="16.5" customHeight="1" x14ac:dyDescent="0.2">
      <c r="A73" t="s">
        <v>309</v>
      </c>
      <c r="B73" t="s">
        <v>28</v>
      </c>
      <c r="C73" s="1" t="s">
        <v>513</v>
      </c>
      <c r="D73" t="s">
        <v>378</v>
      </c>
      <c r="E73" t="s">
        <v>62</v>
      </c>
      <c r="F73" t="s">
        <v>63</v>
      </c>
      <c r="G73">
        <v>1202</v>
      </c>
      <c r="H73" s="2" t="str">
        <f t="shared" si="8"/>
        <v>3</v>
      </c>
      <c r="I73" s="2" t="str">
        <f t="shared" si="9"/>
        <v>0</v>
      </c>
      <c r="J73" s="2" t="str">
        <f t="shared" si="10"/>
        <v>9</v>
      </c>
      <c r="K73" s="2" t="str">
        <f t="shared" si="11"/>
        <v>0</v>
      </c>
      <c r="L73" t="s">
        <v>56</v>
      </c>
      <c r="M73" t="s">
        <v>379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45</v>
      </c>
      <c r="V73">
        <v>0</v>
      </c>
      <c r="W73">
        <v>45</v>
      </c>
      <c r="X73">
        <v>135</v>
      </c>
      <c r="Y73">
        <v>7.5</v>
      </c>
      <c r="Z73">
        <v>2560</v>
      </c>
      <c r="AA73">
        <v>3</v>
      </c>
    </row>
    <row r="74" spans="1:27" ht="16.5" customHeight="1" x14ac:dyDescent="0.2">
      <c r="A74" t="s">
        <v>309</v>
      </c>
      <c r="B74" t="s">
        <v>28</v>
      </c>
      <c r="C74" s="1" t="s">
        <v>206</v>
      </c>
      <c r="D74" t="s">
        <v>96</v>
      </c>
      <c r="E74" t="s">
        <v>62</v>
      </c>
      <c r="F74" t="s">
        <v>195</v>
      </c>
      <c r="G74">
        <v>1201</v>
      </c>
      <c r="H74" s="2" t="str">
        <f t="shared" si="8"/>
        <v>3</v>
      </c>
      <c r="I74" s="2" t="str">
        <f t="shared" si="9"/>
        <v>3</v>
      </c>
      <c r="J74" s="2" t="str">
        <f t="shared" si="10"/>
        <v>0</v>
      </c>
      <c r="K74" s="2" t="str">
        <f t="shared" si="11"/>
        <v>6</v>
      </c>
      <c r="L74" t="s">
        <v>31</v>
      </c>
      <c r="M74" t="s">
        <v>207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2</v>
      </c>
      <c r="V74">
        <v>0</v>
      </c>
      <c r="W74">
        <v>2</v>
      </c>
      <c r="X74">
        <v>6</v>
      </c>
      <c r="Y74">
        <v>0.33</v>
      </c>
      <c r="Z74">
        <v>2560</v>
      </c>
      <c r="AA74">
        <v>3</v>
      </c>
    </row>
    <row r="75" spans="1:27" ht="16.5" customHeight="1" x14ac:dyDescent="0.2">
      <c r="A75" t="s">
        <v>309</v>
      </c>
      <c r="B75" t="s">
        <v>28</v>
      </c>
      <c r="C75" s="1" t="s">
        <v>223</v>
      </c>
      <c r="D75" t="s">
        <v>80</v>
      </c>
      <c r="E75" t="s">
        <v>62</v>
      </c>
      <c r="F75" t="s">
        <v>195</v>
      </c>
      <c r="G75">
        <v>1201</v>
      </c>
      <c r="H75" s="2" t="str">
        <f t="shared" si="8"/>
        <v>3</v>
      </c>
      <c r="I75" s="2" t="str">
        <f t="shared" si="9"/>
        <v>3</v>
      </c>
      <c r="J75" s="2" t="str">
        <f t="shared" si="10"/>
        <v>0</v>
      </c>
      <c r="K75" s="2" t="str">
        <f t="shared" si="11"/>
        <v>6</v>
      </c>
      <c r="L75" t="s">
        <v>31</v>
      </c>
      <c r="M75" t="s">
        <v>438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16</v>
      </c>
      <c r="V75">
        <v>0</v>
      </c>
      <c r="W75">
        <v>16</v>
      </c>
      <c r="X75">
        <v>48</v>
      </c>
      <c r="Y75">
        <v>2.67</v>
      </c>
      <c r="Z75">
        <v>2560</v>
      </c>
      <c r="AA75">
        <v>3</v>
      </c>
    </row>
    <row r="76" spans="1:27" ht="16.5" customHeight="1" x14ac:dyDescent="0.2">
      <c r="A76" t="s">
        <v>309</v>
      </c>
      <c r="B76" t="s">
        <v>28</v>
      </c>
      <c r="C76" s="1" t="s">
        <v>225</v>
      </c>
      <c r="D76" t="s">
        <v>49</v>
      </c>
      <c r="E76" t="s">
        <v>62</v>
      </c>
      <c r="F76" t="s">
        <v>195</v>
      </c>
      <c r="G76">
        <v>1201</v>
      </c>
      <c r="H76" s="2" t="str">
        <f t="shared" si="8"/>
        <v>3</v>
      </c>
      <c r="I76" s="2" t="str">
        <f t="shared" si="9"/>
        <v>3</v>
      </c>
      <c r="J76" s="2" t="str">
        <f t="shared" si="10"/>
        <v>0</v>
      </c>
      <c r="K76" s="2" t="str">
        <f t="shared" si="11"/>
        <v>6</v>
      </c>
      <c r="L76" t="s">
        <v>31</v>
      </c>
      <c r="M76" t="s">
        <v>226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1</v>
      </c>
      <c r="V76">
        <v>0</v>
      </c>
      <c r="W76">
        <v>1</v>
      </c>
      <c r="X76">
        <v>3</v>
      </c>
      <c r="Y76">
        <v>0.17</v>
      </c>
      <c r="Z76">
        <v>2560</v>
      </c>
      <c r="AA76">
        <v>3</v>
      </c>
    </row>
    <row r="77" spans="1:27" ht="16.5" customHeight="1" x14ac:dyDescent="0.2">
      <c r="A77" t="s">
        <v>309</v>
      </c>
      <c r="B77" t="s">
        <v>28</v>
      </c>
      <c r="C77" s="1" t="s">
        <v>231</v>
      </c>
      <c r="D77" t="s">
        <v>232</v>
      </c>
      <c r="E77" t="s">
        <v>62</v>
      </c>
      <c r="F77" t="s">
        <v>195</v>
      </c>
      <c r="G77">
        <v>1201</v>
      </c>
      <c r="H77" s="2" t="str">
        <f t="shared" si="8"/>
        <v>3</v>
      </c>
      <c r="I77" s="2" t="str">
        <f t="shared" si="9"/>
        <v>3</v>
      </c>
      <c r="J77" s="2" t="str">
        <f t="shared" si="10"/>
        <v>0</v>
      </c>
      <c r="K77" s="2" t="str">
        <f t="shared" si="11"/>
        <v>6</v>
      </c>
      <c r="L77" t="s">
        <v>31</v>
      </c>
      <c r="M77" t="s">
        <v>227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1</v>
      </c>
      <c r="V77">
        <v>0</v>
      </c>
      <c r="W77">
        <v>1</v>
      </c>
      <c r="X77">
        <v>3</v>
      </c>
      <c r="Y77">
        <v>0.17</v>
      </c>
      <c r="Z77">
        <v>2560</v>
      </c>
      <c r="AA77">
        <v>3</v>
      </c>
    </row>
    <row r="78" spans="1:27" ht="16.5" customHeight="1" x14ac:dyDescent="0.2">
      <c r="A78" t="s">
        <v>309</v>
      </c>
      <c r="B78" t="s">
        <v>28</v>
      </c>
      <c r="C78" s="1" t="s">
        <v>442</v>
      </c>
      <c r="D78" t="s">
        <v>443</v>
      </c>
      <c r="E78" t="s">
        <v>62</v>
      </c>
      <c r="F78" t="s">
        <v>195</v>
      </c>
      <c r="G78">
        <v>1201</v>
      </c>
      <c r="H78" s="2" t="str">
        <f t="shared" si="8"/>
        <v>3</v>
      </c>
      <c r="I78" s="2" t="str">
        <f t="shared" si="9"/>
        <v>3</v>
      </c>
      <c r="J78" s="2" t="str">
        <f t="shared" si="10"/>
        <v>0</v>
      </c>
      <c r="K78" s="2" t="str">
        <f t="shared" si="11"/>
        <v>6</v>
      </c>
      <c r="L78" t="s">
        <v>31</v>
      </c>
      <c r="M78" t="s">
        <v>262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3</v>
      </c>
      <c r="V78">
        <v>0</v>
      </c>
      <c r="W78">
        <v>3</v>
      </c>
      <c r="X78">
        <v>9</v>
      </c>
      <c r="Y78">
        <v>0.5</v>
      </c>
      <c r="Z78">
        <v>2560</v>
      </c>
      <c r="AA78">
        <v>3</v>
      </c>
    </row>
    <row r="79" spans="1:27" ht="16.5" customHeight="1" x14ac:dyDescent="0.2">
      <c r="A79" t="s">
        <v>309</v>
      </c>
      <c r="B79" t="s">
        <v>28</v>
      </c>
      <c r="C79" s="1" t="s">
        <v>241</v>
      </c>
      <c r="D79" t="s">
        <v>242</v>
      </c>
      <c r="E79" t="s">
        <v>62</v>
      </c>
      <c r="F79" t="s">
        <v>195</v>
      </c>
      <c r="G79">
        <v>1201</v>
      </c>
      <c r="H79" s="2" t="str">
        <f t="shared" si="8"/>
        <v>3</v>
      </c>
      <c r="I79" s="2" t="str">
        <f t="shared" si="9"/>
        <v>2</v>
      </c>
      <c r="J79" s="2" t="str">
        <f t="shared" si="10"/>
        <v>2</v>
      </c>
      <c r="K79" s="2" t="str">
        <f t="shared" si="11"/>
        <v>5</v>
      </c>
      <c r="L79" t="s">
        <v>48</v>
      </c>
      <c r="M79" t="s">
        <v>208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5</v>
      </c>
      <c r="V79">
        <v>0</v>
      </c>
      <c r="W79">
        <v>5</v>
      </c>
      <c r="X79">
        <v>15</v>
      </c>
      <c r="Y79">
        <v>0.83</v>
      </c>
      <c r="Z79">
        <v>2560</v>
      </c>
      <c r="AA79">
        <v>3</v>
      </c>
    </row>
    <row r="80" spans="1:27" ht="16.5" customHeight="1" x14ac:dyDescent="0.2">
      <c r="A80" t="s">
        <v>309</v>
      </c>
      <c r="B80" t="s">
        <v>28</v>
      </c>
      <c r="C80" s="1" t="s">
        <v>515</v>
      </c>
      <c r="D80" t="s">
        <v>516</v>
      </c>
      <c r="E80" t="s">
        <v>62</v>
      </c>
      <c r="F80" t="s">
        <v>295</v>
      </c>
      <c r="G80">
        <v>1201</v>
      </c>
      <c r="H80" s="2" t="str">
        <f t="shared" si="8"/>
        <v>3</v>
      </c>
      <c r="I80" s="2" t="str">
        <f t="shared" si="9"/>
        <v>3</v>
      </c>
      <c r="J80" s="2" t="str">
        <f t="shared" si="10"/>
        <v>0</v>
      </c>
      <c r="K80" s="2" t="str">
        <f t="shared" si="11"/>
        <v>6</v>
      </c>
      <c r="L80" t="s">
        <v>31</v>
      </c>
      <c r="M80" t="s">
        <v>233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50</v>
      </c>
      <c r="V80">
        <v>0</v>
      </c>
      <c r="W80">
        <v>50</v>
      </c>
      <c r="X80">
        <v>150</v>
      </c>
      <c r="Y80">
        <v>8.33</v>
      </c>
      <c r="Z80">
        <v>2560</v>
      </c>
      <c r="AA80">
        <v>3</v>
      </c>
    </row>
    <row r="81" spans="1:27" ht="16.5" customHeight="1" x14ac:dyDescent="0.2">
      <c r="A81" t="s">
        <v>309</v>
      </c>
      <c r="B81" t="s">
        <v>28</v>
      </c>
      <c r="C81" s="1" t="s">
        <v>517</v>
      </c>
      <c r="D81" t="s">
        <v>80</v>
      </c>
      <c r="E81" t="s">
        <v>62</v>
      </c>
      <c r="F81" t="s">
        <v>295</v>
      </c>
      <c r="G81">
        <v>1201</v>
      </c>
      <c r="H81" s="2" t="str">
        <f t="shared" si="8"/>
        <v>3</v>
      </c>
      <c r="I81" s="2" t="str">
        <f t="shared" si="9"/>
        <v>3</v>
      </c>
      <c r="J81" s="2" t="str">
        <f t="shared" si="10"/>
        <v>0</v>
      </c>
      <c r="K81" s="2" t="str">
        <f t="shared" si="11"/>
        <v>6</v>
      </c>
      <c r="L81" t="s">
        <v>31</v>
      </c>
      <c r="M81" t="s">
        <v>224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48</v>
      </c>
      <c r="V81">
        <v>0</v>
      </c>
      <c r="W81">
        <v>48</v>
      </c>
      <c r="X81">
        <v>144</v>
      </c>
      <c r="Y81">
        <v>8</v>
      </c>
      <c r="Z81">
        <v>2560</v>
      </c>
      <c r="AA81">
        <v>3</v>
      </c>
    </row>
    <row r="82" spans="1:27" ht="16.5" customHeight="1" x14ac:dyDescent="0.2">
      <c r="A82" t="s">
        <v>309</v>
      </c>
      <c r="B82" t="s">
        <v>28</v>
      </c>
      <c r="C82" s="1" t="s">
        <v>518</v>
      </c>
      <c r="D82" t="s">
        <v>280</v>
      </c>
      <c r="E82" t="s">
        <v>62</v>
      </c>
      <c r="F82" t="s">
        <v>295</v>
      </c>
      <c r="G82">
        <v>1201</v>
      </c>
      <c r="H82" s="2" t="str">
        <f t="shared" si="8"/>
        <v>3</v>
      </c>
      <c r="I82" s="2" t="str">
        <f t="shared" si="9"/>
        <v>3</v>
      </c>
      <c r="J82" s="2" t="str">
        <f t="shared" si="10"/>
        <v>0</v>
      </c>
      <c r="K82" s="2" t="str">
        <f t="shared" si="11"/>
        <v>6</v>
      </c>
      <c r="L82" t="s">
        <v>31</v>
      </c>
      <c r="M82" t="s">
        <v>283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4</v>
      </c>
      <c r="V82">
        <v>0</v>
      </c>
      <c r="W82">
        <v>4</v>
      </c>
      <c r="X82">
        <v>12</v>
      </c>
      <c r="Y82">
        <v>0.67</v>
      </c>
      <c r="Z82">
        <v>2560</v>
      </c>
      <c r="AA82">
        <v>3</v>
      </c>
    </row>
    <row r="83" spans="1:27" ht="16.5" customHeight="1" x14ac:dyDescent="0.2">
      <c r="A83" t="s">
        <v>309</v>
      </c>
      <c r="B83" t="s">
        <v>28</v>
      </c>
      <c r="C83" s="1" t="s">
        <v>321</v>
      </c>
      <c r="D83" t="s">
        <v>322</v>
      </c>
      <c r="E83" t="s">
        <v>62</v>
      </c>
      <c r="F83" t="s">
        <v>295</v>
      </c>
      <c r="G83">
        <v>1201</v>
      </c>
      <c r="H83" s="2" t="str">
        <f t="shared" si="8"/>
        <v>3</v>
      </c>
      <c r="I83" s="2" t="str">
        <f t="shared" si="9"/>
        <v>0</v>
      </c>
      <c r="J83" s="2" t="str">
        <f t="shared" si="10"/>
        <v>9</v>
      </c>
      <c r="K83" s="2" t="str">
        <f t="shared" si="11"/>
        <v>0</v>
      </c>
      <c r="L83" t="s">
        <v>56</v>
      </c>
      <c r="M83" t="s">
        <v>256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11</v>
      </c>
      <c r="V83">
        <v>0</v>
      </c>
      <c r="W83">
        <v>11</v>
      </c>
      <c r="X83">
        <v>33</v>
      </c>
      <c r="Y83">
        <v>1.83</v>
      </c>
      <c r="Z83">
        <v>2560</v>
      </c>
      <c r="AA83">
        <v>3</v>
      </c>
    </row>
    <row r="84" spans="1:27" ht="16.5" customHeight="1" x14ac:dyDescent="0.2">
      <c r="A84" t="s">
        <v>309</v>
      </c>
      <c r="B84" t="s">
        <v>28</v>
      </c>
      <c r="C84" s="1" t="s">
        <v>321</v>
      </c>
      <c r="D84" t="s">
        <v>322</v>
      </c>
      <c r="E84" t="s">
        <v>62</v>
      </c>
      <c r="F84" t="s">
        <v>295</v>
      </c>
      <c r="G84">
        <v>1203</v>
      </c>
      <c r="H84" s="2" t="str">
        <f t="shared" si="8"/>
        <v>3</v>
      </c>
      <c r="I84" s="2" t="str">
        <f t="shared" si="9"/>
        <v>0</v>
      </c>
      <c r="J84" s="2" t="str">
        <f t="shared" si="10"/>
        <v>9</v>
      </c>
      <c r="K84" s="2" t="str">
        <f t="shared" si="11"/>
        <v>0</v>
      </c>
      <c r="L84" t="s">
        <v>56</v>
      </c>
      <c r="M84" t="s">
        <v>226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21</v>
      </c>
      <c r="V84">
        <v>0</v>
      </c>
      <c r="W84">
        <v>21</v>
      </c>
      <c r="X84">
        <v>63</v>
      </c>
      <c r="Y84">
        <v>3.5</v>
      </c>
      <c r="Z84">
        <v>2560</v>
      </c>
      <c r="AA84">
        <v>3</v>
      </c>
    </row>
    <row r="85" spans="1:27" ht="16.5" customHeight="1" x14ac:dyDescent="0.2">
      <c r="A85" t="s">
        <v>309</v>
      </c>
      <c r="B85" t="s">
        <v>28</v>
      </c>
      <c r="C85" s="1" t="s">
        <v>321</v>
      </c>
      <c r="D85" t="s">
        <v>322</v>
      </c>
      <c r="E85" t="s">
        <v>62</v>
      </c>
      <c r="F85" t="s">
        <v>295</v>
      </c>
      <c r="G85">
        <v>1202</v>
      </c>
      <c r="H85" s="2" t="str">
        <f t="shared" si="8"/>
        <v>3</v>
      </c>
      <c r="I85" s="2" t="str">
        <f t="shared" si="9"/>
        <v>0</v>
      </c>
      <c r="J85" s="2" t="str">
        <f t="shared" si="10"/>
        <v>9</v>
      </c>
      <c r="K85" s="2" t="str">
        <f t="shared" si="11"/>
        <v>0</v>
      </c>
      <c r="L85" t="s">
        <v>56</v>
      </c>
      <c r="M85" t="s">
        <v>283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12</v>
      </c>
      <c r="V85">
        <v>0</v>
      </c>
      <c r="W85">
        <v>12</v>
      </c>
      <c r="X85">
        <v>36</v>
      </c>
      <c r="Y85">
        <v>2</v>
      </c>
      <c r="Z85">
        <v>2560</v>
      </c>
      <c r="AA85">
        <v>3</v>
      </c>
    </row>
    <row r="86" spans="1:27" ht="16.5" customHeight="1" x14ac:dyDescent="0.2">
      <c r="A86" t="s">
        <v>309</v>
      </c>
      <c r="B86" t="s">
        <v>28</v>
      </c>
      <c r="C86" s="1" t="s">
        <v>495</v>
      </c>
      <c r="D86" t="s">
        <v>496</v>
      </c>
      <c r="E86" t="s">
        <v>62</v>
      </c>
      <c r="F86" t="s">
        <v>295</v>
      </c>
      <c r="G86">
        <v>1201</v>
      </c>
      <c r="H86" s="2" t="str">
        <f t="shared" si="8"/>
        <v>3</v>
      </c>
      <c r="I86" s="2" t="str">
        <f t="shared" si="9"/>
        <v>0</v>
      </c>
      <c r="J86" s="2" t="str">
        <f t="shared" si="10"/>
        <v>9</v>
      </c>
      <c r="K86" s="2" t="str">
        <f t="shared" si="11"/>
        <v>0</v>
      </c>
      <c r="L86" t="s">
        <v>56</v>
      </c>
      <c r="M86" t="s">
        <v>226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2</v>
      </c>
      <c r="V86">
        <v>0</v>
      </c>
      <c r="W86">
        <v>2</v>
      </c>
      <c r="X86">
        <v>6</v>
      </c>
      <c r="Y86">
        <v>0.33</v>
      </c>
      <c r="Z86">
        <v>2560</v>
      </c>
      <c r="AA86">
        <v>3</v>
      </c>
    </row>
    <row r="87" spans="1:27" ht="16.5" customHeight="1" x14ac:dyDescent="0.2">
      <c r="A87" t="s">
        <v>309</v>
      </c>
      <c r="B87" t="s">
        <v>28</v>
      </c>
      <c r="C87" s="1" t="s">
        <v>520</v>
      </c>
      <c r="D87" t="s">
        <v>317</v>
      </c>
      <c r="E87" t="s">
        <v>62</v>
      </c>
      <c r="F87" t="s">
        <v>469</v>
      </c>
      <c r="G87">
        <v>1201</v>
      </c>
      <c r="H87" s="2" t="str">
        <f t="shared" si="8"/>
        <v>3</v>
      </c>
      <c r="I87" s="2" t="str">
        <f t="shared" si="9"/>
        <v>3</v>
      </c>
      <c r="J87" s="2" t="str">
        <f t="shared" si="10"/>
        <v>0</v>
      </c>
      <c r="K87" s="2" t="str">
        <f t="shared" si="11"/>
        <v>6</v>
      </c>
      <c r="L87" t="s">
        <v>31</v>
      </c>
      <c r="M87" t="s">
        <v>248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20</v>
      </c>
      <c r="V87">
        <v>0</v>
      </c>
      <c r="W87">
        <v>20</v>
      </c>
      <c r="X87">
        <v>60</v>
      </c>
      <c r="Y87">
        <v>3.33</v>
      </c>
      <c r="Z87">
        <v>2560</v>
      </c>
      <c r="AA87">
        <v>3</v>
      </c>
    </row>
    <row r="88" spans="1:27" ht="16.5" customHeight="1" x14ac:dyDescent="0.2">
      <c r="A88" t="s">
        <v>309</v>
      </c>
      <c r="B88" t="s">
        <v>28</v>
      </c>
      <c r="C88" s="1" t="s">
        <v>521</v>
      </c>
      <c r="D88" t="s">
        <v>522</v>
      </c>
      <c r="E88" t="s">
        <v>62</v>
      </c>
      <c r="F88" t="s">
        <v>469</v>
      </c>
      <c r="G88">
        <v>1201</v>
      </c>
      <c r="H88" s="2" t="str">
        <f t="shared" si="8"/>
        <v>3</v>
      </c>
      <c r="I88" s="2" t="str">
        <f t="shared" si="9"/>
        <v>3</v>
      </c>
      <c r="J88" s="2" t="str">
        <f t="shared" si="10"/>
        <v>0</v>
      </c>
      <c r="K88" s="2" t="str">
        <f t="shared" si="11"/>
        <v>6</v>
      </c>
      <c r="L88" t="s">
        <v>31</v>
      </c>
      <c r="M88" t="s">
        <v>523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19</v>
      </c>
      <c r="V88">
        <v>0</v>
      </c>
      <c r="W88">
        <v>19</v>
      </c>
      <c r="X88">
        <v>57</v>
      </c>
      <c r="Y88">
        <v>3.17</v>
      </c>
      <c r="Z88">
        <v>2560</v>
      </c>
      <c r="AA88">
        <v>3</v>
      </c>
    </row>
    <row r="89" spans="1:27" ht="16.5" customHeight="1" x14ac:dyDescent="0.2">
      <c r="A89" t="s">
        <v>309</v>
      </c>
      <c r="B89" t="s">
        <v>28</v>
      </c>
      <c r="C89" s="1" t="s">
        <v>524</v>
      </c>
      <c r="D89" t="s">
        <v>525</v>
      </c>
      <c r="E89" t="s">
        <v>62</v>
      </c>
      <c r="F89" t="s">
        <v>469</v>
      </c>
      <c r="G89">
        <v>1205</v>
      </c>
      <c r="H89" s="2" t="str">
        <f t="shared" si="8"/>
        <v>3</v>
      </c>
      <c r="I89" s="2" t="str">
        <f t="shared" si="9"/>
        <v>2</v>
      </c>
      <c r="J89" s="2" t="str">
        <f t="shared" si="10"/>
        <v>2</v>
      </c>
      <c r="K89" s="2" t="str">
        <f t="shared" si="11"/>
        <v>5</v>
      </c>
      <c r="L89" t="s">
        <v>48</v>
      </c>
      <c r="M89" t="s">
        <v>207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4</v>
      </c>
      <c r="V89">
        <v>0</v>
      </c>
      <c r="W89">
        <v>4</v>
      </c>
      <c r="X89">
        <v>12</v>
      </c>
      <c r="Y89">
        <v>0.67</v>
      </c>
      <c r="Z89">
        <v>2560</v>
      </c>
      <c r="AA89">
        <v>3</v>
      </c>
    </row>
    <row r="90" spans="1:27" ht="16.5" customHeight="1" x14ac:dyDescent="0.2">
      <c r="A90" t="s">
        <v>309</v>
      </c>
      <c r="B90" t="s">
        <v>28</v>
      </c>
      <c r="C90" s="1" t="s">
        <v>524</v>
      </c>
      <c r="D90" t="s">
        <v>525</v>
      </c>
      <c r="E90" t="s">
        <v>62</v>
      </c>
      <c r="F90" t="s">
        <v>469</v>
      </c>
      <c r="G90">
        <v>1204</v>
      </c>
      <c r="H90" s="2" t="str">
        <f t="shared" si="8"/>
        <v>3</v>
      </c>
      <c r="I90" s="2" t="str">
        <f t="shared" si="9"/>
        <v>2</v>
      </c>
      <c r="J90" s="2" t="str">
        <f t="shared" si="10"/>
        <v>2</v>
      </c>
      <c r="K90" s="2" t="str">
        <f t="shared" si="11"/>
        <v>5</v>
      </c>
      <c r="L90" t="s">
        <v>48</v>
      </c>
      <c r="M90" t="s">
        <v>234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4</v>
      </c>
      <c r="V90">
        <v>0</v>
      </c>
      <c r="W90">
        <v>4</v>
      </c>
      <c r="X90">
        <v>12</v>
      </c>
      <c r="Y90">
        <v>0.67</v>
      </c>
      <c r="Z90">
        <v>2560</v>
      </c>
      <c r="AA90">
        <v>3</v>
      </c>
    </row>
    <row r="91" spans="1:27" ht="16.5" customHeight="1" x14ac:dyDescent="0.2">
      <c r="A91" t="s">
        <v>309</v>
      </c>
      <c r="B91" t="s">
        <v>28</v>
      </c>
      <c r="C91" s="1" t="s">
        <v>524</v>
      </c>
      <c r="D91" t="s">
        <v>525</v>
      </c>
      <c r="E91" t="s">
        <v>62</v>
      </c>
      <c r="F91" t="s">
        <v>469</v>
      </c>
      <c r="G91">
        <v>1201</v>
      </c>
      <c r="H91" s="2" t="str">
        <f t="shared" si="8"/>
        <v>3</v>
      </c>
      <c r="I91" s="2" t="str">
        <f t="shared" si="9"/>
        <v>2</v>
      </c>
      <c r="J91" s="2" t="str">
        <f t="shared" si="10"/>
        <v>2</v>
      </c>
      <c r="K91" s="2" t="str">
        <f t="shared" si="11"/>
        <v>5</v>
      </c>
      <c r="L91" t="s">
        <v>48</v>
      </c>
      <c r="M91" t="s">
        <v>245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4</v>
      </c>
      <c r="V91">
        <v>0</v>
      </c>
      <c r="W91">
        <v>4</v>
      </c>
      <c r="X91">
        <v>12</v>
      </c>
      <c r="Y91">
        <v>0.67</v>
      </c>
      <c r="Z91">
        <v>2560</v>
      </c>
      <c r="AA91">
        <v>3</v>
      </c>
    </row>
    <row r="92" spans="1:27" ht="16.5" customHeight="1" x14ac:dyDescent="0.2">
      <c r="A92" t="s">
        <v>309</v>
      </c>
      <c r="B92" t="s">
        <v>28</v>
      </c>
      <c r="C92" s="1" t="s">
        <v>524</v>
      </c>
      <c r="D92" t="s">
        <v>525</v>
      </c>
      <c r="E92" t="s">
        <v>62</v>
      </c>
      <c r="F92" t="s">
        <v>469</v>
      </c>
      <c r="G92">
        <v>1203</v>
      </c>
      <c r="H92" s="2" t="str">
        <f t="shared" si="8"/>
        <v>3</v>
      </c>
      <c r="I92" s="2" t="str">
        <f t="shared" si="9"/>
        <v>2</v>
      </c>
      <c r="J92" s="2" t="str">
        <f t="shared" si="10"/>
        <v>2</v>
      </c>
      <c r="K92" s="2" t="str">
        <f t="shared" si="11"/>
        <v>5</v>
      </c>
      <c r="L92" t="s">
        <v>48</v>
      </c>
      <c r="M92" t="s">
        <v>88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3</v>
      </c>
      <c r="V92">
        <v>0</v>
      </c>
      <c r="W92">
        <v>3</v>
      </c>
      <c r="X92">
        <v>9</v>
      </c>
      <c r="Y92">
        <v>0.5</v>
      </c>
      <c r="Z92">
        <v>2560</v>
      </c>
      <c r="AA92">
        <v>3</v>
      </c>
    </row>
    <row r="93" spans="1:27" ht="16.5" customHeight="1" x14ac:dyDescent="0.2">
      <c r="A93" t="s">
        <v>309</v>
      </c>
      <c r="B93" t="s">
        <v>28</v>
      </c>
      <c r="C93" s="1" t="s">
        <v>524</v>
      </c>
      <c r="D93" t="s">
        <v>525</v>
      </c>
      <c r="E93" t="s">
        <v>62</v>
      </c>
      <c r="F93" t="s">
        <v>469</v>
      </c>
      <c r="G93">
        <v>1202</v>
      </c>
      <c r="H93" s="2" t="str">
        <f t="shared" si="8"/>
        <v>3</v>
      </c>
      <c r="I93" s="2" t="str">
        <f t="shared" si="9"/>
        <v>2</v>
      </c>
      <c r="J93" s="2" t="str">
        <f t="shared" si="10"/>
        <v>2</v>
      </c>
      <c r="K93" s="2" t="str">
        <f t="shared" si="11"/>
        <v>5</v>
      </c>
      <c r="L93" t="s">
        <v>48</v>
      </c>
      <c r="M93" t="s">
        <v>248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4</v>
      </c>
      <c r="V93">
        <v>0</v>
      </c>
      <c r="W93">
        <v>4</v>
      </c>
      <c r="X93">
        <v>12</v>
      </c>
      <c r="Y93">
        <v>0.67</v>
      </c>
      <c r="Z93">
        <v>2560</v>
      </c>
      <c r="AA93">
        <v>3</v>
      </c>
    </row>
    <row r="94" spans="1:27" ht="16.5" customHeight="1" x14ac:dyDescent="0.2">
      <c r="C94" s="1"/>
      <c r="H94" s="2"/>
      <c r="I94" s="2"/>
      <c r="J94" s="2"/>
      <c r="K94" s="2"/>
    </row>
    <row r="95" spans="1:27" ht="16.5" customHeight="1" x14ac:dyDescent="0.2">
      <c r="A95" t="s">
        <v>323</v>
      </c>
      <c r="B95" t="s">
        <v>28</v>
      </c>
      <c r="C95" s="1" t="s">
        <v>529</v>
      </c>
      <c r="D95" t="s">
        <v>229</v>
      </c>
      <c r="E95" t="s">
        <v>62</v>
      </c>
      <c r="F95" t="s">
        <v>333</v>
      </c>
      <c r="G95">
        <v>1401</v>
      </c>
      <c r="H95" s="2" t="str">
        <f t="shared" ref="H95:H96" si="12">LEFT(L95,1)</f>
        <v>3</v>
      </c>
      <c r="I95" s="2" t="str">
        <f t="shared" ref="I95:I96" si="13">MID(L95,4,1)</f>
        <v>3</v>
      </c>
      <c r="J95" s="2" t="str">
        <f t="shared" ref="J95:J96" si="14">MID(L95,6,1)</f>
        <v>0</v>
      </c>
      <c r="K95" s="2" t="str">
        <f t="shared" ref="K95:K96" si="15">MID(L95,8,1)</f>
        <v>6</v>
      </c>
      <c r="L95" t="s">
        <v>31</v>
      </c>
      <c r="M95" t="s">
        <v>230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2</v>
      </c>
      <c r="V95">
        <v>0</v>
      </c>
      <c r="W95">
        <v>2</v>
      </c>
      <c r="X95">
        <v>6</v>
      </c>
      <c r="Y95">
        <v>0.5</v>
      </c>
      <c r="Z95">
        <v>2560</v>
      </c>
      <c r="AA95">
        <v>3</v>
      </c>
    </row>
    <row r="96" spans="1:27" ht="16.5" customHeight="1" x14ac:dyDescent="0.2">
      <c r="A96" t="s">
        <v>323</v>
      </c>
      <c r="B96" t="s">
        <v>28</v>
      </c>
      <c r="C96" s="1" t="s">
        <v>530</v>
      </c>
      <c r="D96" t="s">
        <v>531</v>
      </c>
      <c r="E96" t="s">
        <v>62</v>
      </c>
      <c r="F96" t="s">
        <v>333</v>
      </c>
      <c r="G96">
        <v>1401</v>
      </c>
      <c r="H96" s="2" t="str">
        <f t="shared" si="12"/>
        <v>3</v>
      </c>
      <c r="I96" s="2" t="str">
        <f t="shared" si="13"/>
        <v>2</v>
      </c>
      <c r="J96" s="2" t="str">
        <f t="shared" si="14"/>
        <v>2</v>
      </c>
      <c r="K96" s="2" t="str">
        <f t="shared" si="15"/>
        <v>5</v>
      </c>
      <c r="L96" t="s">
        <v>48</v>
      </c>
      <c r="M96" t="s">
        <v>532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2</v>
      </c>
      <c r="V96">
        <v>0</v>
      </c>
      <c r="W96">
        <v>2</v>
      </c>
      <c r="X96">
        <v>6</v>
      </c>
      <c r="Y96">
        <v>0.5</v>
      </c>
      <c r="Z96">
        <v>2560</v>
      </c>
      <c r="AA96">
        <v>3</v>
      </c>
    </row>
    <row r="97" spans="1:27" ht="16.5" customHeight="1" x14ac:dyDescent="0.2">
      <c r="C97" s="1"/>
      <c r="H97" s="2"/>
      <c r="I97" s="2"/>
      <c r="J97" s="2"/>
      <c r="K97" s="2"/>
    </row>
    <row r="98" spans="1:27" ht="16.5" customHeight="1" x14ac:dyDescent="0.2">
      <c r="A98" t="s">
        <v>330</v>
      </c>
      <c r="B98" t="s">
        <v>28</v>
      </c>
      <c r="C98" s="1" t="s">
        <v>529</v>
      </c>
      <c r="D98" t="s">
        <v>229</v>
      </c>
      <c r="E98" t="s">
        <v>62</v>
      </c>
      <c r="F98" t="s">
        <v>333</v>
      </c>
      <c r="G98">
        <v>1501</v>
      </c>
      <c r="H98" s="2" t="str">
        <f t="shared" ref="H98:H104" si="16">LEFT(L98,1)</f>
        <v>3</v>
      </c>
      <c r="I98" s="2" t="str">
        <f t="shared" ref="I98:I104" si="17">MID(L98,4,1)</f>
        <v>3</v>
      </c>
      <c r="J98" s="2" t="str">
        <f t="shared" ref="J98:J102" si="18">MID(L98,6,1)</f>
        <v>0</v>
      </c>
      <c r="K98" s="2" t="str">
        <f t="shared" ref="K98:K102" si="19">MID(L98,8,1)</f>
        <v>6</v>
      </c>
      <c r="L98" t="s">
        <v>31</v>
      </c>
      <c r="M98" t="s">
        <v>230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5</v>
      </c>
      <c r="V98">
        <v>0</v>
      </c>
      <c r="W98">
        <v>5</v>
      </c>
      <c r="X98">
        <v>15</v>
      </c>
      <c r="Y98">
        <v>1.25</v>
      </c>
      <c r="Z98">
        <v>2560</v>
      </c>
      <c r="AA98">
        <v>3</v>
      </c>
    </row>
    <row r="99" spans="1:27" ht="16.5" customHeight="1" x14ac:dyDescent="0.2">
      <c r="A99" t="s">
        <v>330</v>
      </c>
      <c r="B99" t="s">
        <v>28</v>
      </c>
      <c r="C99" s="1" t="s">
        <v>529</v>
      </c>
      <c r="D99" t="s">
        <v>229</v>
      </c>
      <c r="E99" t="s">
        <v>62</v>
      </c>
      <c r="F99" t="s">
        <v>333</v>
      </c>
      <c r="G99">
        <v>1502</v>
      </c>
      <c r="H99" s="2" t="str">
        <f t="shared" si="16"/>
        <v>3</v>
      </c>
      <c r="I99" s="2" t="str">
        <f t="shared" si="17"/>
        <v>3</v>
      </c>
      <c r="J99" s="2" t="str">
        <f t="shared" si="18"/>
        <v>0</v>
      </c>
      <c r="K99" s="2" t="str">
        <f t="shared" si="19"/>
        <v>6</v>
      </c>
      <c r="L99" t="s">
        <v>31</v>
      </c>
      <c r="M99" t="s">
        <v>230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3</v>
      </c>
      <c r="V99">
        <v>0</v>
      </c>
      <c r="W99">
        <v>3</v>
      </c>
      <c r="X99">
        <v>9</v>
      </c>
      <c r="Y99">
        <v>0.75</v>
      </c>
      <c r="Z99">
        <v>2560</v>
      </c>
      <c r="AA99">
        <v>3</v>
      </c>
    </row>
    <row r="100" spans="1:27" ht="16.5" customHeight="1" x14ac:dyDescent="0.2">
      <c r="A100" t="s">
        <v>330</v>
      </c>
      <c r="B100" t="s">
        <v>28</v>
      </c>
      <c r="C100" s="1" t="s">
        <v>530</v>
      </c>
      <c r="D100" t="s">
        <v>531</v>
      </c>
      <c r="E100" t="s">
        <v>62</v>
      </c>
      <c r="F100" t="s">
        <v>333</v>
      </c>
      <c r="G100">
        <v>1501</v>
      </c>
      <c r="H100" s="2" t="str">
        <f t="shared" si="16"/>
        <v>3</v>
      </c>
      <c r="I100" s="2" t="str">
        <f t="shared" si="17"/>
        <v>2</v>
      </c>
      <c r="J100" s="2" t="str">
        <f t="shared" si="18"/>
        <v>2</v>
      </c>
      <c r="K100" s="2" t="str">
        <f t="shared" si="19"/>
        <v>5</v>
      </c>
      <c r="L100" t="s">
        <v>48</v>
      </c>
      <c r="M100" t="s">
        <v>532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5</v>
      </c>
      <c r="V100">
        <v>0</v>
      </c>
      <c r="W100">
        <v>5</v>
      </c>
      <c r="X100">
        <v>15</v>
      </c>
      <c r="Y100">
        <v>1.25</v>
      </c>
      <c r="Z100">
        <v>2560</v>
      </c>
      <c r="AA100">
        <v>3</v>
      </c>
    </row>
    <row r="101" spans="1:27" ht="16.5" customHeight="1" x14ac:dyDescent="0.2">
      <c r="A101" t="s">
        <v>330</v>
      </c>
      <c r="B101" t="s">
        <v>28</v>
      </c>
      <c r="C101" s="1" t="s">
        <v>530</v>
      </c>
      <c r="D101" t="s">
        <v>531</v>
      </c>
      <c r="E101" t="s">
        <v>62</v>
      </c>
      <c r="F101" t="s">
        <v>333</v>
      </c>
      <c r="G101">
        <v>1502</v>
      </c>
      <c r="H101" s="2" t="str">
        <f t="shared" si="16"/>
        <v>3</v>
      </c>
      <c r="I101" s="2" t="str">
        <f t="shared" si="17"/>
        <v>2</v>
      </c>
      <c r="J101" s="2" t="str">
        <f t="shared" si="18"/>
        <v>2</v>
      </c>
      <c r="K101" s="2" t="str">
        <f t="shared" si="19"/>
        <v>5</v>
      </c>
      <c r="L101" t="s">
        <v>48</v>
      </c>
      <c r="M101" t="s">
        <v>532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3</v>
      </c>
      <c r="V101">
        <v>0</v>
      </c>
      <c r="W101">
        <v>3</v>
      </c>
      <c r="X101">
        <v>9</v>
      </c>
      <c r="Y101">
        <v>0.75</v>
      </c>
      <c r="Z101">
        <v>2560</v>
      </c>
      <c r="AA101">
        <v>3</v>
      </c>
    </row>
    <row r="102" spans="1:27" ht="16.5" customHeight="1" x14ac:dyDescent="0.2">
      <c r="A102" t="s">
        <v>330</v>
      </c>
      <c r="B102" t="s">
        <v>28</v>
      </c>
      <c r="C102" s="1" t="s">
        <v>340</v>
      </c>
      <c r="D102" t="s">
        <v>324</v>
      </c>
      <c r="E102" t="s">
        <v>62</v>
      </c>
      <c r="F102" t="s">
        <v>333</v>
      </c>
      <c r="G102">
        <v>1502</v>
      </c>
      <c r="H102" s="2" t="str">
        <f t="shared" si="16"/>
        <v>2</v>
      </c>
      <c r="I102" s="2" t="str">
        <f t="shared" si="17"/>
        <v>0</v>
      </c>
      <c r="J102" s="2" t="str">
        <f t="shared" si="18"/>
        <v>6</v>
      </c>
      <c r="K102" s="2" t="str">
        <f t="shared" si="19"/>
        <v>0</v>
      </c>
      <c r="L102" t="s">
        <v>527</v>
      </c>
      <c r="M102" t="s">
        <v>528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2</v>
      </c>
      <c r="V102">
        <v>0</v>
      </c>
      <c r="W102">
        <v>2</v>
      </c>
      <c r="X102">
        <v>4</v>
      </c>
      <c r="Y102">
        <v>0.33</v>
      </c>
      <c r="Z102">
        <v>2560</v>
      </c>
      <c r="AA102">
        <v>3</v>
      </c>
    </row>
    <row r="103" spans="1:27" ht="16.5" customHeight="1" x14ac:dyDescent="0.2">
      <c r="A103" t="s">
        <v>330</v>
      </c>
      <c r="B103" t="s">
        <v>28</v>
      </c>
      <c r="C103" s="1" t="s">
        <v>340</v>
      </c>
      <c r="D103" t="s">
        <v>324</v>
      </c>
      <c r="E103" t="s">
        <v>62</v>
      </c>
      <c r="F103" t="s">
        <v>333</v>
      </c>
      <c r="G103">
        <v>1503</v>
      </c>
      <c r="H103" s="2" t="str">
        <f t="shared" si="16"/>
        <v>4</v>
      </c>
      <c r="I103" s="2" t="str">
        <f t="shared" si="17"/>
        <v>0</v>
      </c>
      <c r="J103" s="2" t="str">
        <f t="shared" ref="J103:J104" si="20">MID(L103,6,2)</f>
        <v>12</v>
      </c>
      <c r="K103" s="2" t="str">
        <f t="shared" ref="K103:K104" si="21">MID(L103,9,1)</f>
        <v>0</v>
      </c>
      <c r="L103" t="s">
        <v>533</v>
      </c>
      <c r="M103" t="s">
        <v>528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5</v>
      </c>
      <c r="V103">
        <v>0</v>
      </c>
      <c r="W103">
        <v>5</v>
      </c>
      <c r="X103">
        <v>20</v>
      </c>
      <c r="Y103">
        <v>1.67</v>
      </c>
      <c r="Z103">
        <v>2560</v>
      </c>
      <c r="AA103">
        <v>3</v>
      </c>
    </row>
    <row r="104" spans="1:27" ht="16.5" customHeight="1" x14ac:dyDescent="0.2">
      <c r="A104" t="s">
        <v>330</v>
      </c>
      <c r="B104" t="s">
        <v>28</v>
      </c>
      <c r="C104" s="1" t="s">
        <v>340</v>
      </c>
      <c r="D104" t="s">
        <v>324</v>
      </c>
      <c r="E104" t="s">
        <v>62</v>
      </c>
      <c r="F104" t="s">
        <v>333</v>
      </c>
      <c r="G104">
        <v>1501</v>
      </c>
      <c r="H104" s="2" t="str">
        <f t="shared" si="16"/>
        <v>6</v>
      </c>
      <c r="I104" s="2" t="str">
        <f t="shared" si="17"/>
        <v>0</v>
      </c>
      <c r="J104" s="2" t="str">
        <f t="shared" si="20"/>
        <v>18</v>
      </c>
      <c r="K104" s="2" t="str">
        <f t="shared" si="21"/>
        <v>0</v>
      </c>
      <c r="L104" t="s">
        <v>52</v>
      </c>
      <c r="M104" t="s">
        <v>341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2560</v>
      </c>
      <c r="AA104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ภาคเรียนที่_1_2560</vt:lpstr>
      <vt:lpstr>ภาคเรียนที่_2_2560</vt:lpstr>
      <vt:lpstr>ภาคฤดูร้อน_2560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</dc:creator>
  <cp:lastModifiedBy>cc</cp:lastModifiedBy>
  <dcterms:created xsi:type="dcterms:W3CDTF">2018-11-05T06:57:05Z</dcterms:created>
  <dcterms:modified xsi:type="dcterms:W3CDTF">2018-11-06T08:03:08Z</dcterms:modified>
</cp:coreProperties>
</file>