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K100" i="1" l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9" i="1"/>
  <c r="J9" i="1"/>
  <c r="I9" i="1"/>
  <c r="H9" i="1"/>
</calcChain>
</file>

<file path=xl/sharedStrings.xml><?xml version="1.0" encoding="utf-8"?>
<sst xmlns="http://schemas.openxmlformats.org/spreadsheetml/2006/main" count="774" uniqueCount="131">
  <si>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</si>
  <si>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</si>
  <si>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</si>
  <si>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</si>
  <si>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</si>
  <si>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</si>
  <si>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</si>
  <si>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</si>
  <si>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</si>
  <si>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</si>
  <si>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</si>
  <si>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</si>
  <si>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</si>
  <si>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</si>
  <si>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</si>
  <si>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</si>
  <si>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</si>
  <si>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</si>
  <si>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</si>
  <si>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</si>
  <si>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</si>
  <si>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</si>
  <si>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</si>
  <si>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</si>
  <si>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</si>
  <si>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</si>
  <si>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</si>
  <si>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</si>
  <si>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</si>
  <si>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3 (3-0-6)</t>
  </si>
  <si>
    <t>2 (2-0-4)</t>
  </si>
  <si>
    <t>2 (1-2-3)</t>
  </si>
  <si>
    <t>3 (2-2-5)</t>
  </si>
  <si>
    <t>พัทลุง</t>
  </si>
  <si>
    <t>4 (4-0-8)</t>
  </si>
  <si>
    <t>ธีรยุทธ ปักษา</t>
  </si>
  <si>
    <t>0000146</t>
  </si>
  <si>
    <t>กฎหมายในชีวิตประจำวัน</t>
  </si>
  <si>
    <t>คณะนิติศาสตร์</t>
  </si>
  <si>
    <t>ศึกษาทั่วไป(สังกัดนิติศาสตร์)</t>
  </si>
  <si>
    <t>จันทราทิพย์ สุขุม</t>
  </si>
  <si>
    <t>0801111</t>
  </si>
  <si>
    <t>หลักการพื้นฐานทางนิติศาสตร์</t>
  </si>
  <si>
    <t>นิติศาสตร์</t>
  </si>
  <si>
    <t>กรรณภัทร ชิตวงศ์,เจษฎา ทองขาว</t>
  </si>
  <si>
    <t>0801121</t>
  </si>
  <si>
    <t>เจษฎา ทองขาว</t>
  </si>
  <si>
    <t>0801122</t>
  </si>
  <si>
    <t>ประวัติศาสตร์กฎหมาย</t>
  </si>
  <si>
    <t>หทัยกาญจน์ กำเหนิดเพชร</t>
  </si>
  <si>
    <t>0801151</t>
  </si>
  <si>
    <t>0801211</t>
  </si>
  <si>
    <t>เอกเทศสัญญา 1</t>
  </si>
  <si>
    <t>ศุภวีร์ เกลี้ยงจันทร์</t>
  </si>
  <si>
    <t>0801212</t>
  </si>
  <si>
    <t>หนี้</t>
  </si>
  <si>
    <t>0801213</t>
  </si>
  <si>
    <t>ทรัพย์สินและที่ดิน</t>
  </si>
  <si>
    <t>กฤษฎา อภินวถาวรกุล</t>
  </si>
  <si>
    <t>0801221</t>
  </si>
  <si>
    <t>กฎหมายอาญา 2 : ภาคความผิด</t>
  </si>
  <si>
    <t>กรกฎ ทองขะโชค</t>
  </si>
  <si>
    <t>กรกฎ ทองขะโชค,วิรัตน์ นาทิพเวทย์</t>
  </si>
  <si>
    <t>0801231</t>
  </si>
  <si>
    <t>กฎหมายรัฐธรรมนูญ</t>
  </si>
  <si>
    <t>0801233</t>
  </si>
  <si>
    <t>0801241</t>
  </si>
  <si>
    <t>0801242</t>
  </si>
  <si>
    <t>0801246</t>
  </si>
  <si>
    <t>0801251</t>
  </si>
  <si>
    <t>ภาษาอังกฤษสำหรับนักกฎหมาย 1</t>
  </si>
  <si>
    <t>ศาสตรา แก้วแพง,หทัยกาญจน์ กำเหนิดเพชร,อุกฤษฎ์ มูสิกพันธุ์</t>
  </si>
  <si>
    <t>0801322</t>
  </si>
  <si>
    <t>วิธีพิจารณาความอาญา 1</t>
  </si>
  <si>
    <t>0801331</t>
  </si>
  <si>
    <t>วิธีพิจารณาความแพ่ง 1</t>
  </si>
  <si>
    <t>0801334</t>
  </si>
  <si>
    <t>กฎหมายปกครองท้องถิ่น</t>
  </si>
  <si>
    <t>ศิริชัย กุมารจันทร์</t>
  </si>
  <si>
    <t>0801344</t>
  </si>
  <si>
    <t>หุ้นส่วน - บริษัท</t>
  </si>
  <si>
    <t>0801345</t>
  </si>
  <si>
    <t>ตั๋วเงิน</t>
  </si>
  <si>
    <t>จันทราทิพย์ สุขุม,จิรนันท์ ไชยบุปผา</t>
  </si>
  <si>
    <t>0801349</t>
  </si>
  <si>
    <t>กฎหมายครอบครัว</t>
  </si>
  <si>
    <t>นฤมล ฐานิสโร</t>
  </si>
  <si>
    <t>0801413</t>
  </si>
  <si>
    <t>การวิจัยทางนิติศาสตร์</t>
  </si>
  <si>
    <t>0801425</t>
  </si>
  <si>
    <t>ภาษีอากร 1</t>
  </si>
  <si>
    <t>0801426</t>
  </si>
  <si>
    <t>กฎหมายแรงงาน 1</t>
  </si>
  <si>
    <t>กรรณภัทร ชิตวงศ์,อุกฤษฎ์ มูสิกพันธุ์</t>
  </si>
  <si>
    <t>0801431</t>
  </si>
  <si>
    <t>กฎหมายปกครอง 1</t>
  </si>
  <si>
    <t>ศรุต จุ๋ยมณี</t>
  </si>
  <si>
    <t>0801433</t>
  </si>
  <si>
    <t>คดีเยาวชนและครอบครัว</t>
  </si>
  <si>
    <t>ปพนธีร์ ธีระพันธ์</t>
  </si>
  <si>
    <t>0801434</t>
  </si>
  <si>
    <t>การว่าความและศาลจำลอง</t>
  </si>
  <si>
    <t>กรกฎ ทองขะโชค,ณฐกันต์ ด้วงปาน,เจษฎา ทองขาว</t>
  </si>
  <si>
    <t>0801447</t>
  </si>
  <si>
    <t>การระงับข้อพิพาทและอนุญาโตตุลาการ</t>
  </si>
  <si>
    <t>0801451</t>
  </si>
  <si>
    <t>กฎหมายระหว่างประเทศแผนกคดีเมือง</t>
  </si>
  <si>
    <t>0801452</t>
  </si>
  <si>
    <t>กฎหมายทะเล</t>
  </si>
  <si>
    <t>0801469</t>
  </si>
  <si>
    <t>กฎหมายความมั่นคง</t>
  </si>
  <si>
    <t>วิรัตน์ นาทิพเวทย์</t>
  </si>
  <si>
    <t>0801491</t>
  </si>
  <si>
    <t>กฎหมายและจริยธรรมสื่อสารมวลชน</t>
  </si>
  <si>
    <t>ธนากร โกมลวานิช</t>
  </si>
  <si>
    <t>0801113</t>
  </si>
  <si>
    <t>สิทธิมนุษยชน</t>
  </si>
  <si>
    <t>เอกราช สุวรรณรัตน์</t>
  </si>
  <si>
    <t>ภาณุวัฒน์ ปานแก้ว</t>
  </si>
  <si>
    <t>นิจนิรันดร์ อวะภาค</t>
  </si>
  <si>
    <t>ณฐกันต์ ด้วงปาน</t>
  </si>
  <si>
    <t>0801421</t>
  </si>
  <si>
    <t>สัมมนากฎหมายอาญา</t>
  </si>
  <si>
    <t>อุกฤษฎ์ มูสิกพันธุ์</t>
  </si>
  <si>
    <t>ปริญญาตรี ภาคสมทบ</t>
  </si>
  <si>
    <t>0000261</t>
  </si>
  <si>
    <t>สังคมยั่งยืนและเศรษฐกิจพอเพียง</t>
  </si>
  <si>
    <t>มหาวิทยาลัยทักษิณ</t>
  </si>
  <si>
    <t>ฝ่ายวิชาการ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</si>
  <si>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สิทธิโชค,มิติ สังข์มุสิกานนท์,รุ่งชัชดาพร เวหะชาติ,วิชชาญ จุลหริก,วิภาดา พินลา,วิภาพรรณ พินลา,วิวัฒน์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</si>
  <si>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สิทธิโชค,ปุญญวันต์ จิตประคอง,มิติ สังข์มุสิกานนท์,รุ่งชัชดาพร เวหะชาติ,วิชชาญ จุลหริก,วิภาดา พินลา,วิภาพรรณ พินลา,วิลาสินี ธนพิทักษ์,วิวัฒน์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</si>
</sst>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workbookViewId="0">
      <selection activeCell="A21" sqref="A2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125</v>
      </c>
      <c r="D2" t="s">
        <v>126</v>
      </c>
      <c r="E2" t="s">
        <v>127</v>
      </c>
      <c r="F2" t="s">
        <v>128</v>
      </c>
      <c r="G2">
        <v>4</v>
      </c>
      <c r="H2" s="2" t="str">
        <f t="shared" ref="H2:H5" si="0">LEFT(L2,1)</f>
        <v>3</v>
      </c>
      <c r="I2" s="2" t="str">
        <f t="shared" ref="I2:I5" si="1">MID(L2,4,1)</f>
        <v>3</v>
      </c>
      <c r="J2" s="2" t="str">
        <f t="shared" ref="J2:J5" si="2">MID(L2,6,1)</f>
        <v>0</v>
      </c>
      <c r="K2" s="2" t="str">
        <f t="shared" ref="K2:K5" si="3">MID(L2,8,1)</f>
        <v>6</v>
      </c>
      <c r="L2" t="s">
        <v>29</v>
      </c>
      <c r="M2" t="s">
        <v>129</v>
      </c>
      <c r="N2">
        <v>0</v>
      </c>
      <c r="O2">
        <v>0</v>
      </c>
      <c r="P2">
        <v>0</v>
      </c>
      <c r="Q2">
        <v>115</v>
      </c>
      <c r="R2">
        <v>0</v>
      </c>
      <c r="S2">
        <v>0</v>
      </c>
      <c r="T2">
        <v>0</v>
      </c>
      <c r="U2">
        <v>185</v>
      </c>
      <c r="V2">
        <v>0</v>
      </c>
      <c r="W2">
        <v>300</v>
      </c>
      <c r="X2">
        <v>900</v>
      </c>
      <c r="Y2">
        <v>50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125</v>
      </c>
      <c r="D3" t="s">
        <v>126</v>
      </c>
      <c r="E3" t="s">
        <v>127</v>
      </c>
      <c r="F3" t="s">
        <v>128</v>
      </c>
      <c r="G3">
        <v>2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29</v>
      </c>
      <c r="M3" t="s">
        <v>129</v>
      </c>
      <c r="N3">
        <v>0</v>
      </c>
      <c r="O3">
        <v>0</v>
      </c>
      <c r="P3">
        <v>0</v>
      </c>
      <c r="Q3">
        <v>83</v>
      </c>
      <c r="R3">
        <v>0</v>
      </c>
      <c r="S3">
        <v>0</v>
      </c>
      <c r="T3">
        <v>0</v>
      </c>
      <c r="U3">
        <v>1</v>
      </c>
      <c r="V3">
        <v>0</v>
      </c>
      <c r="W3">
        <v>84</v>
      </c>
      <c r="X3">
        <v>252</v>
      </c>
      <c r="Y3">
        <v>14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125</v>
      </c>
      <c r="D4" t="s">
        <v>126</v>
      </c>
      <c r="E4" t="s">
        <v>127</v>
      </c>
      <c r="F4" t="s">
        <v>128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29</v>
      </c>
      <c r="M4" t="s">
        <v>129</v>
      </c>
      <c r="N4">
        <v>0</v>
      </c>
      <c r="O4">
        <v>1</v>
      </c>
      <c r="P4">
        <v>0</v>
      </c>
      <c r="Q4">
        <v>97</v>
      </c>
      <c r="R4">
        <v>0</v>
      </c>
      <c r="S4">
        <v>0</v>
      </c>
      <c r="T4">
        <v>0</v>
      </c>
      <c r="U4">
        <v>81</v>
      </c>
      <c r="V4">
        <v>0</v>
      </c>
      <c r="W4">
        <v>179</v>
      </c>
      <c r="X4">
        <v>537</v>
      </c>
      <c r="Y4">
        <v>29.83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125</v>
      </c>
      <c r="D5" t="s">
        <v>126</v>
      </c>
      <c r="E5" t="s">
        <v>127</v>
      </c>
      <c r="F5" t="s">
        <v>128</v>
      </c>
      <c r="G5">
        <v>3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29</v>
      </c>
      <c r="M5" t="s">
        <v>129</v>
      </c>
      <c r="N5">
        <v>0</v>
      </c>
      <c r="O5">
        <v>0</v>
      </c>
      <c r="P5">
        <v>0</v>
      </c>
      <c r="Q5">
        <v>160</v>
      </c>
      <c r="R5">
        <v>0</v>
      </c>
      <c r="S5">
        <v>0</v>
      </c>
      <c r="T5">
        <v>0</v>
      </c>
      <c r="U5">
        <v>113</v>
      </c>
      <c r="V5">
        <v>0</v>
      </c>
      <c r="W5">
        <v>273</v>
      </c>
      <c r="X5">
        <v>819</v>
      </c>
      <c r="Y5">
        <v>45.5</v>
      </c>
      <c r="Z5">
        <v>2561</v>
      </c>
      <c r="AA5">
        <v>1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33</v>
      </c>
      <c r="C7" s="1" t="s">
        <v>125</v>
      </c>
      <c r="D7" t="s">
        <v>126</v>
      </c>
      <c r="E7" t="s">
        <v>127</v>
      </c>
      <c r="F7" t="s">
        <v>128</v>
      </c>
      <c r="G7">
        <v>2101</v>
      </c>
      <c r="H7" s="2" t="str">
        <f t="shared" ref="H7" si="4">LEFT(L7,1)</f>
        <v>3</v>
      </c>
      <c r="I7" s="2" t="str">
        <f t="shared" ref="I7" si="5">MID(L7,4,1)</f>
        <v>3</v>
      </c>
      <c r="J7" s="2" t="str">
        <f t="shared" ref="J7" si="6">MID(L7,6,1)</f>
        <v>0</v>
      </c>
      <c r="K7" s="2" t="str">
        <f t="shared" ref="K7" si="7">MID(L7,8,1)</f>
        <v>6</v>
      </c>
      <c r="L7" t="s">
        <v>29</v>
      </c>
      <c r="M7" t="s">
        <v>130</v>
      </c>
      <c r="N7">
        <v>0</v>
      </c>
      <c r="O7">
        <v>0</v>
      </c>
      <c r="P7">
        <v>124</v>
      </c>
      <c r="Q7">
        <v>0</v>
      </c>
      <c r="R7">
        <v>87</v>
      </c>
      <c r="S7">
        <v>0</v>
      </c>
      <c r="T7">
        <v>0</v>
      </c>
      <c r="U7">
        <v>0</v>
      </c>
      <c r="V7">
        <v>76</v>
      </c>
      <c r="W7">
        <v>317</v>
      </c>
      <c r="X7">
        <v>951</v>
      </c>
      <c r="Y7">
        <v>52.83</v>
      </c>
      <c r="Z7">
        <v>2561</v>
      </c>
      <c r="AA7">
        <v>1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t="s">
        <v>27</v>
      </c>
      <c r="B9" t="s">
        <v>28</v>
      </c>
      <c r="C9" s="1" t="s">
        <v>36</v>
      </c>
      <c r="D9" t="s">
        <v>37</v>
      </c>
      <c r="E9" t="s">
        <v>38</v>
      </c>
      <c r="F9" t="s">
        <v>39</v>
      </c>
      <c r="G9">
        <v>1</v>
      </c>
      <c r="H9" s="2" t="str">
        <f t="shared" ref="H9:H12" si="8">LEFT(L9,1)</f>
        <v>3</v>
      </c>
      <c r="I9" s="2" t="str">
        <f t="shared" ref="I9:I12" si="9">MID(L9,4,1)</f>
        <v>3</v>
      </c>
      <c r="J9" s="2" t="str">
        <f t="shared" ref="J9:J12" si="10">MID(L9,6,1)</f>
        <v>0</v>
      </c>
      <c r="K9" s="2" t="str">
        <f t="shared" ref="K9:K12" si="11">MID(L9,8,1)</f>
        <v>6</v>
      </c>
      <c r="L9" t="s">
        <v>29</v>
      </c>
      <c r="M9" t="s">
        <v>40</v>
      </c>
      <c r="N9">
        <v>0</v>
      </c>
      <c r="O9">
        <v>38</v>
      </c>
      <c r="P9">
        <v>0</v>
      </c>
      <c r="Q9">
        <v>5</v>
      </c>
      <c r="R9">
        <v>0</v>
      </c>
      <c r="S9">
        <v>0</v>
      </c>
      <c r="T9">
        <v>3</v>
      </c>
      <c r="U9">
        <v>0</v>
      </c>
      <c r="V9">
        <v>0</v>
      </c>
      <c r="W9">
        <v>46</v>
      </c>
      <c r="X9">
        <v>138</v>
      </c>
      <c r="Y9">
        <v>7.67</v>
      </c>
      <c r="Z9">
        <v>2561</v>
      </c>
      <c r="AA9">
        <v>1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27</v>
      </c>
      <c r="B11" t="s">
        <v>28</v>
      </c>
      <c r="C11" s="1" t="s">
        <v>41</v>
      </c>
      <c r="D11" t="s">
        <v>42</v>
      </c>
      <c r="E11" t="s">
        <v>38</v>
      </c>
      <c r="F11" t="s">
        <v>43</v>
      </c>
      <c r="G11">
        <v>2</v>
      </c>
      <c r="H11" s="2" t="str">
        <f t="shared" si="8"/>
        <v>3</v>
      </c>
      <c r="I11" s="2" t="str">
        <f t="shared" si="9"/>
        <v>3</v>
      </c>
      <c r="J11" s="2" t="str">
        <f t="shared" si="10"/>
        <v>0</v>
      </c>
      <c r="K11" s="2" t="str">
        <f t="shared" si="11"/>
        <v>6</v>
      </c>
      <c r="L11" t="s">
        <v>29</v>
      </c>
      <c r="M11" t="s">
        <v>44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274</v>
      </c>
      <c r="W11">
        <v>274</v>
      </c>
      <c r="X11">
        <v>822</v>
      </c>
      <c r="Y11">
        <v>45.67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41</v>
      </c>
      <c r="D12" t="s">
        <v>42</v>
      </c>
      <c r="E12" t="s">
        <v>38</v>
      </c>
      <c r="F12" t="s">
        <v>43</v>
      </c>
      <c r="G12">
        <v>1</v>
      </c>
      <c r="H12" s="2" t="str">
        <f t="shared" si="8"/>
        <v>3</v>
      </c>
      <c r="I12" s="2" t="str">
        <f t="shared" si="9"/>
        <v>3</v>
      </c>
      <c r="J12" s="2" t="str">
        <f t="shared" si="10"/>
        <v>0</v>
      </c>
      <c r="K12" s="2" t="str">
        <f t="shared" si="11"/>
        <v>6</v>
      </c>
      <c r="L12" t="s">
        <v>29</v>
      </c>
      <c r="M12" t="s">
        <v>44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269</v>
      </c>
      <c r="W12">
        <v>269</v>
      </c>
      <c r="X12">
        <v>807</v>
      </c>
      <c r="Y12">
        <v>44.83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45</v>
      </c>
      <c r="D13" t="s">
        <v>42</v>
      </c>
      <c r="E13" t="s">
        <v>38</v>
      </c>
      <c r="F13" t="s">
        <v>43</v>
      </c>
      <c r="G13">
        <v>1</v>
      </c>
      <c r="H13" s="2" t="str">
        <f t="shared" ref="H13:H77" si="12">LEFT(L13,1)</f>
        <v>3</v>
      </c>
      <c r="I13" s="2" t="str">
        <f t="shared" ref="I13:I77" si="13">MID(L13,4,1)</f>
        <v>3</v>
      </c>
      <c r="J13" s="2" t="str">
        <f t="shared" ref="J13:J77" si="14">MID(L13,6,1)</f>
        <v>0</v>
      </c>
      <c r="K13" s="2" t="str">
        <f t="shared" ref="K13:K77" si="15">MID(L13,8,1)</f>
        <v>6</v>
      </c>
      <c r="L13" t="s">
        <v>29</v>
      </c>
      <c r="M13" t="s">
        <v>46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9</v>
      </c>
      <c r="W13">
        <v>9</v>
      </c>
      <c r="X13">
        <v>27</v>
      </c>
      <c r="Y13">
        <v>1.5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47</v>
      </c>
      <c r="D14" t="s">
        <v>48</v>
      </c>
      <c r="E14" t="s">
        <v>38</v>
      </c>
      <c r="F14" t="s">
        <v>43</v>
      </c>
      <c r="G14">
        <v>2</v>
      </c>
      <c r="H14" s="2" t="str">
        <f t="shared" si="12"/>
        <v>2</v>
      </c>
      <c r="I14" s="2" t="str">
        <f t="shared" si="13"/>
        <v>2</v>
      </c>
      <c r="J14" s="2" t="str">
        <f t="shared" si="14"/>
        <v>0</v>
      </c>
      <c r="K14" s="2" t="str">
        <f t="shared" si="15"/>
        <v>4</v>
      </c>
      <c r="L14" t="s">
        <v>30</v>
      </c>
      <c r="M14" t="s">
        <v>49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47</v>
      </c>
      <c r="D15" t="s">
        <v>48</v>
      </c>
      <c r="E15" t="s">
        <v>38</v>
      </c>
      <c r="F15" t="s">
        <v>43</v>
      </c>
      <c r="G15">
        <v>1</v>
      </c>
      <c r="H15" s="2" t="str">
        <f t="shared" si="12"/>
        <v>2</v>
      </c>
      <c r="I15" s="2" t="str">
        <f t="shared" si="13"/>
        <v>2</v>
      </c>
      <c r="J15" s="2" t="str">
        <f t="shared" si="14"/>
        <v>0</v>
      </c>
      <c r="K15" s="2" t="str">
        <f t="shared" si="15"/>
        <v>4</v>
      </c>
      <c r="L15" t="s">
        <v>30</v>
      </c>
      <c r="M15" t="s">
        <v>49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4</v>
      </c>
      <c r="W15">
        <v>4</v>
      </c>
      <c r="X15">
        <v>8</v>
      </c>
      <c r="Y15">
        <v>0.44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50</v>
      </c>
      <c r="D16" t="s">
        <v>48</v>
      </c>
      <c r="E16" t="s">
        <v>38</v>
      </c>
      <c r="F16" t="s">
        <v>43</v>
      </c>
      <c r="G16">
        <v>2</v>
      </c>
      <c r="H16" s="2" t="str">
        <f t="shared" si="12"/>
        <v>2</v>
      </c>
      <c r="I16" s="2" t="str">
        <f t="shared" si="13"/>
        <v>2</v>
      </c>
      <c r="J16" s="2" t="str">
        <f t="shared" si="14"/>
        <v>0</v>
      </c>
      <c r="K16" s="2" t="str">
        <f t="shared" si="15"/>
        <v>4</v>
      </c>
      <c r="L16" t="s">
        <v>30</v>
      </c>
      <c r="M16" t="s">
        <v>49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266</v>
      </c>
      <c r="W16">
        <v>266</v>
      </c>
      <c r="X16">
        <v>532</v>
      </c>
      <c r="Y16">
        <v>29.56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50</v>
      </c>
      <c r="D17" t="s">
        <v>48</v>
      </c>
      <c r="E17" t="s">
        <v>38</v>
      </c>
      <c r="F17" t="s">
        <v>43</v>
      </c>
      <c r="G17">
        <v>1</v>
      </c>
      <c r="H17" s="2" t="str">
        <f t="shared" si="12"/>
        <v>2</v>
      </c>
      <c r="I17" s="2" t="str">
        <f t="shared" si="13"/>
        <v>2</v>
      </c>
      <c r="J17" s="2" t="str">
        <f t="shared" si="14"/>
        <v>0</v>
      </c>
      <c r="K17" s="2" t="str">
        <f t="shared" si="15"/>
        <v>4</v>
      </c>
      <c r="L17" t="s">
        <v>30</v>
      </c>
      <c r="M17" t="s">
        <v>49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273</v>
      </c>
      <c r="W17">
        <v>273</v>
      </c>
      <c r="X17">
        <v>546</v>
      </c>
      <c r="Y17">
        <v>30.33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51</v>
      </c>
      <c r="D18" t="s">
        <v>52</v>
      </c>
      <c r="E18" t="s">
        <v>38</v>
      </c>
      <c r="F18" t="s">
        <v>43</v>
      </c>
      <c r="G18">
        <v>1</v>
      </c>
      <c r="H18" s="2" t="str">
        <f t="shared" si="12"/>
        <v>3</v>
      </c>
      <c r="I18" s="2" t="str">
        <f t="shared" si="13"/>
        <v>3</v>
      </c>
      <c r="J18" s="2" t="str">
        <f t="shared" si="14"/>
        <v>0</v>
      </c>
      <c r="K18" s="2" t="str">
        <f t="shared" si="15"/>
        <v>6</v>
      </c>
      <c r="L18" t="s">
        <v>29</v>
      </c>
      <c r="M18" t="s">
        <v>53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334</v>
      </c>
      <c r="W18">
        <v>334</v>
      </c>
      <c r="X18">
        <v>1002</v>
      </c>
      <c r="Y18">
        <v>55.67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54</v>
      </c>
      <c r="D19" t="s">
        <v>55</v>
      </c>
      <c r="E19" t="s">
        <v>38</v>
      </c>
      <c r="F19" t="s">
        <v>43</v>
      </c>
      <c r="G19">
        <v>1</v>
      </c>
      <c r="H19" s="2" t="str">
        <f t="shared" si="12"/>
        <v>3</v>
      </c>
      <c r="I19" s="2" t="str">
        <f t="shared" si="13"/>
        <v>3</v>
      </c>
      <c r="J19" s="2" t="str">
        <f t="shared" si="14"/>
        <v>0</v>
      </c>
      <c r="K19" s="2" t="str">
        <f t="shared" si="15"/>
        <v>6</v>
      </c>
      <c r="L19" t="s">
        <v>29</v>
      </c>
      <c r="M19" t="s">
        <v>53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25</v>
      </c>
      <c r="V19">
        <v>331</v>
      </c>
      <c r="W19">
        <v>356</v>
      </c>
      <c r="X19">
        <v>1068</v>
      </c>
      <c r="Y19">
        <v>59.33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56</v>
      </c>
      <c r="D20" t="s">
        <v>57</v>
      </c>
      <c r="E20" t="s">
        <v>38</v>
      </c>
      <c r="F20" t="s">
        <v>43</v>
      </c>
      <c r="G20">
        <v>1</v>
      </c>
      <c r="H20" s="2" t="str">
        <f t="shared" si="12"/>
        <v>3</v>
      </c>
      <c r="I20" s="2" t="str">
        <f t="shared" si="13"/>
        <v>3</v>
      </c>
      <c r="J20" s="2" t="str">
        <f t="shared" si="14"/>
        <v>0</v>
      </c>
      <c r="K20" s="2" t="str">
        <f t="shared" si="15"/>
        <v>6</v>
      </c>
      <c r="L20" t="s">
        <v>29</v>
      </c>
      <c r="M20" t="s">
        <v>58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353</v>
      </c>
      <c r="W20">
        <v>353</v>
      </c>
      <c r="X20">
        <v>1059</v>
      </c>
      <c r="Y20">
        <v>58.83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59</v>
      </c>
      <c r="D21" t="s">
        <v>60</v>
      </c>
      <c r="E21" t="s">
        <v>38</v>
      </c>
      <c r="F21" t="s">
        <v>43</v>
      </c>
      <c r="G21">
        <v>2</v>
      </c>
      <c r="H21" s="2" t="str">
        <f t="shared" si="12"/>
        <v>4</v>
      </c>
      <c r="I21" s="2" t="str">
        <f t="shared" si="13"/>
        <v>4</v>
      </c>
      <c r="J21" s="2" t="str">
        <f t="shared" si="14"/>
        <v>0</v>
      </c>
      <c r="K21" s="2" t="str">
        <f t="shared" si="15"/>
        <v>8</v>
      </c>
      <c r="L21" t="s">
        <v>34</v>
      </c>
      <c r="M21" t="s">
        <v>61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</v>
      </c>
      <c r="W21">
        <v>2</v>
      </c>
      <c r="X21">
        <v>8</v>
      </c>
      <c r="Y21">
        <v>0.44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59</v>
      </c>
      <c r="D22" t="s">
        <v>60</v>
      </c>
      <c r="E22" t="s">
        <v>38</v>
      </c>
      <c r="F22" t="s">
        <v>43</v>
      </c>
      <c r="G22">
        <v>1</v>
      </c>
      <c r="H22" s="2" t="str">
        <f t="shared" si="12"/>
        <v>4</v>
      </c>
      <c r="I22" s="2" t="str">
        <f t="shared" si="13"/>
        <v>4</v>
      </c>
      <c r="J22" s="2" t="str">
        <f t="shared" si="14"/>
        <v>0</v>
      </c>
      <c r="K22" s="2" t="str">
        <f t="shared" si="15"/>
        <v>8</v>
      </c>
      <c r="L22" t="s">
        <v>34</v>
      </c>
      <c r="M22" t="s">
        <v>62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326</v>
      </c>
      <c r="W22">
        <v>326</v>
      </c>
      <c r="X22">
        <v>1304</v>
      </c>
      <c r="Y22">
        <v>72.44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63</v>
      </c>
      <c r="D23" t="s">
        <v>64</v>
      </c>
      <c r="E23" t="s">
        <v>38</v>
      </c>
      <c r="F23" t="s">
        <v>43</v>
      </c>
      <c r="G23">
        <v>1</v>
      </c>
      <c r="H23" s="2" t="str">
        <f t="shared" si="12"/>
        <v>3</v>
      </c>
      <c r="I23" s="2" t="str">
        <f t="shared" si="13"/>
        <v>3</v>
      </c>
      <c r="J23" s="2" t="str">
        <f t="shared" si="14"/>
        <v>0</v>
      </c>
      <c r="K23" s="2" t="str">
        <f t="shared" si="15"/>
        <v>6</v>
      </c>
      <c r="L23" t="s">
        <v>29</v>
      </c>
      <c r="M23" t="s">
        <v>46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330</v>
      </c>
      <c r="W23">
        <v>330</v>
      </c>
      <c r="X23">
        <v>990</v>
      </c>
      <c r="Y23">
        <v>55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65</v>
      </c>
      <c r="D24" t="s">
        <v>64</v>
      </c>
      <c r="E24" t="s">
        <v>38</v>
      </c>
      <c r="F24" t="s">
        <v>43</v>
      </c>
      <c r="G24">
        <v>1</v>
      </c>
      <c r="H24" s="2" t="str">
        <f t="shared" si="12"/>
        <v>3</v>
      </c>
      <c r="I24" s="2" t="str">
        <f t="shared" si="13"/>
        <v>3</v>
      </c>
      <c r="J24" s="2" t="str">
        <f t="shared" si="14"/>
        <v>0</v>
      </c>
      <c r="K24" s="2" t="str">
        <f t="shared" si="15"/>
        <v>6</v>
      </c>
      <c r="L24" t="s">
        <v>29</v>
      </c>
      <c r="M24" t="s">
        <v>46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18</v>
      </c>
      <c r="W24">
        <v>18</v>
      </c>
      <c r="X24">
        <v>54</v>
      </c>
      <c r="Y24">
        <v>3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66</v>
      </c>
      <c r="D25" t="s">
        <v>52</v>
      </c>
      <c r="E25" t="s">
        <v>38</v>
      </c>
      <c r="F25" t="s">
        <v>43</v>
      </c>
      <c r="G25">
        <v>1</v>
      </c>
      <c r="H25" s="2" t="str">
        <f t="shared" si="12"/>
        <v>3</v>
      </c>
      <c r="I25" s="2" t="str">
        <f t="shared" si="13"/>
        <v>3</v>
      </c>
      <c r="J25" s="2" t="str">
        <f t="shared" si="14"/>
        <v>0</v>
      </c>
      <c r="K25" s="2" t="str">
        <f t="shared" si="15"/>
        <v>6</v>
      </c>
      <c r="L25" t="s">
        <v>29</v>
      </c>
      <c r="M25" t="s">
        <v>53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9</v>
      </c>
      <c r="W25">
        <v>9</v>
      </c>
      <c r="X25">
        <v>27</v>
      </c>
      <c r="Y25">
        <v>1.5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67</v>
      </c>
      <c r="D26" t="s">
        <v>55</v>
      </c>
      <c r="E26" t="s">
        <v>38</v>
      </c>
      <c r="F26" t="s">
        <v>43</v>
      </c>
      <c r="G26">
        <v>1</v>
      </c>
      <c r="H26" s="2" t="str">
        <f t="shared" si="12"/>
        <v>3</v>
      </c>
      <c r="I26" s="2" t="str">
        <f t="shared" si="13"/>
        <v>3</v>
      </c>
      <c r="J26" s="2" t="str">
        <f t="shared" si="14"/>
        <v>0</v>
      </c>
      <c r="K26" s="2" t="str">
        <f t="shared" si="15"/>
        <v>6</v>
      </c>
      <c r="L26" t="s">
        <v>29</v>
      </c>
      <c r="M26" t="s">
        <v>53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5</v>
      </c>
      <c r="W26">
        <v>5</v>
      </c>
      <c r="X26">
        <v>15</v>
      </c>
      <c r="Y26">
        <v>0.83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68</v>
      </c>
      <c r="D27" t="s">
        <v>57</v>
      </c>
      <c r="E27" t="s">
        <v>38</v>
      </c>
      <c r="F27" t="s">
        <v>43</v>
      </c>
      <c r="G27">
        <v>1</v>
      </c>
      <c r="H27" s="2" t="str">
        <f t="shared" si="12"/>
        <v>3</v>
      </c>
      <c r="I27" s="2" t="str">
        <f t="shared" si="13"/>
        <v>3</v>
      </c>
      <c r="J27" s="2" t="str">
        <f t="shared" si="14"/>
        <v>0</v>
      </c>
      <c r="K27" s="2" t="str">
        <f t="shared" si="15"/>
        <v>6</v>
      </c>
      <c r="L27" t="s">
        <v>29</v>
      </c>
      <c r="M27" t="s">
        <v>58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1</v>
      </c>
      <c r="X27">
        <v>3</v>
      </c>
      <c r="Y27">
        <v>0.17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69</v>
      </c>
      <c r="D28" t="s">
        <v>70</v>
      </c>
      <c r="E28" t="s">
        <v>38</v>
      </c>
      <c r="F28" t="s">
        <v>43</v>
      </c>
      <c r="G28">
        <v>2</v>
      </c>
      <c r="H28" s="2" t="str">
        <f t="shared" si="12"/>
        <v>2</v>
      </c>
      <c r="I28" s="2" t="str">
        <f t="shared" si="13"/>
        <v>2</v>
      </c>
      <c r="J28" s="2" t="str">
        <f t="shared" si="14"/>
        <v>0</v>
      </c>
      <c r="K28" s="2" t="str">
        <f t="shared" si="15"/>
        <v>4</v>
      </c>
      <c r="L28" t="s">
        <v>30</v>
      </c>
      <c r="M28" t="s">
        <v>71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268</v>
      </c>
      <c r="W28">
        <v>268</v>
      </c>
      <c r="X28">
        <v>536</v>
      </c>
      <c r="Y28">
        <v>29.78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69</v>
      </c>
      <c r="D29" t="s">
        <v>70</v>
      </c>
      <c r="E29" t="s">
        <v>38</v>
      </c>
      <c r="F29" t="s">
        <v>43</v>
      </c>
      <c r="G29">
        <v>1</v>
      </c>
      <c r="H29" s="2" t="str">
        <f t="shared" si="12"/>
        <v>2</v>
      </c>
      <c r="I29" s="2" t="str">
        <f t="shared" si="13"/>
        <v>2</v>
      </c>
      <c r="J29" s="2" t="str">
        <f t="shared" si="14"/>
        <v>0</v>
      </c>
      <c r="K29" s="2" t="str">
        <f t="shared" si="15"/>
        <v>4</v>
      </c>
      <c r="L29" t="s">
        <v>30</v>
      </c>
      <c r="M29" t="s">
        <v>71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269</v>
      </c>
      <c r="W29">
        <v>269</v>
      </c>
      <c r="X29">
        <v>538</v>
      </c>
      <c r="Y29">
        <v>29.89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72</v>
      </c>
      <c r="D30" t="s">
        <v>73</v>
      </c>
      <c r="E30" t="s">
        <v>38</v>
      </c>
      <c r="F30" t="s">
        <v>43</v>
      </c>
      <c r="G30">
        <v>2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29</v>
      </c>
      <c r="M30" t="s">
        <v>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1</v>
      </c>
      <c r="X30">
        <v>3</v>
      </c>
      <c r="Y30">
        <v>0.17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72</v>
      </c>
      <c r="D31" t="s">
        <v>73</v>
      </c>
      <c r="E31" t="s">
        <v>38</v>
      </c>
      <c r="F31" t="s">
        <v>43</v>
      </c>
      <c r="G31">
        <v>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29</v>
      </c>
      <c r="M31" t="s">
        <v>61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238</v>
      </c>
      <c r="W31">
        <v>238</v>
      </c>
      <c r="X31">
        <v>714</v>
      </c>
      <c r="Y31">
        <v>39.67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74</v>
      </c>
      <c r="D32" t="s">
        <v>75</v>
      </c>
      <c r="E32" t="s">
        <v>38</v>
      </c>
      <c r="F32" t="s">
        <v>43</v>
      </c>
      <c r="G32">
        <v>2</v>
      </c>
      <c r="H32" s="2" t="str">
        <f t="shared" si="12"/>
        <v>3</v>
      </c>
      <c r="I32" s="2" t="str">
        <f t="shared" si="13"/>
        <v>3</v>
      </c>
      <c r="J32" s="2" t="str">
        <f t="shared" si="14"/>
        <v>0</v>
      </c>
      <c r="K32" s="2" t="str">
        <f t="shared" si="15"/>
        <v>6</v>
      </c>
      <c r="L32" t="s">
        <v>29</v>
      </c>
      <c r="M32" t="s">
        <v>49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13</v>
      </c>
      <c r="W32">
        <v>13</v>
      </c>
      <c r="X32">
        <v>39</v>
      </c>
      <c r="Y32">
        <v>2.17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74</v>
      </c>
      <c r="D33" t="s">
        <v>75</v>
      </c>
      <c r="E33" t="s">
        <v>38</v>
      </c>
      <c r="F33" t="s">
        <v>43</v>
      </c>
      <c r="G33">
        <v>1</v>
      </c>
      <c r="H33" s="2" t="str">
        <f t="shared" si="12"/>
        <v>3</v>
      </c>
      <c r="I33" s="2" t="str">
        <f t="shared" si="13"/>
        <v>3</v>
      </c>
      <c r="J33" s="2" t="str">
        <f t="shared" si="14"/>
        <v>0</v>
      </c>
      <c r="K33" s="2" t="str">
        <f t="shared" si="15"/>
        <v>6</v>
      </c>
      <c r="L33" t="s">
        <v>29</v>
      </c>
      <c r="M33" t="s">
        <v>49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235</v>
      </c>
      <c r="W33">
        <v>235</v>
      </c>
      <c r="X33">
        <v>705</v>
      </c>
      <c r="Y33">
        <v>39.17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76</v>
      </c>
      <c r="D34" t="s">
        <v>77</v>
      </c>
      <c r="E34" t="s">
        <v>38</v>
      </c>
      <c r="F34" t="s">
        <v>43</v>
      </c>
      <c r="G34">
        <v>1</v>
      </c>
      <c r="H34" s="2" t="str">
        <f t="shared" si="12"/>
        <v>3</v>
      </c>
      <c r="I34" s="2" t="str">
        <f t="shared" si="13"/>
        <v>3</v>
      </c>
      <c r="J34" s="2" t="str">
        <f t="shared" si="14"/>
        <v>0</v>
      </c>
      <c r="K34" s="2" t="str">
        <f t="shared" si="15"/>
        <v>6</v>
      </c>
      <c r="L34" t="s">
        <v>29</v>
      </c>
      <c r="M34" t="s">
        <v>78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33</v>
      </c>
      <c r="W34">
        <v>34</v>
      </c>
      <c r="X34">
        <v>102</v>
      </c>
      <c r="Y34">
        <v>5.67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79</v>
      </c>
      <c r="D35" t="s">
        <v>80</v>
      </c>
      <c r="E35" t="s">
        <v>38</v>
      </c>
      <c r="F35" t="s">
        <v>43</v>
      </c>
      <c r="G35">
        <v>2</v>
      </c>
      <c r="H35" s="2" t="str">
        <f t="shared" si="12"/>
        <v>3</v>
      </c>
      <c r="I35" s="2" t="str">
        <f t="shared" si="13"/>
        <v>3</v>
      </c>
      <c r="J35" s="2" t="str">
        <f t="shared" si="14"/>
        <v>0</v>
      </c>
      <c r="K35" s="2" t="str">
        <f t="shared" si="15"/>
        <v>6</v>
      </c>
      <c r="L35" t="s">
        <v>29</v>
      </c>
      <c r="M35" t="s">
        <v>35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2</v>
      </c>
      <c r="X35">
        <v>6</v>
      </c>
      <c r="Y35">
        <v>0.33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79</v>
      </c>
      <c r="D36" t="s">
        <v>80</v>
      </c>
      <c r="E36" t="s">
        <v>38</v>
      </c>
      <c r="F36" t="s">
        <v>43</v>
      </c>
      <c r="G36">
        <v>1</v>
      </c>
      <c r="H36" s="2" t="str">
        <f t="shared" si="12"/>
        <v>3</v>
      </c>
      <c r="I36" s="2" t="str">
        <f t="shared" si="13"/>
        <v>3</v>
      </c>
      <c r="J36" s="2" t="str">
        <f t="shared" si="14"/>
        <v>0</v>
      </c>
      <c r="K36" s="2" t="str">
        <f t="shared" si="15"/>
        <v>6</v>
      </c>
      <c r="L36" t="s">
        <v>29</v>
      </c>
      <c r="M36" t="s">
        <v>35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237</v>
      </c>
      <c r="W36">
        <v>237</v>
      </c>
      <c r="X36">
        <v>711</v>
      </c>
      <c r="Y36">
        <v>39.5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81</v>
      </c>
      <c r="D37" t="s">
        <v>82</v>
      </c>
      <c r="E37" t="s">
        <v>38</v>
      </c>
      <c r="F37" t="s">
        <v>43</v>
      </c>
      <c r="G37">
        <v>1</v>
      </c>
      <c r="H37" s="2" t="str">
        <f t="shared" si="12"/>
        <v>3</v>
      </c>
      <c r="I37" s="2" t="str">
        <f t="shared" si="13"/>
        <v>3</v>
      </c>
      <c r="J37" s="2" t="str">
        <f t="shared" si="14"/>
        <v>0</v>
      </c>
      <c r="K37" s="2" t="str">
        <f t="shared" si="15"/>
        <v>6</v>
      </c>
      <c r="L37" t="s">
        <v>29</v>
      </c>
      <c r="M37" t="s">
        <v>83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273</v>
      </c>
      <c r="W37">
        <v>273</v>
      </c>
      <c r="X37">
        <v>819</v>
      </c>
      <c r="Y37">
        <v>45.5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84</v>
      </c>
      <c r="D38" t="s">
        <v>85</v>
      </c>
      <c r="E38" t="s">
        <v>38</v>
      </c>
      <c r="F38" t="s">
        <v>43</v>
      </c>
      <c r="G38">
        <v>2</v>
      </c>
      <c r="H38" s="2" t="str">
        <f t="shared" si="12"/>
        <v>3</v>
      </c>
      <c r="I38" s="2" t="str">
        <f t="shared" si="13"/>
        <v>3</v>
      </c>
      <c r="J38" s="2" t="str">
        <f t="shared" si="14"/>
        <v>0</v>
      </c>
      <c r="K38" s="2" t="str">
        <f t="shared" si="15"/>
        <v>6</v>
      </c>
      <c r="L38" t="s">
        <v>29</v>
      </c>
      <c r="M38" t="s">
        <v>86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3</v>
      </c>
      <c r="X38">
        <v>9</v>
      </c>
      <c r="Y38">
        <v>0.5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84</v>
      </c>
      <c r="D39" t="s">
        <v>85</v>
      </c>
      <c r="E39" t="s">
        <v>38</v>
      </c>
      <c r="F39" t="s">
        <v>43</v>
      </c>
      <c r="G39">
        <v>1</v>
      </c>
      <c r="H39" s="2" t="str">
        <f t="shared" si="12"/>
        <v>3</v>
      </c>
      <c r="I39" s="2" t="str">
        <f t="shared" si="13"/>
        <v>3</v>
      </c>
      <c r="J39" s="2" t="str">
        <f t="shared" si="14"/>
        <v>0</v>
      </c>
      <c r="K39" s="2" t="str">
        <f t="shared" si="15"/>
        <v>6</v>
      </c>
      <c r="L39" t="s">
        <v>29</v>
      </c>
      <c r="M39" t="s">
        <v>86</v>
      </c>
      <c r="N39">
        <v>0</v>
      </c>
      <c r="O39">
        <v>0</v>
      </c>
      <c r="P39">
        <v>0</v>
      </c>
      <c r="Q39">
        <v>3</v>
      </c>
      <c r="R39">
        <v>0</v>
      </c>
      <c r="S39">
        <v>0</v>
      </c>
      <c r="T39">
        <v>0</v>
      </c>
      <c r="U39">
        <v>0</v>
      </c>
      <c r="V39">
        <v>234</v>
      </c>
      <c r="W39">
        <v>237</v>
      </c>
      <c r="X39">
        <v>711</v>
      </c>
      <c r="Y39">
        <v>39.5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87</v>
      </c>
      <c r="D40" t="s">
        <v>88</v>
      </c>
      <c r="E40" t="s">
        <v>38</v>
      </c>
      <c r="F40" t="s">
        <v>43</v>
      </c>
      <c r="G40">
        <v>1</v>
      </c>
      <c r="H40" s="2" t="str">
        <f t="shared" si="12"/>
        <v>2</v>
      </c>
      <c r="I40" s="2" t="str">
        <f t="shared" si="13"/>
        <v>1</v>
      </c>
      <c r="J40" s="2" t="str">
        <f t="shared" si="14"/>
        <v>2</v>
      </c>
      <c r="K40" s="2" t="str">
        <f t="shared" si="15"/>
        <v>3</v>
      </c>
      <c r="L40" t="s">
        <v>31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89</v>
      </c>
      <c r="D41" t="s">
        <v>90</v>
      </c>
      <c r="E41" t="s">
        <v>38</v>
      </c>
      <c r="F41" t="s">
        <v>43</v>
      </c>
      <c r="G41">
        <v>2</v>
      </c>
      <c r="H41" s="2" t="str">
        <f t="shared" si="12"/>
        <v>3</v>
      </c>
      <c r="I41" s="2" t="str">
        <f t="shared" si="13"/>
        <v>3</v>
      </c>
      <c r="J41" s="2" t="str">
        <f t="shared" si="14"/>
        <v>0</v>
      </c>
      <c r="K41" s="2" t="str">
        <f t="shared" si="15"/>
        <v>6</v>
      </c>
      <c r="L41" t="s">
        <v>29</v>
      </c>
      <c r="M41" t="s">
        <v>61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2</v>
      </c>
      <c r="W41">
        <v>2</v>
      </c>
      <c r="X41">
        <v>6</v>
      </c>
      <c r="Y41">
        <v>0.33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89</v>
      </c>
      <c r="D42" t="s">
        <v>90</v>
      </c>
      <c r="E42" t="s">
        <v>38</v>
      </c>
      <c r="F42" t="s">
        <v>43</v>
      </c>
      <c r="G42">
        <v>1</v>
      </c>
      <c r="H42" s="2" t="str">
        <f t="shared" si="12"/>
        <v>3</v>
      </c>
      <c r="I42" s="2" t="str">
        <f t="shared" si="13"/>
        <v>3</v>
      </c>
      <c r="J42" s="2" t="str">
        <f t="shared" si="14"/>
        <v>0</v>
      </c>
      <c r="K42" s="2" t="str">
        <f t="shared" si="15"/>
        <v>6</v>
      </c>
      <c r="L42" t="s">
        <v>29</v>
      </c>
      <c r="M42" t="s">
        <v>83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230</v>
      </c>
      <c r="W42">
        <v>230</v>
      </c>
      <c r="X42">
        <v>690</v>
      </c>
      <c r="Y42">
        <v>38.33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91</v>
      </c>
      <c r="D43" t="s">
        <v>92</v>
      </c>
      <c r="E43" t="s">
        <v>38</v>
      </c>
      <c r="F43" t="s">
        <v>43</v>
      </c>
      <c r="G43">
        <v>1</v>
      </c>
      <c r="H43" s="2" t="str">
        <f t="shared" si="12"/>
        <v>3</v>
      </c>
      <c r="I43" s="2" t="str">
        <f t="shared" si="13"/>
        <v>3</v>
      </c>
      <c r="J43" s="2" t="str">
        <f t="shared" si="14"/>
        <v>0</v>
      </c>
      <c r="K43" s="2" t="str">
        <f t="shared" si="15"/>
        <v>6</v>
      </c>
      <c r="L43" t="s">
        <v>29</v>
      </c>
      <c r="M43" t="s">
        <v>93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229</v>
      </c>
      <c r="W43">
        <v>229</v>
      </c>
      <c r="X43">
        <v>687</v>
      </c>
      <c r="Y43">
        <v>38.17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94</v>
      </c>
      <c r="D44" t="s">
        <v>95</v>
      </c>
      <c r="E44" t="s">
        <v>38</v>
      </c>
      <c r="F44" t="s">
        <v>43</v>
      </c>
      <c r="G44">
        <v>1</v>
      </c>
      <c r="H44" s="2" t="str">
        <f t="shared" si="12"/>
        <v>2</v>
      </c>
      <c r="I44" s="2" t="str">
        <f t="shared" si="13"/>
        <v>2</v>
      </c>
      <c r="J44" s="2" t="str">
        <f t="shared" si="14"/>
        <v>0</v>
      </c>
      <c r="K44" s="2" t="str">
        <f t="shared" si="15"/>
        <v>4</v>
      </c>
      <c r="L44" t="s">
        <v>30</v>
      </c>
      <c r="M44" t="s">
        <v>96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235</v>
      </c>
      <c r="W44">
        <v>235</v>
      </c>
      <c r="X44">
        <v>470</v>
      </c>
      <c r="Y44">
        <v>26.11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97</v>
      </c>
      <c r="D45" t="s">
        <v>98</v>
      </c>
      <c r="E45" t="s">
        <v>38</v>
      </c>
      <c r="F45" t="s">
        <v>43</v>
      </c>
      <c r="G45">
        <v>1</v>
      </c>
      <c r="H45" s="2" t="str">
        <f t="shared" si="12"/>
        <v>3</v>
      </c>
      <c r="I45" s="2" t="str">
        <f t="shared" si="13"/>
        <v>3</v>
      </c>
      <c r="J45" s="2" t="str">
        <f t="shared" si="14"/>
        <v>0</v>
      </c>
      <c r="K45" s="2" t="str">
        <f t="shared" si="15"/>
        <v>6</v>
      </c>
      <c r="L45" t="s">
        <v>29</v>
      </c>
      <c r="M45" t="s">
        <v>99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95</v>
      </c>
      <c r="W45">
        <v>95</v>
      </c>
      <c r="X45">
        <v>285</v>
      </c>
      <c r="Y45">
        <v>15.83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100</v>
      </c>
      <c r="D46" t="s">
        <v>101</v>
      </c>
      <c r="E46" t="s">
        <v>38</v>
      </c>
      <c r="F46" t="s">
        <v>43</v>
      </c>
      <c r="G46">
        <v>1</v>
      </c>
      <c r="H46" s="2" t="str">
        <f t="shared" si="12"/>
        <v>3</v>
      </c>
      <c r="I46" s="2" t="str">
        <f t="shared" si="13"/>
        <v>2</v>
      </c>
      <c r="J46" s="2" t="str">
        <f t="shared" si="14"/>
        <v>2</v>
      </c>
      <c r="K46" s="2" t="str">
        <f t="shared" si="15"/>
        <v>5</v>
      </c>
      <c r="L46" t="s">
        <v>32</v>
      </c>
      <c r="M46" t="s">
        <v>102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77</v>
      </c>
      <c r="W46">
        <v>77</v>
      </c>
      <c r="X46">
        <v>231</v>
      </c>
      <c r="Y46">
        <v>12.83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103</v>
      </c>
      <c r="D47" t="s">
        <v>104</v>
      </c>
      <c r="E47" t="s">
        <v>38</v>
      </c>
      <c r="F47" t="s">
        <v>43</v>
      </c>
      <c r="G47">
        <v>1</v>
      </c>
      <c r="H47" s="2" t="str">
        <f t="shared" si="12"/>
        <v>3</v>
      </c>
      <c r="I47" s="2" t="str">
        <f t="shared" si="13"/>
        <v>3</v>
      </c>
      <c r="J47" s="2" t="str">
        <f t="shared" si="14"/>
        <v>0</v>
      </c>
      <c r="K47" s="2" t="str">
        <f t="shared" si="15"/>
        <v>6</v>
      </c>
      <c r="L47" t="s">
        <v>29</v>
      </c>
      <c r="M47" t="s">
        <v>86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74</v>
      </c>
      <c r="W47">
        <v>74</v>
      </c>
      <c r="X47">
        <v>222</v>
      </c>
      <c r="Y47">
        <v>12.33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105</v>
      </c>
      <c r="D48" t="s">
        <v>106</v>
      </c>
      <c r="E48" t="s">
        <v>38</v>
      </c>
      <c r="F48" t="s">
        <v>43</v>
      </c>
      <c r="G48">
        <v>1</v>
      </c>
      <c r="H48" s="2" t="str">
        <f t="shared" si="12"/>
        <v>3</v>
      </c>
      <c r="I48" s="2" t="str">
        <f t="shared" si="13"/>
        <v>3</v>
      </c>
      <c r="J48" s="2" t="str">
        <f t="shared" si="14"/>
        <v>0</v>
      </c>
      <c r="K48" s="2" t="str">
        <f t="shared" si="15"/>
        <v>6</v>
      </c>
      <c r="L48" t="s">
        <v>29</v>
      </c>
      <c r="M48" t="s">
        <v>40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227</v>
      </c>
      <c r="W48">
        <v>227</v>
      </c>
      <c r="X48">
        <v>681</v>
      </c>
      <c r="Y48">
        <v>37.83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107</v>
      </c>
      <c r="D49" t="s">
        <v>108</v>
      </c>
      <c r="E49" t="s">
        <v>38</v>
      </c>
      <c r="F49" t="s">
        <v>43</v>
      </c>
      <c r="G49">
        <v>1</v>
      </c>
      <c r="H49" s="2" t="str">
        <f t="shared" si="12"/>
        <v>3</v>
      </c>
      <c r="I49" s="2" t="str">
        <f t="shared" si="13"/>
        <v>3</v>
      </c>
      <c r="J49" s="2" t="str">
        <f t="shared" si="14"/>
        <v>0</v>
      </c>
      <c r="K49" s="2" t="str">
        <f t="shared" si="15"/>
        <v>6</v>
      </c>
      <c r="L49" t="s">
        <v>29</v>
      </c>
      <c r="M49" t="s">
        <v>40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49</v>
      </c>
      <c r="W49">
        <v>49</v>
      </c>
      <c r="X49">
        <v>147</v>
      </c>
      <c r="Y49">
        <v>8.17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109</v>
      </c>
      <c r="D50" t="s">
        <v>110</v>
      </c>
      <c r="E50" t="s">
        <v>38</v>
      </c>
      <c r="F50" t="s">
        <v>43</v>
      </c>
      <c r="G50">
        <v>1</v>
      </c>
      <c r="H50" s="2" t="str">
        <f t="shared" si="12"/>
        <v>3</v>
      </c>
      <c r="I50" s="2" t="str">
        <f t="shared" si="13"/>
        <v>3</v>
      </c>
      <c r="J50" s="2" t="str">
        <f t="shared" si="14"/>
        <v>0</v>
      </c>
      <c r="K50" s="2" t="str">
        <f t="shared" si="15"/>
        <v>6</v>
      </c>
      <c r="L50" t="s">
        <v>29</v>
      </c>
      <c r="M50" t="s">
        <v>111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53</v>
      </c>
      <c r="W50">
        <v>53</v>
      </c>
      <c r="X50">
        <v>159</v>
      </c>
      <c r="Y50">
        <v>8.83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112</v>
      </c>
      <c r="D51" t="s">
        <v>113</v>
      </c>
      <c r="E51" t="s">
        <v>38</v>
      </c>
      <c r="F51" t="s">
        <v>43</v>
      </c>
      <c r="G51">
        <v>1</v>
      </c>
      <c r="H51" s="2" t="str">
        <f t="shared" si="12"/>
        <v>3</v>
      </c>
      <c r="I51" s="2" t="str">
        <f t="shared" si="13"/>
        <v>3</v>
      </c>
      <c r="J51" s="2" t="str">
        <f t="shared" si="14"/>
        <v>0</v>
      </c>
      <c r="K51" s="2" t="str">
        <f t="shared" si="15"/>
        <v>6</v>
      </c>
      <c r="L51" t="s">
        <v>29</v>
      </c>
      <c r="M51" t="s">
        <v>99</v>
      </c>
      <c r="N51">
        <v>0</v>
      </c>
      <c r="O51">
        <v>27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27</v>
      </c>
      <c r="X51">
        <v>81</v>
      </c>
      <c r="Y51">
        <v>4.5</v>
      </c>
      <c r="Z51">
        <v>2561</v>
      </c>
      <c r="AA51">
        <v>1</v>
      </c>
    </row>
    <row r="52" spans="1:27" ht="16.5" customHeight="1" x14ac:dyDescent="0.2">
      <c r="C52" s="1"/>
      <c r="H52" s="2"/>
      <c r="I52" s="2"/>
      <c r="J52" s="2"/>
      <c r="K52" s="2"/>
    </row>
    <row r="53" spans="1:27" ht="16.5" customHeight="1" x14ac:dyDescent="0.2">
      <c r="A53" t="s">
        <v>27</v>
      </c>
      <c r="B53" t="s">
        <v>33</v>
      </c>
      <c r="C53" s="1" t="s">
        <v>41</v>
      </c>
      <c r="D53" t="s">
        <v>42</v>
      </c>
      <c r="E53" t="s">
        <v>38</v>
      </c>
      <c r="F53" t="s">
        <v>43</v>
      </c>
      <c r="G53">
        <v>2101</v>
      </c>
      <c r="H53" s="2" t="str">
        <f t="shared" si="12"/>
        <v>3</v>
      </c>
      <c r="I53" s="2" t="str">
        <f t="shared" si="13"/>
        <v>3</v>
      </c>
      <c r="J53" s="2" t="str">
        <f t="shared" si="14"/>
        <v>0</v>
      </c>
      <c r="K53" s="2" t="str">
        <f t="shared" si="15"/>
        <v>6</v>
      </c>
      <c r="L53" t="s">
        <v>29</v>
      </c>
      <c r="M53" t="s">
        <v>114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90</v>
      </c>
      <c r="W53">
        <v>90</v>
      </c>
      <c r="X53">
        <v>270</v>
      </c>
      <c r="Y53">
        <v>15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33</v>
      </c>
      <c r="C54" s="1" t="s">
        <v>115</v>
      </c>
      <c r="D54" t="s">
        <v>116</v>
      </c>
      <c r="E54" t="s">
        <v>38</v>
      </c>
      <c r="F54" t="s">
        <v>43</v>
      </c>
      <c r="G54">
        <v>2101</v>
      </c>
      <c r="H54" s="2" t="str">
        <f t="shared" si="12"/>
        <v>3</v>
      </c>
      <c r="I54" s="2" t="str">
        <f t="shared" si="13"/>
        <v>3</v>
      </c>
      <c r="J54" s="2" t="str">
        <f t="shared" si="14"/>
        <v>0</v>
      </c>
      <c r="K54" s="2" t="str">
        <f t="shared" si="15"/>
        <v>6</v>
      </c>
      <c r="L54" t="s">
        <v>29</v>
      </c>
      <c r="M54" t="s">
        <v>117</v>
      </c>
      <c r="N54">
        <v>0</v>
      </c>
      <c r="O54">
        <v>0</v>
      </c>
      <c r="P54">
        <v>32</v>
      </c>
      <c r="Q54">
        <v>0</v>
      </c>
      <c r="R54">
        <v>1</v>
      </c>
      <c r="S54">
        <v>2</v>
      </c>
      <c r="T54">
        <v>0</v>
      </c>
      <c r="U54">
        <v>0</v>
      </c>
      <c r="V54">
        <v>0</v>
      </c>
      <c r="W54">
        <v>98</v>
      </c>
      <c r="X54">
        <v>294</v>
      </c>
      <c r="Y54">
        <v>16.329999999999998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33</v>
      </c>
      <c r="C55" s="1" t="s">
        <v>45</v>
      </c>
      <c r="D55" t="s">
        <v>42</v>
      </c>
      <c r="E55" t="s">
        <v>38</v>
      </c>
      <c r="F55" t="s">
        <v>43</v>
      </c>
      <c r="G55">
        <v>2101</v>
      </c>
      <c r="H55" s="2" t="str">
        <f t="shared" si="12"/>
        <v>3</v>
      </c>
      <c r="I55" s="2" t="str">
        <f t="shared" si="13"/>
        <v>3</v>
      </c>
      <c r="J55" s="2" t="str">
        <f t="shared" si="14"/>
        <v>0</v>
      </c>
      <c r="K55" s="2" t="str">
        <f t="shared" si="15"/>
        <v>6</v>
      </c>
      <c r="L55" t="s">
        <v>29</v>
      </c>
      <c r="M55" t="s">
        <v>114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3</v>
      </c>
      <c r="Y55">
        <v>0.17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33</v>
      </c>
      <c r="C56" s="1" t="s">
        <v>50</v>
      </c>
      <c r="D56" t="s">
        <v>48</v>
      </c>
      <c r="E56" t="s">
        <v>38</v>
      </c>
      <c r="F56" t="s">
        <v>43</v>
      </c>
      <c r="G56">
        <v>2101</v>
      </c>
      <c r="H56" s="2" t="str">
        <f t="shared" si="12"/>
        <v>2</v>
      </c>
      <c r="I56" s="2" t="str">
        <f t="shared" si="13"/>
        <v>2</v>
      </c>
      <c r="J56" s="2" t="str">
        <f t="shared" si="14"/>
        <v>0</v>
      </c>
      <c r="K56" s="2" t="str">
        <f t="shared" si="15"/>
        <v>4</v>
      </c>
      <c r="L56" t="s">
        <v>30</v>
      </c>
      <c r="M56" t="s">
        <v>78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89</v>
      </c>
      <c r="W56">
        <v>89</v>
      </c>
      <c r="X56">
        <v>178</v>
      </c>
      <c r="Y56">
        <v>9.89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33</v>
      </c>
      <c r="C57" s="1" t="s">
        <v>51</v>
      </c>
      <c r="D57" t="s">
        <v>52</v>
      </c>
      <c r="E57" t="s">
        <v>38</v>
      </c>
      <c r="F57" t="s">
        <v>43</v>
      </c>
      <c r="G57">
        <v>2101</v>
      </c>
      <c r="H57" s="2" t="str">
        <f t="shared" si="12"/>
        <v>3</v>
      </c>
      <c r="I57" s="2" t="str">
        <f t="shared" si="13"/>
        <v>3</v>
      </c>
      <c r="J57" s="2" t="str">
        <f t="shared" si="14"/>
        <v>0</v>
      </c>
      <c r="K57" s="2" t="str">
        <f t="shared" si="15"/>
        <v>6</v>
      </c>
      <c r="L57" t="s">
        <v>29</v>
      </c>
      <c r="M57" t="s">
        <v>35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76</v>
      </c>
      <c r="W57">
        <v>76</v>
      </c>
      <c r="X57">
        <v>228</v>
      </c>
      <c r="Y57">
        <v>12.67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33</v>
      </c>
      <c r="C58" s="1" t="s">
        <v>54</v>
      </c>
      <c r="D58" t="s">
        <v>55</v>
      </c>
      <c r="E58" t="s">
        <v>38</v>
      </c>
      <c r="F58" t="s">
        <v>43</v>
      </c>
      <c r="G58">
        <v>2101</v>
      </c>
      <c r="H58" s="2" t="str">
        <f t="shared" si="12"/>
        <v>3</v>
      </c>
      <c r="I58" s="2" t="str">
        <f t="shared" si="13"/>
        <v>3</v>
      </c>
      <c r="J58" s="2" t="str">
        <f t="shared" si="14"/>
        <v>0</v>
      </c>
      <c r="K58" s="2" t="str">
        <f t="shared" si="15"/>
        <v>6</v>
      </c>
      <c r="L58" t="s">
        <v>29</v>
      </c>
      <c r="M58" t="s">
        <v>111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73</v>
      </c>
      <c r="W58">
        <v>73</v>
      </c>
      <c r="X58">
        <v>219</v>
      </c>
      <c r="Y58">
        <v>12.17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33</v>
      </c>
      <c r="C59" s="1" t="s">
        <v>56</v>
      </c>
      <c r="D59" t="s">
        <v>57</v>
      </c>
      <c r="E59" t="s">
        <v>38</v>
      </c>
      <c r="F59" t="s">
        <v>43</v>
      </c>
      <c r="G59">
        <v>2101</v>
      </c>
      <c r="H59" s="2" t="str">
        <f t="shared" si="12"/>
        <v>3</v>
      </c>
      <c r="I59" s="2" t="str">
        <f t="shared" si="13"/>
        <v>3</v>
      </c>
      <c r="J59" s="2" t="str">
        <f t="shared" si="14"/>
        <v>0</v>
      </c>
      <c r="K59" s="2" t="str">
        <f t="shared" si="15"/>
        <v>6</v>
      </c>
      <c r="L59" t="s">
        <v>29</v>
      </c>
      <c r="M59" t="s">
        <v>114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75</v>
      </c>
      <c r="W59">
        <v>75</v>
      </c>
      <c r="X59">
        <v>225</v>
      </c>
      <c r="Y59">
        <v>12.5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33</v>
      </c>
      <c r="C60" s="1" t="s">
        <v>59</v>
      </c>
      <c r="D60" t="s">
        <v>60</v>
      </c>
      <c r="E60" t="s">
        <v>38</v>
      </c>
      <c r="F60" t="s">
        <v>43</v>
      </c>
      <c r="G60">
        <v>2101</v>
      </c>
      <c r="H60" s="2" t="str">
        <f t="shared" si="12"/>
        <v>4</v>
      </c>
      <c r="I60" s="2" t="str">
        <f t="shared" si="13"/>
        <v>4</v>
      </c>
      <c r="J60" s="2" t="str">
        <f t="shared" si="14"/>
        <v>0</v>
      </c>
      <c r="K60" s="2" t="str">
        <f t="shared" si="15"/>
        <v>8</v>
      </c>
      <c r="L60" t="s">
        <v>34</v>
      </c>
      <c r="M60" t="s">
        <v>118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73</v>
      </c>
      <c r="W60">
        <v>73</v>
      </c>
      <c r="X60">
        <v>292</v>
      </c>
      <c r="Y60">
        <v>16.22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33</v>
      </c>
      <c r="C61" s="1" t="s">
        <v>63</v>
      </c>
      <c r="D61" t="s">
        <v>64</v>
      </c>
      <c r="E61" t="s">
        <v>38</v>
      </c>
      <c r="F61" t="s">
        <v>43</v>
      </c>
      <c r="G61">
        <v>2101</v>
      </c>
      <c r="H61" s="2" t="str">
        <f t="shared" si="12"/>
        <v>3</v>
      </c>
      <c r="I61" s="2" t="str">
        <f t="shared" si="13"/>
        <v>3</v>
      </c>
      <c r="J61" s="2" t="str">
        <f t="shared" si="14"/>
        <v>0</v>
      </c>
      <c r="K61" s="2" t="str">
        <f t="shared" si="15"/>
        <v>6</v>
      </c>
      <c r="L61" t="s">
        <v>29</v>
      </c>
      <c r="M61" t="s">
        <v>117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75</v>
      </c>
      <c r="W61">
        <v>75</v>
      </c>
      <c r="X61">
        <v>225</v>
      </c>
      <c r="Y61">
        <v>12.5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33</v>
      </c>
      <c r="C62" s="1" t="s">
        <v>66</v>
      </c>
      <c r="D62" t="s">
        <v>52</v>
      </c>
      <c r="E62" t="s">
        <v>38</v>
      </c>
      <c r="F62" t="s">
        <v>43</v>
      </c>
      <c r="G62">
        <v>2101</v>
      </c>
      <c r="H62" s="2" t="str">
        <f t="shared" si="12"/>
        <v>3</v>
      </c>
      <c r="I62" s="2" t="str">
        <f t="shared" si="13"/>
        <v>3</v>
      </c>
      <c r="J62" s="2" t="str">
        <f t="shared" si="14"/>
        <v>0</v>
      </c>
      <c r="K62" s="2" t="str">
        <f t="shared" si="15"/>
        <v>6</v>
      </c>
      <c r="L62" t="s">
        <v>29</v>
      </c>
      <c r="M62" t="s">
        <v>35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1</v>
      </c>
      <c r="X62">
        <v>3</v>
      </c>
      <c r="Y62">
        <v>0.17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33</v>
      </c>
      <c r="C63" s="1" t="s">
        <v>67</v>
      </c>
      <c r="D63" t="s">
        <v>55</v>
      </c>
      <c r="E63" t="s">
        <v>38</v>
      </c>
      <c r="F63" t="s">
        <v>43</v>
      </c>
      <c r="G63">
        <v>2101</v>
      </c>
      <c r="H63" s="2" t="str">
        <f t="shared" si="12"/>
        <v>3</v>
      </c>
      <c r="I63" s="2" t="str">
        <f t="shared" si="13"/>
        <v>3</v>
      </c>
      <c r="J63" s="2" t="str">
        <f t="shared" si="14"/>
        <v>0</v>
      </c>
      <c r="K63" s="2" t="str">
        <f t="shared" si="15"/>
        <v>6</v>
      </c>
      <c r="L63" t="s">
        <v>29</v>
      </c>
      <c r="M63" t="s">
        <v>111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9</v>
      </c>
      <c r="W63">
        <v>9</v>
      </c>
      <c r="X63">
        <v>27</v>
      </c>
      <c r="Y63">
        <v>1.5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33</v>
      </c>
      <c r="C64" s="1" t="s">
        <v>68</v>
      </c>
      <c r="D64" t="s">
        <v>57</v>
      </c>
      <c r="E64" t="s">
        <v>38</v>
      </c>
      <c r="F64" t="s">
        <v>43</v>
      </c>
      <c r="G64">
        <v>2101</v>
      </c>
      <c r="H64" s="2" t="str">
        <f t="shared" si="12"/>
        <v>3</v>
      </c>
      <c r="I64" s="2" t="str">
        <f t="shared" si="13"/>
        <v>3</v>
      </c>
      <c r="J64" s="2" t="str">
        <f t="shared" si="14"/>
        <v>0</v>
      </c>
      <c r="K64" s="2" t="str">
        <f t="shared" si="15"/>
        <v>6</v>
      </c>
      <c r="L64" t="s">
        <v>29</v>
      </c>
      <c r="M64" t="s">
        <v>114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2</v>
      </c>
      <c r="W64">
        <v>2</v>
      </c>
      <c r="X64">
        <v>6</v>
      </c>
      <c r="Y64">
        <v>0.33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33</v>
      </c>
      <c r="C65" s="1" t="s">
        <v>69</v>
      </c>
      <c r="D65" t="s">
        <v>70</v>
      </c>
      <c r="E65" t="s">
        <v>38</v>
      </c>
      <c r="F65" t="s">
        <v>43</v>
      </c>
      <c r="G65">
        <v>2101</v>
      </c>
      <c r="H65" s="2" t="str">
        <f t="shared" si="12"/>
        <v>2</v>
      </c>
      <c r="I65" s="2" t="str">
        <f t="shared" si="13"/>
        <v>2</v>
      </c>
      <c r="J65" s="2" t="str">
        <f t="shared" si="14"/>
        <v>0</v>
      </c>
      <c r="K65" s="2" t="str">
        <f t="shared" si="15"/>
        <v>4</v>
      </c>
      <c r="L65" t="s">
        <v>30</v>
      </c>
      <c r="M65" t="s">
        <v>119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90</v>
      </c>
      <c r="W65">
        <v>90</v>
      </c>
      <c r="X65">
        <v>180</v>
      </c>
      <c r="Y65">
        <v>10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33</v>
      </c>
      <c r="C66" s="1" t="s">
        <v>72</v>
      </c>
      <c r="D66" t="s">
        <v>73</v>
      </c>
      <c r="E66" t="s">
        <v>38</v>
      </c>
      <c r="F66" t="s">
        <v>43</v>
      </c>
      <c r="G66">
        <v>2101</v>
      </c>
      <c r="H66" s="2" t="str">
        <f t="shared" si="12"/>
        <v>3</v>
      </c>
      <c r="I66" s="2" t="str">
        <f t="shared" si="13"/>
        <v>3</v>
      </c>
      <c r="J66" s="2" t="str">
        <f t="shared" si="14"/>
        <v>0</v>
      </c>
      <c r="K66" s="2" t="str">
        <f t="shared" si="15"/>
        <v>6</v>
      </c>
      <c r="L66" t="s">
        <v>29</v>
      </c>
      <c r="M66" t="s">
        <v>118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74</v>
      </c>
      <c r="W66">
        <v>74</v>
      </c>
      <c r="X66">
        <v>222</v>
      </c>
      <c r="Y66">
        <v>12.33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33</v>
      </c>
      <c r="C67" s="1" t="s">
        <v>74</v>
      </c>
      <c r="D67" t="s">
        <v>75</v>
      </c>
      <c r="E67" t="s">
        <v>38</v>
      </c>
      <c r="F67" t="s">
        <v>43</v>
      </c>
      <c r="G67">
        <v>2101</v>
      </c>
      <c r="H67" s="2" t="str">
        <f t="shared" si="12"/>
        <v>3</v>
      </c>
      <c r="I67" s="2" t="str">
        <f t="shared" si="13"/>
        <v>3</v>
      </c>
      <c r="J67" s="2" t="str">
        <f t="shared" si="14"/>
        <v>0</v>
      </c>
      <c r="K67" s="2" t="str">
        <f t="shared" si="15"/>
        <v>6</v>
      </c>
      <c r="L67" t="s">
        <v>29</v>
      </c>
      <c r="M67" t="s">
        <v>120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72</v>
      </c>
      <c r="W67">
        <v>72</v>
      </c>
      <c r="X67">
        <v>216</v>
      </c>
      <c r="Y67">
        <v>12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33</v>
      </c>
      <c r="C68" s="1" t="s">
        <v>76</v>
      </c>
      <c r="D68" t="s">
        <v>77</v>
      </c>
      <c r="E68" t="s">
        <v>38</v>
      </c>
      <c r="F68" t="s">
        <v>43</v>
      </c>
      <c r="G68">
        <v>2101</v>
      </c>
      <c r="H68" s="2" t="str">
        <f t="shared" si="12"/>
        <v>3</v>
      </c>
      <c r="I68" s="2" t="str">
        <f t="shared" si="13"/>
        <v>3</v>
      </c>
      <c r="J68" s="2" t="str">
        <f t="shared" si="14"/>
        <v>0</v>
      </c>
      <c r="K68" s="2" t="str">
        <f t="shared" si="15"/>
        <v>6</v>
      </c>
      <c r="L68" t="s">
        <v>29</v>
      </c>
      <c r="M68" t="s">
        <v>78</v>
      </c>
      <c r="N68">
        <v>0</v>
      </c>
      <c r="O68">
        <v>0</v>
      </c>
      <c r="P68">
        <v>25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38</v>
      </c>
      <c r="X68">
        <v>114</v>
      </c>
      <c r="Y68">
        <v>6.33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33</v>
      </c>
      <c r="C69" s="1" t="s">
        <v>79</v>
      </c>
      <c r="D69" t="s">
        <v>80</v>
      </c>
      <c r="E69" t="s">
        <v>38</v>
      </c>
      <c r="F69" t="s">
        <v>43</v>
      </c>
      <c r="G69">
        <v>2101</v>
      </c>
      <c r="H69" s="2" t="str">
        <f t="shared" si="12"/>
        <v>3</v>
      </c>
      <c r="I69" s="2" t="str">
        <f t="shared" si="13"/>
        <v>3</v>
      </c>
      <c r="J69" s="2" t="str">
        <f t="shared" si="14"/>
        <v>0</v>
      </c>
      <c r="K69" s="2" t="str">
        <f t="shared" si="15"/>
        <v>6</v>
      </c>
      <c r="L69" t="s">
        <v>29</v>
      </c>
      <c r="M69" t="s">
        <v>118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72</v>
      </c>
      <c r="W69">
        <v>72</v>
      </c>
      <c r="X69">
        <v>216</v>
      </c>
      <c r="Y69">
        <v>12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33</v>
      </c>
      <c r="C70" s="1" t="s">
        <v>81</v>
      </c>
      <c r="D70" t="s">
        <v>82</v>
      </c>
      <c r="E70" t="s">
        <v>38</v>
      </c>
      <c r="F70" t="s">
        <v>43</v>
      </c>
      <c r="G70">
        <v>2101</v>
      </c>
      <c r="H70" s="2" t="str">
        <f t="shared" si="12"/>
        <v>3</v>
      </c>
      <c r="I70" s="2" t="str">
        <f t="shared" si="13"/>
        <v>3</v>
      </c>
      <c r="J70" s="2" t="str">
        <f t="shared" si="14"/>
        <v>0</v>
      </c>
      <c r="K70" s="2" t="str">
        <f t="shared" si="15"/>
        <v>6</v>
      </c>
      <c r="L70" t="s">
        <v>29</v>
      </c>
      <c r="M70" t="s">
        <v>114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73</v>
      </c>
      <c r="W70">
        <v>73</v>
      </c>
      <c r="X70">
        <v>219</v>
      </c>
      <c r="Y70">
        <v>12.17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33</v>
      </c>
      <c r="C71" s="1" t="s">
        <v>84</v>
      </c>
      <c r="D71" t="s">
        <v>85</v>
      </c>
      <c r="E71" t="s">
        <v>38</v>
      </c>
      <c r="F71" t="s">
        <v>43</v>
      </c>
      <c r="G71">
        <v>2101</v>
      </c>
      <c r="H71" s="2" t="str">
        <f t="shared" si="12"/>
        <v>3</v>
      </c>
      <c r="I71" s="2" t="str">
        <f t="shared" si="13"/>
        <v>3</v>
      </c>
      <c r="J71" s="2" t="str">
        <f t="shared" si="14"/>
        <v>0</v>
      </c>
      <c r="K71" s="2" t="str">
        <f t="shared" si="15"/>
        <v>6</v>
      </c>
      <c r="L71" t="s">
        <v>29</v>
      </c>
      <c r="M71" t="s">
        <v>78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69</v>
      </c>
      <c r="W71">
        <v>69</v>
      </c>
      <c r="X71">
        <v>207</v>
      </c>
      <c r="Y71">
        <v>11.5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33</v>
      </c>
      <c r="C72" s="1" t="s">
        <v>121</v>
      </c>
      <c r="D72" t="s">
        <v>122</v>
      </c>
      <c r="E72" t="s">
        <v>38</v>
      </c>
      <c r="F72" t="s">
        <v>43</v>
      </c>
      <c r="G72">
        <v>2101</v>
      </c>
      <c r="H72" s="2" t="str">
        <f t="shared" si="12"/>
        <v>3</v>
      </c>
      <c r="I72" s="2" t="str">
        <f t="shared" si="13"/>
        <v>2</v>
      </c>
      <c r="J72" s="2" t="str">
        <f t="shared" si="14"/>
        <v>2</v>
      </c>
      <c r="K72" s="2" t="str">
        <f t="shared" si="15"/>
        <v>5</v>
      </c>
      <c r="L72" t="s">
        <v>32</v>
      </c>
      <c r="M72" t="s">
        <v>118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32</v>
      </c>
      <c r="W72">
        <v>33</v>
      </c>
      <c r="X72">
        <v>99</v>
      </c>
      <c r="Y72">
        <v>5.5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33</v>
      </c>
      <c r="C73" s="1" t="s">
        <v>89</v>
      </c>
      <c r="D73" t="s">
        <v>90</v>
      </c>
      <c r="E73" t="s">
        <v>38</v>
      </c>
      <c r="F73" t="s">
        <v>43</v>
      </c>
      <c r="G73">
        <v>2101</v>
      </c>
      <c r="H73" s="2" t="str">
        <f t="shared" si="12"/>
        <v>3</v>
      </c>
      <c r="I73" s="2" t="str">
        <f t="shared" si="13"/>
        <v>3</v>
      </c>
      <c r="J73" s="2" t="str">
        <f t="shared" si="14"/>
        <v>0</v>
      </c>
      <c r="K73" s="2" t="str">
        <f t="shared" si="15"/>
        <v>6</v>
      </c>
      <c r="L73" t="s">
        <v>29</v>
      </c>
      <c r="M73" t="s">
        <v>111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52</v>
      </c>
      <c r="W73">
        <v>53</v>
      </c>
      <c r="X73">
        <v>159</v>
      </c>
      <c r="Y73">
        <v>8.83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33</v>
      </c>
      <c r="C74" s="1" t="s">
        <v>91</v>
      </c>
      <c r="D74" t="s">
        <v>92</v>
      </c>
      <c r="E74" t="s">
        <v>38</v>
      </c>
      <c r="F74" t="s">
        <v>43</v>
      </c>
      <c r="G74">
        <v>2101</v>
      </c>
      <c r="H74" s="2" t="str">
        <f t="shared" si="12"/>
        <v>3</v>
      </c>
      <c r="I74" s="2" t="str">
        <f t="shared" si="13"/>
        <v>3</v>
      </c>
      <c r="J74" s="2" t="str">
        <f t="shared" si="14"/>
        <v>0</v>
      </c>
      <c r="K74" s="2" t="str">
        <f t="shared" si="15"/>
        <v>6</v>
      </c>
      <c r="L74" t="s">
        <v>29</v>
      </c>
      <c r="M74" t="s">
        <v>123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52</v>
      </c>
      <c r="W74">
        <v>53</v>
      </c>
      <c r="X74">
        <v>159</v>
      </c>
      <c r="Y74">
        <v>8.83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33</v>
      </c>
      <c r="C75" s="1" t="s">
        <v>94</v>
      </c>
      <c r="D75" t="s">
        <v>95</v>
      </c>
      <c r="E75" t="s">
        <v>38</v>
      </c>
      <c r="F75" t="s">
        <v>43</v>
      </c>
      <c r="G75">
        <v>2101</v>
      </c>
      <c r="H75" s="2" t="str">
        <f t="shared" si="12"/>
        <v>2</v>
      </c>
      <c r="I75" s="2" t="str">
        <f t="shared" si="13"/>
        <v>2</v>
      </c>
      <c r="J75" s="2" t="str">
        <f t="shared" si="14"/>
        <v>0</v>
      </c>
      <c r="K75" s="2" t="str">
        <f t="shared" si="15"/>
        <v>4</v>
      </c>
      <c r="L75" t="s">
        <v>30</v>
      </c>
      <c r="M75" t="s">
        <v>117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52</v>
      </c>
      <c r="W75">
        <v>53</v>
      </c>
      <c r="X75">
        <v>106</v>
      </c>
      <c r="Y75">
        <v>5.89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33</v>
      </c>
      <c r="C76" s="1" t="s">
        <v>97</v>
      </c>
      <c r="D76" t="s">
        <v>98</v>
      </c>
      <c r="E76" t="s">
        <v>38</v>
      </c>
      <c r="F76" t="s">
        <v>43</v>
      </c>
      <c r="G76">
        <v>2101</v>
      </c>
      <c r="H76" s="2" t="str">
        <f t="shared" si="12"/>
        <v>3</v>
      </c>
      <c r="I76" s="2" t="str">
        <f t="shared" si="13"/>
        <v>3</v>
      </c>
      <c r="J76" s="2" t="str">
        <f t="shared" si="14"/>
        <v>0</v>
      </c>
      <c r="K76" s="2" t="str">
        <f t="shared" si="15"/>
        <v>6</v>
      </c>
      <c r="L76" t="s">
        <v>29</v>
      </c>
      <c r="M76" t="s">
        <v>99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73</v>
      </c>
      <c r="W76">
        <v>73</v>
      </c>
      <c r="X76">
        <v>219</v>
      </c>
      <c r="Y76">
        <v>12.17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33</v>
      </c>
      <c r="C77" s="1" t="s">
        <v>100</v>
      </c>
      <c r="D77" t="s">
        <v>101</v>
      </c>
      <c r="E77" t="s">
        <v>38</v>
      </c>
      <c r="F77" t="s">
        <v>43</v>
      </c>
      <c r="G77">
        <v>2101</v>
      </c>
      <c r="H77" s="2" t="str">
        <f t="shared" si="12"/>
        <v>3</v>
      </c>
      <c r="I77" s="2" t="str">
        <f t="shared" si="13"/>
        <v>2</v>
      </c>
      <c r="J77" s="2" t="str">
        <f t="shared" si="14"/>
        <v>2</v>
      </c>
      <c r="K77" s="2" t="str">
        <f t="shared" si="15"/>
        <v>5</v>
      </c>
      <c r="L77" t="s">
        <v>32</v>
      </c>
      <c r="M77" t="s">
        <v>120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47</v>
      </c>
      <c r="W77">
        <v>48</v>
      </c>
      <c r="X77">
        <v>144</v>
      </c>
      <c r="Y77">
        <v>8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33</v>
      </c>
      <c r="C78" s="1" t="s">
        <v>105</v>
      </c>
      <c r="D78" t="s">
        <v>106</v>
      </c>
      <c r="E78" t="s">
        <v>38</v>
      </c>
      <c r="F78" t="s">
        <v>43</v>
      </c>
      <c r="G78">
        <v>2101</v>
      </c>
      <c r="H78" s="2" t="str">
        <f t="shared" ref="H78" si="16">LEFT(L78,1)</f>
        <v>3</v>
      </c>
      <c r="I78" s="2" t="str">
        <f t="shared" ref="I78" si="17">MID(L78,4,1)</f>
        <v>3</v>
      </c>
      <c r="J78" s="2" t="str">
        <f t="shared" ref="J78" si="18">MID(L78,6,1)</f>
        <v>0</v>
      </c>
      <c r="K78" s="2" t="str">
        <f t="shared" ref="K78" si="19">MID(L78,8,1)</f>
        <v>6</v>
      </c>
      <c r="L78" t="s">
        <v>29</v>
      </c>
      <c r="M78" t="s">
        <v>99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54</v>
      </c>
      <c r="W78">
        <v>55</v>
      </c>
      <c r="X78">
        <v>165</v>
      </c>
      <c r="Y78">
        <v>9.17</v>
      </c>
      <c r="Z78">
        <v>2561</v>
      </c>
      <c r="AA78">
        <v>1</v>
      </c>
    </row>
    <row r="79" spans="1:27" ht="16.5" customHeight="1" x14ac:dyDescent="0.2">
      <c r="C79" s="1"/>
      <c r="H79" s="2"/>
      <c r="I79" s="2"/>
      <c r="J79" s="2"/>
      <c r="K79" s="2"/>
    </row>
    <row r="80" spans="1:27" ht="16.5" customHeight="1" x14ac:dyDescent="0.2">
      <c r="A80" t="s">
        <v>124</v>
      </c>
      <c r="B80" t="s">
        <v>28</v>
      </c>
      <c r="C80" s="1" t="s">
        <v>41</v>
      </c>
      <c r="D80" t="s">
        <v>42</v>
      </c>
      <c r="E80" t="s">
        <v>38</v>
      </c>
      <c r="F80" t="s">
        <v>43</v>
      </c>
      <c r="G80">
        <v>1202</v>
      </c>
      <c r="H80" s="2" t="str">
        <f t="shared" ref="H80:H87" si="20">LEFT(L80,1)</f>
        <v>3</v>
      </c>
      <c r="I80" s="2" t="str">
        <f t="shared" ref="I80:I87" si="21">MID(L80,4,1)</f>
        <v>3</v>
      </c>
      <c r="J80" s="2" t="str">
        <f t="shared" ref="J80:J87" si="22">MID(L80,6,1)</f>
        <v>0</v>
      </c>
      <c r="K80" s="2" t="str">
        <f t="shared" ref="K80:K87" si="23">MID(L80,8,1)</f>
        <v>6</v>
      </c>
      <c r="L80" t="s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28</v>
      </c>
      <c r="W80">
        <v>28</v>
      </c>
      <c r="X80">
        <v>84</v>
      </c>
      <c r="Y80">
        <v>4.67</v>
      </c>
      <c r="Z80">
        <v>2561</v>
      </c>
      <c r="AA80">
        <v>1</v>
      </c>
    </row>
    <row r="81" spans="1:27" ht="16.5" customHeight="1" x14ac:dyDescent="0.2">
      <c r="A81" t="s">
        <v>124</v>
      </c>
      <c r="B81" t="s">
        <v>28</v>
      </c>
      <c r="C81" s="1" t="s">
        <v>41</v>
      </c>
      <c r="D81" t="s">
        <v>42</v>
      </c>
      <c r="E81" t="s">
        <v>38</v>
      </c>
      <c r="F81" t="s">
        <v>43</v>
      </c>
      <c r="G81">
        <v>1201</v>
      </c>
      <c r="H81" s="2" t="str">
        <f t="shared" si="20"/>
        <v>3</v>
      </c>
      <c r="I81" s="2" t="str">
        <f t="shared" si="21"/>
        <v>3</v>
      </c>
      <c r="J81" s="2" t="str">
        <f t="shared" si="22"/>
        <v>0</v>
      </c>
      <c r="K81" s="2" t="str">
        <f t="shared" si="23"/>
        <v>6</v>
      </c>
      <c r="L81" t="s">
        <v>29</v>
      </c>
      <c r="M81" t="s">
        <v>44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77</v>
      </c>
      <c r="W81">
        <v>77</v>
      </c>
      <c r="X81">
        <v>231</v>
      </c>
      <c r="Y81">
        <v>12.83</v>
      </c>
      <c r="Z81">
        <v>2561</v>
      </c>
      <c r="AA81">
        <v>1</v>
      </c>
    </row>
    <row r="82" spans="1:27" ht="16.5" customHeight="1" x14ac:dyDescent="0.2">
      <c r="A82" t="s">
        <v>124</v>
      </c>
      <c r="B82" t="s">
        <v>28</v>
      </c>
      <c r="C82" s="1" t="s">
        <v>50</v>
      </c>
      <c r="D82" t="s">
        <v>48</v>
      </c>
      <c r="E82" t="s">
        <v>38</v>
      </c>
      <c r="F82" t="s">
        <v>43</v>
      </c>
      <c r="G82">
        <v>1202</v>
      </c>
      <c r="H82" s="2" t="str">
        <f t="shared" si="20"/>
        <v>2</v>
      </c>
      <c r="I82" s="2" t="str">
        <f t="shared" si="21"/>
        <v>2</v>
      </c>
      <c r="J82" s="2" t="str">
        <f t="shared" si="22"/>
        <v>0</v>
      </c>
      <c r="K82" s="2" t="str">
        <f t="shared" si="23"/>
        <v>4</v>
      </c>
      <c r="L82" t="s">
        <v>30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29</v>
      </c>
      <c r="W82">
        <v>29</v>
      </c>
      <c r="X82">
        <v>58</v>
      </c>
      <c r="Y82">
        <v>3.22</v>
      </c>
      <c r="Z82">
        <v>2561</v>
      </c>
      <c r="AA82">
        <v>1</v>
      </c>
    </row>
    <row r="83" spans="1:27" ht="16.5" customHeight="1" x14ac:dyDescent="0.2">
      <c r="A83" t="s">
        <v>124</v>
      </c>
      <c r="B83" t="s">
        <v>28</v>
      </c>
      <c r="C83" s="1" t="s">
        <v>50</v>
      </c>
      <c r="D83" t="s">
        <v>48</v>
      </c>
      <c r="E83" t="s">
        <v>38</v>
      </c>
      <c r="F83" t="s">
        <v>43</v>
      </c>
      <c r="G83">
        <v>1201</v>
      </c>
      <c r="H83" s="2" t="str">
        <f t="shared" si="20"/>
        <v>2</v>
      </c>
      <c r="I83" s="2" t="str">
        <f t="shared" si="21"/>
        <v>2</v>
      </c>
      <c r="J83" s="2" t="str">
        <f t="shared" si="22"/>
        <v>0</v>
      </c>
      <c r="K83" s="2" t="str">
        <f t="shared" si="23"/>
        <v>4</v>
      </c>
      <c r="L83" t="s">
        <v>30</v>
      </c>
      <c r="M83" t="s">
        <v>49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78</v>
      </c>
      <c r="W83">
        <v>78</v>
      </c>
      <c r="X83">
        <v>156</v>
      </c>
      <c r="Y83">
        <v>8.67</v>
      </c>
      <c r="Z83">
        <v>2561</v>
      </c>
      <c r="AA83">
        <v>1</v>
      </c>
    </row>
    <row r="84" spans="1:27" ht="16.5" customHeight="1" x14ac:dyDescent="0.2">
      <c r="A84" t="s">
        <v>124</v>
      </c>
      <c r="B84" t="s">
        <v>28</v>
      </c>
      <c r="C84" s="1" t="s">
        <v>51</v>
      </c>
      <c r="D84" t="s">
        <v>52</v>
      </c>
      <c r="E84" t="s">
        <v>38</v>
      </c>
      <c r="F84" t="s">
        <v>43</v>
      </c>
      <c r="G84">
        <v>1201</v>
      </c>
      <c r="H84" s="2" t="str">
        <f t="shared" si="20"/>
        <v>3</v>
      </c>
      <c r="I84" s="2" t="str">
        <f t="shared" si="21"/>
        <v>3</v>
      </c>
      <c r="J84" s="2" t="str">
        <f t="shared" si="22"/>
        <v>0</v>
      </c>
      <c r="K84" s="2" t="str">
        <f t="shared" si="23"/>
        <v>6</v>
      </c>
      <c r="L84" t="s">
        <v>29</v>
      </c>
      <c r="M84" t="s">
        <v>53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51</v>
      </c>
      <c r="W84">
        <v>51</v>
      </c>
      <c r="X84">
        <v>153</v>
      </c>
      <c r="Y84">
        <v>8.5</v>
      </c>
      <c r="Z84">
        <v>2561</v>
      </c>
      <c r="AA84">
        <v>1</v>
      </c>
    </row>
    <row r="85" spans="1:27" ht="16.5" customHeight="1" x14ac:dyDescent="0.2">
      <c r="A85" t="s">
        <v>124</v>
      </c>
      <c r="B85" t="s">
        <v>28</v>
      </c>
      <c r="C85" s="1" t="s">
        <v>54</v>
      </c>
      <c r="D85" t="s">
        <v>55</v>
      </c>
      <c r="E85" t="s">
        <v>38</v>
      </c>
      <c r="F85" t="s">
        <v>43</v>
      </c>
      <c r="G85">
        <v>1201</v>
      </c>
      <c r="H85" s="2" t="str">
        <f t="shared" si="20"/>
        <v>3</v>
      </c>
      <c r="I85" s="2" t="str">
        <f t="shared" si="21"/>
        <v>3</v>
      </c>
      <c r="J85" s="2" t="str">
        <f t="shared" si="22"/>
        <v>0</v>
      </c>
      <c r="K85" s="2" t="str">
        <f t="shared" si="23"/>
        <v>6</v>
      </c>
      <c r="L85" t="s">
        <v>29</v>
      </c>
      <c r="M85" t="s">
        <v>53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62</v>
      </c>
      <c r="W85">
        <v>62</v>
      </c>
      <c r="X85">
        <v>186</v>
      </c>
      <c r="Y85">
        <v>10.33</v>
      </c>
      <c r="Z85">
        <v>2561</v>
      </c>
      <c r="AA85">
        <v>1</v>
      </c>
    </row>
    <row r="86" spans="1:27" ht="16.5" customHeight="1" x14ac:dyDescent="0.2">
      <c r="A86" t="s">
        <v>124</v>
      </c>
      <c r="B86" t="s">
        <v>28</v>
      </c>
      <c r="C86" s="1" t="s">
        <v>56</v>
      </c>
      <c r="D86" t="s">
        <v>57</v>
      </c>
      <c r="E86" t="s">
        <v>38</v>
      </c>
      <c r="F86" t="s">
        <v>43</v>
      </c>
      <c r="G86">
        <v>1201</v>
      </c>
      <c r="H86" s="2" t="str">
        <f t="shared" si="20"/>
        <v>3</v>
      </c>
      <c r="I86" s="2" t="str">
        <f t="shared" si="21"/>
        <v>3</v>
      </c>
      <c r="J86" s="2" t="str">
        <f t="shared" si="22"/>
        <v>0</v>
      </c>
      <c r="K86" s="2" t="str">
        <f t="shared" si="23"/>
        <v>6</v>
      </c>
      <c r="L86" t="s">
        <v>29</v>
      </c>
      <c r="M86" t="s">
        <v>58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56</v>
      </c>
      <c r="W86">
        <v>56</v>
      </c>
      <c r="X86">
        <v>168</v>
      </c>
      <c r="Y86">
        <v>9.33</v>
      </c>
      <c r="Z86">
        <v>2561</v>
      </c>
      <c r="AA86">
        <v>1</v>
      </c>
    </row>
    <row r="87" spans="1:27" ht="16.5" customHeight="1" x14ac:dyDescent="0.2">
      <c r="A87" t="s">
        <v>124</v>
      </c>
      <c r="B87" t="s">
        <v>28</v>
      </c>
      <c r="C87" s="1" t="s">
        <v>59</v>
      </c>
      <c r="D87" t="s">
        <v>60</v>
      </c>
      <c r="E87" t="s">
        <v>38</v>
      </c>
      <c r="F87" t="s">
        <v>43</v>
      </c>
      <c r="G87">
        <v>1201</v>
      </c>
      <c r="H87" s="2" t="str">
        <f t="shared" si="20"/>
        <v>4</v>
      </c>
      <c r="I87" s="2" t="str">
        <f t="shared" si="21"/>
        <v>4</v>
      </c>
      <c r="J87" s="2" t="str">
        <f t="shared" si="22"/>
        <v>0</v>
      </c>
      <c r="K87" s="2" t="str">
        <f t="shared" si="23"/>
        <v>8</v>
      </c>
      <c r="L87" t="s">
        <v>34</v>
      </c>
      <c r="M87" t="s">
        <v>62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49</v>
      </c>
      <c r="W87">
        <v>49</v>
      </c>
      <c r="X87">
        <v>196</v>
      </c>
      <c r="Y87">
        <v>10.89</v>
      </c>
      <c r="Z87">
        <v>2561</v>
      </c>
      <c r="AA87">
        <v>1</v>
      </c>
    </row>
    <row r="88" spans="1:27" ht="16.5" customHeight="1" x14ac:dyDescent="0.2">
      <c r="A88" t="s">
        <v>124</v>
      </c>
      <c r="B88" t="s">
        <v>28</v>
      </c>
      <c r="C88" s="1" t="s">
        <v>63</v>
      </c>
      <c r="D88" t="s">
        <v>64</v>
      </c>
      <c r="E88" t="s">
        <v>38</v>
      </c>
      <c r="F88" t="s">
        <v>43</v>
      </c>
      <c r="G88">
        <v>1201</v>
      </c>
      <c r="H88" s="2" t="str">
        <f t="shared" ref="H88:H100" si="24">LEFT(L88,1)</f>
        <v>3</v>
      </c>
      <c r="I88" s="2" t="str">
        <f t="shared" ref="I88:I100" si="25">MID(L88,4,1)</f>
        <v>3</v>
      </c>
      <c r="J88" s="2" t="str">
        <f t="shared" ref="J88:J100" si="26">MID(L88,6,1)</f>
        <v>0</v>
      </c>
      <c r="K88" s="2" t="str">
        <f t="shared" ref="K88:K100" si="27">MID(L88,8,1)</f>
        <v>6</v>
      </c>
      <c r="L88" t="s">
        <v>29</v>
      </c>
      <c r="M88" t="s">
        <v>46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57</v>
      </c>
      <c r="W88">
        <v>57</v>
      </c>
      <c r="X88">
        <v>171</v>
      </c>
      <c r="Y88">
        <v>9.5</v>
      </c>
      <c r="Z88">
        <v>2561</v>
      </c>
      <c r="AA88">
        <v>1</v>
      </c>
    </row>
    <row r="89" spans="1:27" ht="16.5" customHeight="1" x14ac:dyDescent="0.2">
      <c r="A89" t="s">
        <v>124</v>
      </c>
      <c r="B89" t="s">
        <v>28</v>
      </c>
      <c r="C89" s="1" t="s">
        <v>69</v>
      </c>
      <c r="D89" t="s">
        <v>70</v>
      </c>
      <c r="E89" t="s">
        <v>38</v>
      </c>
      <c r="F89" t="s">
        <v>43</v>
      </c>
      <c r="G89">
        <v>1202</v>
      </c>
      <c r="H89" s="2" t="str">
        <f t="shared" si="24"/>
        <v>2</v>
      </c>
      <c r="I89" s="2" t="str">
        <f t="shared" si="25"/>
        <v>2</v>
      </c>
      <c r="J89" s="2" t="str">
        <f t="shared" si="26"/>
        <v>0</v>
      </c>
      <c r="K89" s="2" t="str">
        <f t="shared" si="27"/>
        <v>4</v>
      </c>
      <c r="L89" t="s">
        <v>30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28</v>
      </c>
      <c r="W89">
        <v>28</v>
      </c>
      <c r="X89">
        <v>56</v>
      </c>
      <c r="Y89">
        <v>3.11</v>
      </c>
      <c r="Z89">
        <v>2561</v>
      </c>
      <c r="AA89">
        <v>1</v>
      </c>
    </row>
    <row r="90" spans="1:27" ht="16.5" customHeight="1" x14ac:dyDescent="0.2">
      <c r="A90" t="s">
        <v>124</v>
      </c>
      <c r="B90" t="s">
        <v>28</v>
      </c>
      <c r="C90" s="1" t="s">
        <v>69</v>
      </c>
      <c r="D90" t="s">
        <v>70</v>
      </c>
      <c r="E90" t="s">
        <v>38</v>
      </c>
      <c r="F90" t="s">
        <v>43</v>
      </c>
      <c r="G90">
        <v>1201</v>
      </c>
      <c r="H90" s="2" t="str">
        <f t="shared" si="24"/>
        <v>2</v>
      </c>
      <c r="I90" s="2" t="str">
        <f t="shared" si="25"/>
        <v>2</v>
      </c>
      <c r="J90" s="2" t="str">
        <f t="shared" si="26"/>
        <v>0</v>
      </c>
      <c r="K90" s="2" t="str">
        <f t="shared" si="27"/>
        <v>4</v>
      </c>
      <c r="L90" t="s">
        <v>30</v>
      </c>
      <c r="M90" t="s">
        <v>71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77</v>
      </c>
      <c r="W90">
        <v>77</v>
      </c>
      <c r="X90">
        <v>154</v>
      </c>
      <c r="Y90">
        <v>8.56</v>
      </c>
      <c r="Z90">
        <v>2561</v>
      </c>
      <c r="AA90">
        <v>1</v>
      </c>
    </row>
    <row r="91" spans="1:27" ht="16.5" customHeight="1" x14ac:dyDescent="0.2">
      <c r="A91" t="s">
        <v>124</v>
      </c>
      <c r="B91" t="s">
        <v>28</v>
      </c>
      <c r="C91" s="1" t="s">
        <v>72</v>
      </c>
      <c r="D91" t="s">
        <v>73</v>
      </c>
      <c r="E91" t="s">
        <v>38</v>
      </c>
      <c r="F91" t="s">
        <v>43</v>
      </c>
      <c r="G91">
        <v>1201</v>
      </c>
      <c r="H91" s="2" t="str">
        <f t="shared" si="24"/>
        <v>3</v>
      </c>
      <c r="I91" s="2" t="str">
        <f t="shared" si="25"/>
        <v>3</v>
      </c>
      <c r="J91" s="2" t="str">
        <f t="shared" si="26"/>
        <v>0</v>
      </c>
      <c r="K91" s="2" t="str">
        <f t="shared" si="27"/>
        <v>6</v>
      </c>
      <c r="L91" t="s">
        <v>29</v>
      </c>
      <c r="M91" t="s">
        <v>61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32</v>
      </c>
      <c r="W91">
        <v>32</v>
      </c>
      <c r="X91">
        <v>96</v>
      </c>
      <c r="Y91">
        <v>5.33</v>
      </c>
      <c r="Z91">
        <v>2561</v>
      </c>
      <c r="AA91">
        <v>1</v>
      </c>
    </row>
    <row r="92" spans="1:27" ht="16.5" customHeight="1" x14ac:dyDescent="0.2">
      <c r="A92" t="s">
        <v>124</v>
      </c>
      <c r="B92" t="s">
        <v>28</v>
      </c>
      <c r="C92" s="1" t="s">
        <v>74</v>
      </c>
      <c r="D92" t="s">
        <v>75</v>
      </c>
      <c r="E92" t="s">
        <v>38</v>
      </c>
      <c r="F92" t="s">
        <v>43</v>
      </c>
      <c r="G92">
        <v>1201</v>
      </c>
      <c r="H92" s="2" t="str">
        <f t="shared" si="24"/>
        <v>3</v>
      </c>
      <c r="I92" s="2" t="str">
        <f t="shared" si="25"/>
        <v>3</v>
      </c>
      <c r="J92" s="2" t="str">
        <f t="shared" si="26"/>
        <v>0</v>
      </c>
      <c r="K92" s="2" t="str">
        <f t="shared" si="27"/>
        <v>6</v>
      </c>
      <c r="L92" t="s">
        <v>29</v>
      </c>
      <c r="M92" t="s">
        <v>49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33</v>
      </c>
      <c r="W92">
        <v>33</v>
      </c>
      <c r="X92">
        <v>99</v>
      </c>
      <c r="Y92">
        <v>5.5</v>
      </c>
      <c r="Z92">
        <v>2561</v>
      </c>
      <c r="AA92">
        <v>1</v>
      </c>
    </row>
    <row r="93" spans="1:27" ht="16.5" customHeight="1" x14ac:dyDescent="0.2">
      <c r="A93" t="s">
        <v>124</v>
      </c>
      <c r="B93" t="s">
        <v>28</v>
      </c>
      <c r="C93" s="1" t="s">
        <v>79</v>
      </c>
      <c r="D93" t="s">
        <v>80</v>
      </c>
      <c r="E93" t="s">
        <v>38</v>
      </c>
      <c r="F93" t="s">
        <v>43</v>
      </c>
      <c r="G93">
        <v>1201</v>
      </c>
      <c r="H93" s="2" t="str">
        <f t="shared" si="24"/>
        <v>3</v>
      </c>
      <c r="I93" s="2" t="str">
        <f t="shared" si="25"/>
        <v>3</v>
      </c>
      <c r="J93" s="2" t="str">
        <f t="shared" si="26"/>
        <v>0</v>
      </c>
      <c r="K93" s="2" t="str">
        <f t="shared" si="27"/>
        <v>6</v>
      </c>
      <c r="L93" t="s">
        <v>29</v>
      </c>
      <c r="M93" t="s">
        <v>35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32</v>
      </c>
      <c r="W93">
        <v>32</v>
      </c>
      <c r="X93">
        <v>96</v>
      </c>
      <c r="Y93">
        <v>5.33</v>
      </c>
      <c r="Z93">
        <v>2561</v>
      </c>
      <c r="AA93">
        <v>1</v>
      </c>
    </row>
    <row r="94" spans="1:27" ht="16.5" customHeight="1" x14ac:dyDescent="0.2">
      <c r="A94" t="s">
        <v>124</v>
      </c>
      <c r="B94" t="s">
        <v>28</v>
      </c>
      <c r="C94" s="1" t="s">
        <v>81</v>
      </c>
      <c r="D94" t="s">
        <v>82</v>
      </c>
      <c r="E94" t="s">
        <v>38</v>
      </c>
      <c r="F94" t="s">
        <v>43</v>
      </c>
      <c r="G94">
        <v>1201</v>
      </c>
      <c r="H94" s="2" t="str">
        <f t="shared" si="24"/>
        <v>3</v>
      </c>
      <c r="I94" s="2" t="str">
        <f t="shared" si="25"/>
        <v>3</v>
      </c>
      <c r="J94" s="2" t="str">
        <f t="shared" si="26"/>
        <v>0</v>
      </c>
      <c r="K94" s="2" t="str">
        <f t="shared" si="27"/>
        <v>6</v>
      </c>
      <c r="L94" t="s">
        <v>29</v>
      </c>
      <c r="M94" t="s">
        <v>83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47</v>
      </c>
      <c r="W94">
        <v>47</v>
      </c>
      <c r="X94">
        <v>141</v>
      </c>
      <c r="Y94">
        <v>7.83</v>
      </c>
      <c r="Z94">
        <v>2561</v>
      </c>
      <c r="AA94">
        <v>1</v>
      </c>
    </row>
    <row r="95" spans="1:27" ht="16.5" customHeight="1" x14ac:dyDescent="0.2">
      <c r="A95" t="s">
        <v>124</v>
      </c>
      <c r="B95" t="s">
        <v>28</v>
      </c>
      <c r="C95" s="1" t="s">
        <v>84</v>
      </c>
      <c r="D95" t="s">
        <v>85</v>
      </c>
      <c r="E95" t="s">
        <v>38</v>
      </c>
      <c r="F95" t="s">
        <v>43</v>
      </c>
      <c r="G95">
        <v>1201</v>
      </c>
      <c r="H95" s="2" t="str">
        <f t="shared" si="24"/>
        <v>3</v>
      </c>
      <c r="I95" s="2" t="str">
        <f t="shared" si="25"/>
        <v>3</v>
      </c>
      <c r="J95" s="2" t="str">
        <f t="shared" si="26"/>
        <v>0</v>
      </c>
      <c r="K95" s="2" t="str">
        <f t="shared" si="27"/>
        <v>6</v>
      </c>
      <c r="L95" t="s">
        <v>29</v>
      </c>
      <c r="M95" t="s">
        <v>86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31</v>
      </c>
      <c r="W95">
        <v>31</v>
      </c>
      <c r="X95">
        <v>93</v>
      </c>
      <c r="Y95">
        <v>5.17</v>
      </c>
      <c r="Z95">
        <v>2561</v>
      </c>
      <c r="AA95">
        <v>1</v>
      </c>
    </row>
    <row r="96" spans="1:27" ht="16.5" customHeight="1" x14ac:dyDescent="0.2">
      <c r="A96" t="s">
        <v>124</v>
      </c>
      <c r="B96" t="s">
        <v>28</v>
      </c>
      <c r="C96" s="1" t="s">
        <v>87</v>
      </c>
      <c r="D96" t="s">
        <v>88</v>
      </c>
      <c r="E96" t="s">
        <v>38</v>
      </c>
      <c r="F96" t="s">
        <v>43</v>
      </c>
      <c r="G96">
        <v>1201</v>
      </c>
      <c r="H96" s="2" t="str">
        <f t="shared" si="24"/>
        <v>2</v>
      </c>
      <c r="I96" s="2" t="str">
        <f t="shared" si="25"/>
        <v>1</v>
      </c>
      <c r="J96" s="2" t="str">
        <f t="shared" si="26"/>
        <v>2</v>
      </c>
      <c r="K96" s="2" t="str">
        <f t="shared" si="27"/>
        <v>3</v>
      </c>
      <c r="L96" t="s">
        <v>31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2561</v>
      </c>
      <c r="AA96">
        <v>1</v>
      </c>
    </row>
    <row r="97" spans="1:27" ht="16.5" customHeight="1" x14ac:dyDescent="0.2">
      <c r="A97" t="s">
        <v>124</v>
      </c>
      <c r="B97" t="s">
        <v>28</v>
      </c>
      <c r="C97" s="1" t="s">
        <v>89</v>
      </c>
      <c r="D97" t="s">
        <v>90</v>
      </c>
      <c r="E97" t="s">
        <v>38</v>
      </c>
      <c r="F97" t="s">
        <v>43</v>
      </c>
      <c r="G97">
        <v>1201</v>
      </c>
      <c r="H97" s="2" t="str">
        <f t="shared" si="24"/>
        <v>3</v>
      </c>
      <c r="I97" s="2" t="str">
        <f t="shared" si="25"/>
        <v>3</v>
      </c>
      <c r="J97" s="2" t="str">
        <f t="shared" si="26"/>
        <v>0</v>
      </c>
      <c r="K97" s="2" t="str">
        <f t="shared" si="27"/>
        <v>6</v>
      </c>
      <c r="L97" t="s">
        <v>29</v>
      </c>
      <c r="M97" t="s">
        <v>83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43</v>
      </c>
      <c r="W97">
        <v>43</v>
      </c>
      <c r="X97">
        <v>129</v>
      </c>
      <c r="Y97">
        <v>7.17</v>
      </c>
      <c r="Z97">
        <v>2561</v>
      </c>
      <c r="AA97">
        <v>1</v>
      </c>
    </row>
    <row r="98" spans="1:27" ht="16.5" customHeight="1" x14ac:dyDescent="0.2">
      <c r="A98" t="s">
        <v>124</v>
      </c>
      <c r="B98" t="s">
        <v>28</v>
      </c>
      <c r="C98" s="1" t="s">
        <v>91</v>
      </c>
      <c r="D98" t="s">
        <v>92</v>
      </c>
      <c r="E98" t="s">
        <v>38</v>
      </c>
      <c r="F98" t="s">
        <v>43</v>
      </c>
      <c r="G98">
        <v>1201</v>
      </c>
      <c r="H98" s="2" t="str">
        <f t="shared" si="24"/>
        <v>3</v>
      </c>
      <c r="I98" s="2" t="str">
        <f t="shared" si="25"/>
        <v>3</v>
      </c>
      <c r="J98" s="2" t="str">
        <f t="shared" si="26"/>
        <v>0</v>
      </c>
      <c r="K98" s="2" t="str">
        <f t="shared" si="27"/>
        <v>6</v>
      </c>
      <c r="L98" t="s">
        <v>29</v>
      </c>
      <c r="M98" t="s">
        <v>93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32</v>
      </c>
      <c r="W98">
        <v>32</v>
      </c>
      <c r="X98">
        <v>96</v>
      </c>
      <c r="Y98">
        <v>5.33</v>
      </c>
      <c r="Z98">
        <v>2561</v>
      </c>
      <c r="AA98">
        <v>1</v>
      </c>
    </row>
    <row r="99" spans="1:27" ht="16.5" customHeight="1" x14ac:dyDescent="0.2">
      <c r="A99" t="s">
        <v>124</v>
      </c>
      <c r="B99" t="s">
        <v>28</v>
      </c>
      <c r="C99" s="1" t="s">
        <v>94</v>
      </c>
      <c r="D99" t="s">
        <v>95</v>
      </c>
      <c r="E99" t="s">
        <v>38</v>
      </c>
      <c r="F99" t="s">
        <v>43</v>
      </c>
      <c r="G99">
        <v>1201</v>
      </c>
      <c r="H99" s="2" t="str">
        <f t="shared" si="24"/>
        <v>2</v>
      </c>
      <c r="I99" s="2" t="str">
        <f t="shared" si="25"/>
        <v>2</v>
      </c>
      <c r="J99" s="2" t="str">
        <f t="shared" si="26"/>
        <v>0</v>
      </c>
      <c r="K99" s="2" t="str">
        <f t="shared" si="27"/>
        <v>4</v>
      </c>
      <c r="L99" t="s">
        <v>30</v>
      </c>
      <c r="M99" t="s">
        <v>96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33</v>
      </c>
      <c r="W99">
        <v>33</v>
      </c>
      <c r="X99">
        <v>66</v>
      </c>
      <c r="Y99">
        <v>3.67</v>
      </c>
      <c r="Z99">
        <v>2561</v>
      </c>
      <c r="AA99">
        <v>1</v>
      </c>
    </row>
    <row r="100" spans="1:27" ht="16.5" customHeight="1" x14ac:dyDescent="0.2">
      <c r="A100" t="s">
        <v>124</v>
      </c>
      <c r="B100" t="s">
        <v>28</v>
      </c>
      <c r="C100" s="1" t="s">
        <v>105</v>
      </c>
      <c r="D100" t="s">
        <v>106</v>
      </c>
      <c r="E100" t="s">
        <v>38</v>
      </c>
      <c r="F100" t="s">
        <v>43</v>
      </c>
      <c r="G100">
        <v>1201</v>
      </c>
      <c r="H100" s="2" t="str">
        <f t="shared" si="24"/>
        <v>3</v>
      </c>
      <c r="I100" s="2" t="str">
        <f t="shared" si="25"/>
        <v>3</v>
      </c>
      <c r="J100" s="2" t="str">
        <f t="shared" si="26"/>
        <v>0</v>
      </c>
      <c r="K100" s="2" t="str">
        <f t="shared" si="27"/>
        <v>6</v>
      </c>
      <c r="L100" t="s">
        <v>29</v>
      </c>
      <c r="M100" t="s">
        <v>40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40</v>
      </c>
      <c r="W100">
        <v>40</v>
      </c>
      <c r="X100">
        <v>120</v>
      </c>
      <c r="Y100">
        <v>6.67</v>
      </c>
      <c r="Z100">
        <v>2561</v>
      </c>
      <c r="AA1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2018-11-05T07:31:43Z</dcterms:created>
  <dcterms:modified xsi:type="dcterms:W3CDTF">2018-11-05T08:03:34Z</dcterms:modified>
</cp:coreProperties>
</file>