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61\"/>
    </mc:Choice>
  </mc:AlternateContent>
  <bookViews>
    <workbookView xWindow="0" yWindow="0" windowWidth="21600" windowHeight="9750"/>
  </bookViews>
  <sheets>
    <sheet name="เทอม_1-256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31" i="1"/>
  <c r="J31" i="1"/>
  <c r="I31" i="1"/>
  <c r="H31" i="1"/>
  <c r="K30" i="1"/>
  <c r="J30" i="1"/>
  <c r="I30" i="1"/>
  <c r="H30" i="1"/>
  <c r="K29" i="1"/>
  <c r="J29" i="1"/>
  <c r="I29" i="1"/>
  <c r="H29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2" i="1"/>
  <c r="J22" i="1"/>
  <c r="I22" i="1"/>
  <c r="H22" i="1"/>
  <c r="K21" i="1"/>
  <c r="J21" i="1"/>
  <c r="I21" i="1"/>
  <c r="H21" i="1"/>
  <c r="K20" i="1"/>
  <c r="J20" i="1"/>
  <c r="I20" i="1"/>
  <c r="H20" i="1"/>
  <c r="K9" i="1"/>
  <c r="J9" i="1"/>
  <c r="I9" i="1"/>
  <c r="H9" i="1"/>
  <c r="K8" i="1"/>
  <c r="J8" i="1"/>
  <c r="I8" i="1"/>
  <c r="H8" i="1"/>
  <c r="K7" i="1"/>
  <c r="J7" i="1"/>
  <c r="I7" i="1"/>
  <c r="H7" i="1"/>
  <c r="K6" i="1"/>
  <c r="J6" i="1"/>
  <c r="I6" i="1"/>
  <c r="H6" i="1"/>
  <c r="K5" i="1"/>
  <c r="J5" i="1"/>
  <c r="I5" i="1"/>
  <c r="H5" i="1"/>
  <c r="K4" i="1"/>
  <c r="J4" i="1"/>
  <c r="I4" i="1"/>
  <c r="H4" i="1"/>
  <c r="K3" i="1"/>
  <c r="J3" i="1"/>
  <c r="I3" i="1"/>
  <c r="H3" i="1"/>
  <c r="K2" i="1"/>
  <c r="J2" i="1"/>
  <c r="I2" i="1"/>
  <c r="H2" i="1"/>
</calcChain>
</file>

<file path=xl/sharedStrings.xml><?xml version="1.0" encoding="utf-8"?>
<sst xmlns="http://schemas.openxmlformats.org/spreadsheetml/2006/main" count="235" uniqueCount="67">
  <si>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</si>
  <si>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</si>
  <si>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</si>
  <si>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</si>
  <si>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</si>
  <si>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</si>
  <si>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</si>
  <si>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</si>
  <si>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</si>
  <si>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</si>
  <si>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</si>
  <si>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</si>
  <si>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</si>
  <si>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</si>
  <si>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</si>
  <si>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</si>
  <si>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</si>
  <si>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</si>
  <si>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</si>
  <si>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</si>
  <si>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</si>
  <si>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</si>
  <si>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</si>
  <si>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</si>
  <si>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</si>
  <si>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ACADYEAR</t>
  </si>
  <si>
    <t>SEMESTER</t>
  </si>
  <si>
    <t>ปริญญาตรี ภาคปกติ</t>
  </si>
  <si>
    <t>สงขลา</t>
  </si>
  <si>
    <t>มหาวิทยาลัยทักษิณ</t>
  </si>
  <si>
    <t>ฝ่ายวิชาการ</t>
  </si>
  <si>
    <t>3 (3-0-6)</t>
  </si>
  <si>
    <t>0000161</t>
  </si>
  <si>
    <t>คุณภาพชีวิต</t>
  </si>
  <si>
    <t>กฤษณา เฉลียวศักดิ์,กัญจนี พลอินทร์,วณิภา ทับเที่ยง,วรรณลี ยอดรักษ์,วัลลภา เชยบัวแก้ว,วิวัฒน์ ฤทธิมา,ศรีสุดา วนาลีสิน,เพ็ญพักตร์ หนูผุด</t>
  </si>
  <si>
    <t>0000162</t>
  </si>
  <si>
    <t>สิ่งแวดล้อมกับการดำเนินชีวิต</t>
  </si>
  <si>
    <t>2 (2-0-4)</t>
  </si>
  <si>
    <t>0000261</t>
  </si>
  <si>
    <t>สังคมยั่งยืนและเศรษฐกิจพอเพียง</t>
  </si>
  <si>
    <t>จรัส อติวิทยาภรณ์,จิดาภา สุวรรณฤกษ์,ชลลดา แสงมณี  ศิริสาธิตกิจ,ชินสัคค สุวรรณอัจฉริย,ฐากร สิทธิโชค,มิติ สังข์มุสิกานนท์,รุ่งชัชดาพร เวหะชาติ,วิชชาญ จุลหริก,วิภาดา พินลา,วิภาพรรณ พินลา,วิวัฒน์ ฤทธิมา,ศาสดา วิริยานุพงศ์,ศิลป์ชัย สุวรรณมณี,สมจิตร อุดม,สุนทรี วรรณไพเราะ,อนิวัช แก้วจำนงค์,อภิวัฒน์ สมาธิ,อรจันทร์ ศิริโชติ,อรพินท์ บุญสิน,อิศมนต์ จันทะโร,เทพรัตน์ จันทพันธ์</t>
  </si>
  <si>
    <t>0000264</t>
  </si>
  <si>
    <t>เศรษฐศาสตร์และการจัดการ</t>
  </si>
  <si>
    <t>0000266</t>
  </si>
  <si>
    <t>เศรษฐกิจสร้างสรรค์</t>
  </si>
  <si>
    <t>0000268</t>
  </si>
  <si>
    <t>การเมืองการปกครองไทย</t>
  </si>
  <si>
    <t>พัทลุง</t>
  </si>
  <si>
    <t>กฤษณา เฉลียวศักดิ์,กัญจนี พลอินทร์,วณิภา ทับเที่ยง,วัลลภา เชยบัวแก้ว,วิวัฒน์ ฤทธิมา,ศรีสุดา วนาลีสิน,เพ็ญพักตร์ หนูผุด</t>
  </si>
  <si>
    <t>จรัส อติวิทยาภรณ์,จิดาภา สุวรรณฤกษ์,ชลลดา แสงมณี  ศิริสาธิตกิจ,ชินสัคค สุวรรณอัจฉริย,ฐากร สิทธิโชค,ปุญญวันต์ จิตประคอง,มิติ สังข์มุสิกานนท์,รุ่งชัชดาพร เวหะชาติ,วิชชาญ จุลหริก,วิภาดา พินลา,วิภาพรรณ พินลา,วิลาสินี ธนพิทักษ์,วิวัฒน์ ฤทธิมา,ศาสดา วิริยานุพงศ์,ศิลป์ชัย สุวรรณมณี,สมจิตร อุดม,สุนทรี วรรณไพเราะ,อนิวัช แก้วจำนงค์,อภิวัฒน์ สมาธิ,อรจันทร์ ศิริโชติ,อรพินท์ บุญสิน,อิศมนต์ จันทะโร,เทพรัตน์ จันทพันธ์</t>
  </si>
  <si>
    <t>วิวัฒน์ ฤทธิมา,อนิวัช แก้วจำนงค์</t>
  </si>
  <si>
    <t>จิดาภา สุวรรณฤกษ์,ชินสัคค สุวรรณอัจฉริย,ปุรวิชญ์ พิทยาภินันท์,วิวัฒน์ ฤทธิมา,อนิวัช แก้วจำนงค์,อภิวัฒน์ สมาธิ</t>
  </si>
  <si>
    <t>วิวัฒน์ ฤทธิมา</t>
  </si>
  <si>
    <t>นโยบายสาธารณะและการวางแผน</t>
  </si>
  <si>
    <t>พิมพ์ชนา ฮกทา</t>
  </si>
  <si>
    <t>สุปาณี เลี้ยงพรพรรณ</t>
  </si>
  <si>
    <t>1502121</t>
  </si>
  <si>
    <t>วิทยาลัยการจัดการเพื่อการพัฒนา</t>
  </si>
  <si>
    <t>การบริหารงานตำรวจและกระบวนการยุติธรรม</t>
  </si>
  <si>
    <t>วิลาสินี ธนพิทักษ์,วิวัฒน์ ฤทธิมา</t>
  </si>
  <si>
    <t>1502141</t>
  </si>
  <si>
    <t>รัฐประศาสนศาสตร์เบื้องต้น</t>
  </si>
  <si>
    <t>1502142</t>
  </si>
  <si>
    <t>กฎหมายเบื้องต้น</t>
  </si>
  <si>
    <t>นิจนิรันดร์ อวะภาค,วิรัตน์ นาทิพเวทย์</t>
  </si>
  <si>
    <t>ปริญญาตรี ภาคสมทบ</t>
  </si>
  <si>
    <t>วิวัฒน์ ฤทธิมา,สุดสาคร สิงห์ทอง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</si>
</sst>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workbookViewId="0">
      <selection activeCell="A20" sqref="A20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58.625" bestFit="1" customWidth="1"/>
    <col min="5" max="5" width="28.625" bestFit="1" customWidth="1"/>
    <col min="6" max="6" width="53.375" bestFit="1" customWidth="1"/>
    <col min="7" max="7" width="8.625" bestFit="1" customWidth="1"/>
    <col min="8" max="11" width="8.625" customWidth="1"/>
    <col min="12" max="12" width="12.25" bestFit="1" customWidth="1"/>
    <col min="13" max="13" width="35.375" customWidth="1"/>
    <col min="14" max="14" width="4.25" bestFit="1" customWidth="1"/>
    <col min="15" max="17" width="3.875" bestFit="1" customWidth="1"/>
    <col min="18" max="18" width="3.25" bestFit="1" customWidth="1"/>
    <col min="19" max="19" width="4.125" bestFit="1" customWidth="1"/>
    <col min="20" max="20" width="3" bestFit="1" customWidth="1"/>
    <col min="21" max="21" width="3.875" bestFit="1" customWidth="1"/>
    <col min="22" max="22" width="5.625" bestFit="1" customWidth="1"/>
    <col min="23" max="23" width="4.375" bestFit="1" customWidth="1"/>
    <col min="24" max="24" width="4.87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32</v>
      </c>
      <c r="D2" t="s">
        <v>33</v>
      </c>
      <c r="E2" t="s">
        <v>29</v>
      </c>
      <c r="F2" t="s">
        <v>30</v>
      </c>
      <c r="G2">
        <v>4</v>
      </c>
      <c r="H2" s="2" t="str">
        <f t="shared" ref="H2:H9" si="0">LEFT(L2,1)</f>
        <v>3</v>
      </c>
      <c r="I2" s="2" t="str">
        <f t="shared" ref="I2:I9" si="1">MID(L2,4,1)</f>
        <v>3</v>
      </c>
      <c r="J2" s="2" t="str">
        <f t="shared" ref="J2:J9" si="2">MID(L2,6,1)</f>
        <v>0</v>
      </c>
      <c r="K2" s="2" t="str">
        <f t="shared" ref="K2:K9" si="3">MID(L2,8,1)</f>
        <v>6</v>
      </c>
      <c r="L2" t="s">
        <v>31</v>
      </c>
      <c r="M2" t="s">
        <v>34</v>
      </c>
      <c r="N2">
        <v>0</v>
      </c>
      <c r="O2">
        <v>109</v>
      </c>
      <c r="P2">
        <v>0</v>
      </c>
      <c r="Q2">
        <v>0</v>
      </c>
      <c r="R2">
        <v>0</v>
      </c>
      <c r="S2">
        <v>0</v>
      </c>
      <c r="T2">
        <v>56</v>
      </c>
      <c r="U2">
        <v>0</v>
      </c>
      <c r="V2">
        <v>192</v>
      </c>
      <c r="W2">
        <v>357</v>
      </c>
      <c r="X2">
        <v>1071</v>
      </c>
      <c r="Y2">
        <v>59.5</v>
      </c>
      <c r="Z2">
        <v>2561</v>
      </c>
      <c r="AA2">
        <v>1</v>
      </c>
    </row>
    <row r="3" spans="1:27" ht="16.5" customHeight="1" x14ac:dyDescent="0.2">
      <c r="A3" t="s">
        <v>27</v>
      </c>
      <c r="B3" t="s">
        <v>28</v>
      </c>
      <c r="C3" s="1" t="s">
        <v>32</v>
      </c>
      <c r="D3" t="s">
        <v>33</v>
      </c>
      <c r="E3" t="s">
        <v>29</v>
      </c>
      <c r="F3" t="s">
        <v>30</v>
      </c>
      <c r="G3">
        <v>3</v>
      </c>
      <c r="H3" s="2" t="str">
        <f t="shared" si="0"/>
        <v>3</v>
      </c>
      <c r="I3" s="2" t="str">
        <f t="shared" si="1"/>
        <v>3</v>
      </c>
      <c r="J3" s="2" t="str">
        <f t="shared" si="2"/>
        <v>0</v>
      </c>
      <c r="K3" s="2" t="str">
        <f t="shared" si="3"/>
        <v>6</v>
      </c>
      <c r="L3" t="s">
        <v>31</v>
      </c>
      <c r="M3" t="s">
        <v>34</v>
      </c>
      <c r="N3">
        <v>0</v>
      </c>
      <c r="O3">
        <v>132</v>
      </c>
      <c r="P3">
        <v>0</v>
      </c>
      <c r="Q3">
        <v>0</v>
      </c>
      <c r="R3">
        <v>0</v>
      </c>
      <c r="S3">
        <v>0</v>
      </c>
      <c r="T3">
        <v>23</v>
      </c>
      <c r="U3">
        <v>0</v>
      </c>
      <c r="V3">
        <v>245</v>
      </c>
      <c r="W3">
        <v>400</v>
      </c>
      <c r="X3">
        <v>1200</v>
      </c>
      <c r="Y3">
        <v>66.67</v>
      </c>
      <c r="Z3">
        <v>2561</v>
      </c>
      <c r="AA3">
        <v>1</v>
      </c>
    </row>
    <row r="4" spans="1:27" ht="16.5" customHeight="1" x14ac:dyDescent="0.2">
      <c r="A4" t="s">
        <v>27</v>
      </c>
      <c r="B4" t="s">
        <v>28</v>
      </c>
      <c r="C4" s="1" t="s">
        <v>32</v>
      </c>
      <c r="D4" t="s">
        <v>33</v>
      </c>
      <c r="E4" t="s">
        <v>29</v>
      </c>
      <c r="F4" t="s">
        <v>30</v>
      </c>
      <c r="G4">
        <v>1</v>
      </c>
      <c r="H4" s="2" t="str">
        <f t="shared" si="0"/>
        <v>3</v>
      </c>
      <c r="I4" s="2" t="str">
        <f t="shared" si="1"/>
        <v>3</v>
      </c>
      <c r="J4" s="2" t="str">
        <f t="shared" si="2"/>
        <v>0</v>
      </c>
      <c r="K4" s="2" t="str">
        <f t="shared" si="3"/>
        <v>6</v>
      </c>
      <c r="L4" t="s">
        <v>31</v>
      </c>
      <c r="M4" t="s">
        <v>34</v>
      </c>
      <c r="N4">
        <v>0</v>
      </c>
      <c r="O4">
        <v>208</v>
      </c>
      <c r="P4">
        <v>0</v>
      </c>
      <c r="Q4">
        <v>0</v>
      </c>
      <c r="R4">
        <v>0</v>
      </c>
      <c r="S4">
        <v>0</v>
      </c>
      <c r="T4">
        <v>31</v>
      </c>
      <c r="U4">
        <v>0</v>
      </c>
      <c r="V4">
        <v>55</v>
      </c>
      <c r="W4">
        <v>294</v>
      </c>
      <c r="X4">
        <v>882</v>
      </c>
      <c r="Y4">
        <v>49</v>
      </c>
      <c r="Z4">
        <v>2561</v>
      </c>
      <c r="AA4">
        <v>1</v>
      </c>
    </row>
    <row r="5" spans="1:27" ht="16.5" customHeight="1" x14ac:dyDescent="0.2">
      <c r="A5" t="s">
        <v>27</v>
      </c>
      <c r="B5" t="s">
        <v>28</v>
      </c>
      <c r="C5" s="1" t="s">
        <v>32</v>
      </c>
      <c r="D5" t="s">
        <v>33</v>
      </c>
      <c r="E5" t="s">
        <v>29</v>
      </c>
      <c r="F5" t="s">
        <v>30</v>
      </c>
      <c r="G5">
        <v>2</v>
      </c>
      <c r="H5" s="2" t="str">
        <f t="shared" si="0"/>
        <v>3</v>
      </c>
      <c r="I5" s="2" t="str">
        <f t="shared" si="1"/>
        <v>3</v>
      </c>
      <c r="J5" s="2" t="str">
        <f t="shared" si="2"/>
        <v>0</v>
      </c>
      <c r="K5" s="2" t="str">
        <f t="shared" si="3"/>
        <v>6</v>
      </c>
      <c r="L5" t="s">
        <v>31</v>
      </c>
      <c r="M5" t="s">
        <v>34</v>
      </c>
      <c r="N5">
        <v>0</v>
      </c>
      <c r="O5">
        <v>207</v>
      </c>
      <c r="P5">
        <v>0</v>
      </c>
      <c r="Q5">
        <v>0</v>
      </c>
      <c r="R5">
        <v>0</v>
      </c>
      <c r="S5">
        <v>0</v>
      </c>
      <c r="T5">
        <v>46</v>
      </c>
      <c r="U5">
        <v>0</v>
      </c>
      <c r="V5">
        <v>47</v>
      </c>
      <c r="W5">
        <v>300</v>
      </c>
      <c r="X5">
        <v>900</v>
      </c>
      <c r="Y5">
        <v>50</v>
      </c>
      <c r="Z5">
        <v>2561</v>
      </c>
      <c r="AA5">
        <v>1</v>
      </c>
    </row>
    <row r="6" spans="1:27" ht="16.5" customHeight="1" x14ac:dyDescent="0.2">
      <c r="A6" t="s">
        <v>27</v>
      </c>
      <c r="B6" t="s">
        <v>28</v>
      </c>
      <c r="C6" s="1" t="s">
        <v>38</v>
      </c>
      <c r="D6" t="s">
        <v>39</v>
      </c>
      <c r="E6" t="s">
        <v>29</v>
      </c>
      <c r="F6" t="s">
        <v>30</v>
      </c>
      <c r="G6">
        <v>4</v>
      </c>
      <c r="H6" s="2" t="str">
        <f t="shared" si="0"/>
        <v>3</v>
      </c>
      <c r="I6" s="2" t="str">
        <f t="shared" si="1"/>
        <v>3</v>
      </c>
      <c r="J6" s="2" t="str">
        <f t="shared" si="2"/>
        <v>0</v>
      </c>
      <c r="K6" s="2" t="str">
        <f t="shared" si="3"/>
        <v>6</v>
      </c>
      <c r="L6" t="s">
        <v>31</v>
      </c>
      <c r="M6" t="s">
        <v>40</v>
      </c>
      <c r="N6">
        <v>0</v>
      </c>
      <c r="O6">
        <v>0</v>
      </c>
      <c r="P6">
        <v>0</v>
      </c>
      <c r="Q6">
        <v>115</v>
      </c>
      <c r="R6">
        <v>0</v>
      </c>
      <c r="S6">
        <v>0</v>
      </c>
      <c r="T6">
        <v>0</v>
      </c>
      <c r="U6">
        <v>185</v>
      </c>
      <c r="V6">
        <v>0</v>
      </c>
      <c r="W6">
        <v>300</v>
      </c>
      <c r="X6">
        <v>900</v>
      </c>
      <c r="Y6">
        <v>50</v>
      </c>
      <c r="Z6">
        <v>2561</v>
      </c>
      <c r="AA6">
        <v>1</v>
      </c>
    </row>
    <row r="7" spans="1:27" ht="16.5" customHeight="1" x14ac:dyDescent="0.2">
      <c r="A7" t="s">
        <v>27</v>
      </c>
      <c r="B7" t="s">
        <v>28</v>
      </c>
      <c r="C7" s="1" t="s">
        <v>38</v>
      </c>
      <c r="D7" t="s">
        <v>39</v>
      </c>
      <c r="E7" t="s">
        <v>29</v>
      </c>
      <c r="F7" t="s">
        <v>30</v>
      </c>
      <c r="G7">
        <v>2</v>
      </c>
      <c r="H7" s="2" t="str">
        <f t="shared" si="0"/>
        <v>3</v>
      </c>
      <c r="I7" s="2" t="str">
        <f t="shared" si="1"/>
        <v>3</v>
      </c>
      <c r="J7" s="2" t="str">
        <f t="shared" si="2"/>
        <v>0</v>
      </c>
      <c r="K7" s="2" t="str">
        <f t="shared" si="3"/>
        <v>6</v>
      </c>
      <c r="L7" t="s">
        <v>31</v>
      </c>
      <c r="M7" t="s">
        <v>40</v>
      </c>
      <c r="N7">
        <v>0</v>
      </c>
      <c r="O7">
        <v>0</v>
      </c>
      <c r="P7">
        <v>0</v>
      </c>
      <c r="Q7">
        <v>83</v>
      </c>
      <c r="R7">
        <v>0</v>
      </c>
      <c r="S7">
        <v>0</v>
      </c>
      <c r="T7">
        <v>0</v>
      </c>
      <c r="U7">
        <v>1</v>
      </c>
      <c r="V7">
        <v>0</v>
      </c>
      <c r="W7">
        <v>84</v>
      </c>
      <c r="X7">
        <v>252</v>
      </c>
      <c r="Y7">
        <v>14</v>
      </c>
      <c r="Z7">
        <v>2561</v>
      </c>
      <c r="AA7">
        <v>1</v>
      </c>
    </row>
    <row r="8" spans="1:27" ht="16.5" customHeight="1" x14ac:dyDescent="0.2">
      <c r="A8" t="s">
        <v>27</v>
      </c>
      <c r="B8" t="s">
        <v>28</v>
      </c>
      <c r="C8" s="1" t="s">
        <v>38</v>
      </c>
      <c r="D8" t="s">
        <v>39</v>
      </c>
      <c r="E8" t="s">
        <v>29</v>
      </c>
      <c r="F8" t="s">
        <v>30</v>
      </c>
      <c r="G8">
        <v>1</v>
      </c>
      <c r="H8" s="2" t="str">
        <f t="shared" si="0"/>
        <v>3</v>
      </c>
      <c r="I8" s="2" t="str">
        <f t="shared" si="1"/>
        <v>3</v>
      </c>
      <c r="J8" s="2" t="str">
        <f t="shared" si="2"/>
        <v>0</v>
      </c>
      <c r="K8" s="2" t="str">
        <f t="shared" si="3"/>
        <v>6</v>
      </c>
      <c r="L8" t="s">
        <v>31</v>
      </c>
      <c r="M8" t="s">
        <v>40</v>
      </c>
      <c r="N8">
        <v>0</v>
      </c>
      <c r="O8">
        <v>1</v>
      </c>
      <c r="P8">
        <v>0</v>
      </c>
      <c r="Q8">
        <v>97</v>
      </c>
      <c r="R8">
        <v>0</v>
      </c>
      <c r="S8">
        <v>0</v>
      </c>
      <c r="T8">
        <v>0</v>
      </c>
      <c r="U8">
        <v>81</v>
      </c>
      <c r="V8">
        <v>0</v>
      </c>
      <c r="W8">
        <v>179</v>
      </c>
      <c r="X8">
        <v>537</v>
      </c>
      <c r="Y8">
        <v>29.83</v>
      </c>
      <c r="Z8">
        <v>2561</v>
      </c>
      <c r="AA8">
        <v>1</v>
      </c>
    </row>
    <row r="9" spans="1:27" ht="16.5" customHeight="1" x14ac:dyDescent="0.2">
      <c r="A9" t="s">
        <v>27</v>
      </c>
      <c r="B9" t="s">
        <v>28</v>
      </c>
      <c r="C9" s="1" t="s">
        <v>38</v>
      </c>
      <c r="D9" t="s">
        <v>39</v>
      </c>
      <c r="E9" t="s">
        <v>29</v>
      </c>
      <c r="F9" t="s">
        <v>30</v>
      </c>
      <c r="G9">
        <v>3</v>
      </c>
      <c r="H9" s="2" t="str">
        <f t="shared" si="0"/>
        <v>3</v>
      </c>
      <c r="I9" s="2" t="str">
        <f t="shared" si="1"/>
        <v>3</v>
      </c>
      <c r="J9" s="2" t="str">
        <f t="shared" si="2"/>
        <v>0</v>
      </c>
      <c r="K9" s="2" t="str">
        <f t="shared" si="3"/>
        <v>6</v>
      </c>
      <c r="L9" t="s">
        <v>31</v>
      </c>
      <c r="M9" t="s">
        <v>40</v>
      </c>
      <c r="N9">
        <v>0</v>
      </c>
      <c r="O9">
        <v>0</v>
      </c>
      <c r="P9">
        <v>0</v>
      </c>
      <c r="Q9">
        <v>160</v>
      </c>
      <c r="R9">
        <v>0</v>
      </c>
      <c r="S9">
        <v>0</v>
      </c>
      <c r="T9">
        <v>0</v>
      </c>
      <c r="U9">
        <v>113</v>
      </c>
      <c r="V9">
        <v>0</v>
      </c>
      <c r="W9">
        <v>273</v>
      </c>
      <c r="X9">
        <v>819</v>
      </c>
      <c r="Y9">
        <v>45.5</v>
      </c>
      <c r="Z9">
        <v>2561</v>
      </c>
      <c r="AA9">
        <v>1</v>
      </c>
    </row>
    <row r="10" spans="1:27" ht="16.5" customHeight="1" x14ac:dyDescent="0.2">
      <c r="C10" s="1"/>
      <c r="H10" s="2"/>
      <c r="I10" s="2"/>
      <c r="J10" s="2"/>
      <c r="K10" s="2"/>
    </row>
    <row r="11" spans="1:27" ht="16.5" customHeight="1" x14ac:dyDescent="0.2">
      <c r="A11" t="s">
        <v>27</v>
      </c>
      <c r="B11" t="s">
        <v>47</v>
      </c>
      <c r="C11" s="1" t="s">
        <v>32</v>
      </c>
      <c r="D11" t="s">
        <v>33</v>
      </c>
      <c r="E11" t="s">
        <v>29</v>
      </c>
      <c r="F11" t="s">
        <v>30</v>
      </c>
      <c r="G11">
        <v>2102</v>
      </c>
      <c r="H11" s="2" t="str">
        <f t="shared" ref="H11:H18" si="4">LEFT(L11,1)</f>
        <v>3</v>
      </c>
      <c r="I11" s="2" t="str">
        <f t="shared" ref="I11:I18" si="5">MID(L11,4,1)</f>
        <v>3</v>
      </c>
      <c r="J11" s="2" t="str">
        <f t="shared" ref="J11:J18" si="6">MID(L11,6,1)</f>
        <v>0</v>
      </c>
      <c r="K11" s="2" t="str">
        <f t="shared" ref="K11:K18" si="7">MID(L11,8,1)</f>
        <v>6</v>
      </c>
      <c r="L11" t="s">
        <v>31</v>
      </c>
      <c r="M11" t="s">
        <v>48</v>
      </c>
      <c r="N11">
        <v>0</v>
      </c>
      <c r="O11">
        <v>0</v>
      </c>
      <c r="P11">
        <v>21</v>
      </c>
      <c r="Q11">
        <v>0</v>
      </c>
      <c r="R11">
        <v>0</v>
      </c>
      <c r="S11">
        <v>70</v>
      </c>
      <c r="T11">
        <v>0</v>
      </c>
      <c r="U11">
        <v>0</v>
      </c>
      <c r="V11">
        <v>0</v>
      </c>
      <c r="W11">
        <v>100</v>
      </c>
      <c r="X11">
        <v>300</v>
      </c>
      <c r="Y11">
        <v>16.670000000000002</v>
      </c>
      <c r="Z11">
        <v>2561</v>
      </c>
      <c r="AA11">
        <v>1</v>
      </c>
    </row>
    <row r="12" spans="1:27" ht="16.5" customHeight="1" x14ac:dyDescent="0.2">
      <c r="A12" t="s">
        <v>27</v>
      </c>
      <c r="B12" t="s">
        <v>47</v>
      </c>
      <c r="C12" s="1" t="s">
        <v>32</v>
      </c>
      <c r="D12" t="s">
        <v>33</v>
      </c>
      <c r="E12" t="s">
        <v>29</v>
      </c>
      <c r="F12" t="s">
        <v>30</v>
      </c>
      <c r="G12">
        <v>2101</v>
      </c>
      <c r="H12" s="2" t="str">
        <f t="shared" si="4"/>
        <v>3</v>
      </c>
      <c r="I12" s="2" t="str">
        <f t="shared" si="5"/>
        <v>3</v>
      </c>
      <c r="J12" s="2" t="str">
        <f t="shared" si="6"/>
        <v>0</v>
      </c>
      <c r="K12" s="2" t="str">
        <f t="shared" si="7"/>
        <v>6</v>
      </c>
      <c r="L12" t="s">
        <v>31</v>
      </c>
      <c r="M12" t="s">
        <v>48</v>
      </c>
      <c r="N12">
        <v>0</v>
      </c>
      <c r="O12">
        <v>0</v>
      </c>
      <c r="P12">
        <v>64</v>
      </c>
      <c r="Q12">
        <v>0</v>
      </c>
      <c r="R12">
        <v>0</v>
      </c>
      <c r="S12">
        <v>129</v>
      </c>
      <c r="T12">
        <v>0</v>
      </c>
      <c r="U12">
        <v>0</v>
      </c>
      <c r="V12">
        <v>0</v>
      </c>
      <c r="W12">
        <v>289</v>
      </c>
      <c r="X12">
        <v>867</v>
      </c>
      <c r="Y12">
        <v>48.17</v>
      </c>
      <c r="Z12">
        <v>2561</v>
      </c>
      <c r="AA12">
        <v>1</v>
      </c>
    </row>
    <row r="13" spans="1:27" ht="16.5" customHeight="1" x14ac:dyDescent="0.2">
      <c r="A13" t="s">
        <v>27</v>
      </c>
      <c r="B13" t="s">
        <v>47</v>
      </c>
      <c r="C13" s="1" t="s">
        <v>38</v>
      </c>
      <c r="D13" t="s">
        <v>39</v>
      </c>
      <c r="E13" t="s">
        <v>29</v>
      </c>
      <c r="F13" t="s">
        <v>30</v>
      </c>
      <c r="G13">
        <v>2101</v>
      </c>
      <c r="H13" s="2" t="str">
        <f t="shared" si="4"/>
        <v>3</v>
      </c>
      <c r="I13" s="2" t="str">
        <f t="shared" si="5"/>
        <v>3</v>
      </c>
      <c r="J13" s="2" t="str">
        <f t="shared" si="6"/>
        <v>0</v>
      </c>
      <c r="K13" s="2" t="str">
        <f t="shared" si="7"/>
        <v>6</v>
      </c>
      <c r="L13" t="s">
        <v>31</v>
      </c>
      <c r="M13" t="s">
        <v>49</v>
      </c>
      <c r="N13">
        <v>0</v>
      </c>
      <c r="O13">
        <v>0</v>
      </c>
      <c r="P13">
        <v>124</v>
      </c>
      <c r="Q13">
        <v>0</v>
      </c>
      <c r="R13">
        <v>87</v>
      </c>
      <c r="S13">
        <v>0</v>
      </c>
      <c r="T13">
        <v>0</v>
      </c>
      <c r="U13">
        <v>0</v>
      </c>
      <c r="V13">
        <v>76</v>
      </c>
      <c r="W13">
        <v>317</v>
      </c>
      <c r="X13">
        <v>951</v>
      </c>
      <c r="Y13">
        <v>52.83</v>
      </c>
      <c r="Z13">
        <v>2561</v>
      </c>
      <c r="AA13">
        <v>1</v>
      </c>
    </row>
    <row r="14" spans="1:27" ht="16.5" customHeight="1" x14ac:dyDescent="0.2">
      <c r="A14" t="s">
        <v>27</v>
      </c>
      <c r="B14" t="s">
        <v>47</v>
      </c>
      <c r="C14" s="1" t="s">
        <v>41</v>
      </c>
      <c r="D14" t="s">
        <v>42</v>
      </c>
      <c r="E14" t="s">
        <v>29</v>
      </c>
      <c r="F14" t="s">
        <v>30</v>
      </c>
      <c r="G14">
        <v>2101</v>
      </c>
      <c r="H14" s="2" t="str">
        <f t="shared" si="4"/>
        <v>2</v>
      </c>
      <c r="I14" s="2" t="str">
        <f t="shared" si="5"/>
        <v>2</v>
      </c>
      <c r="J14" s="2" t="str">
        <f t="shared" si="6"/>
        <v>0</v>
      </c>
      <c r="K14" s="2" t="str">
        <f t="shared" si="7"/>
        <v>4</v>
      </c>
      <c r="L14" t="s">
        <v>37</v>
      </c>
      <c r="M14" t="s">
        <v>50</v>
      </c>
      <c r="N14">
        <v>0</v>
      </c>
      <c r="O14">
        <v>0</v>
      </c>
      <c r="P14">
        <v>0</v>
      </c>
      <c r="Q14">
        <v>0</v>
      </c>
      <c r="R14">
        <v>17</v>
      </c>
      <c r="S14">
        <v>0</v>
      </c>
      <c r="T14">
        <v>0</v>
      </c>
      <c r="U14">
        <v>0</v>
      </c>
      <c r="V14">
        <v>0</v>
      </c>
      <c r="W14">
        <v>17</v>
      </c>
      <c r="X14">
        <v>34</v>
      </c>
      <c r="Y14">
        <v>1.89</v>
      </c>
      <c r="Z14">
        <v>2561</v>
      </c>
      <c r="AA14">
        <v>1</v>
      </c>
    </row>
    <row r="15" spans="1:27" ht="16.5" customHeight="1" x14ac:dyDescent="0.2">
      <c r="A15" t="s">
        <v>27</v>
      </c>
      <c r="B15" t="s">
        <v>47</v>
      </c>
      <c r="C15" s="1" t="s">
        <v>43</v>
      </c>
      <c r="D15" t="s">
        <v>44</v>
      </c>
      <c r="E15" t="s">
        <v>29</v>
      </c>
      <c r="F15" t="s">
        <v>30</v>
      </c>
      <c r="G15">
        <v>2102</v>
      </c>
      <c r="H15" s="2" t="str">
        <f t="shared" si="4"/>
        <v>2</v>
      </c>
      <c r="I15" s="2" t="str">
        <f t="shared" si="5"/>
        <v>2</v>
      </c>
      <c r="J15" s="2" t="str">
        <f t="shared" si="6"/>
        <v>0</v>
      </c>
      <c r="K15" s="2" t="str">
        <f t="shared" si="7"/>
        <v>4</v>
      </c>
      <c r="L15" t="s">
        <v>37</v>
      </c>
      <c r="M15" t="s">
        <v>51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90</v>
      </c>
      <c r="W15">
        <v>90</v>
      </c>
      <c r="X15">
        <v>180</v>
      </c>
      <c r="Y15">
        <v>10</v>
      </c>
      <c r="Z15">
        <v>2561</v>
      </c>
      <c r="AA15">
        <v>1</v>
      </c>
    </row>
    <row r="16" spans="1:27" ht="16.5" customHeight="1" x14ac:dyDescent="0.2">
      <c r="A16" t="s">
        <v>27</v>
      </c>
      <c r="B16" t="s">
        <v>47</v>
      </c>
      <c r="C16" s="1" t="s">
        <v>43</v>
      </c>
      <c r="D16" t="s">
        <v>44</v>
      </c>
      <c r="E16" t="s">
        <v>29</v>
      </c>
      <c r="F16" t="s">
        <v>30</v>
      </c>
      <c r="G16">
        <v>2101</v>
      </c>
      <c r="H16" s="2" t="str">
        <f t="shared" si="4"/>
        <v>2</v>
      </c>
      <c r="I16" s="2" t="str">
        <f t="shared" si="5"/>
        <v>2</v>
      </c>
      <c r="J16" s="2" t="str">
        <f t="shared" si="6"/>
        <v>0</v>
      </c>
      <c r="K16" s="2" t="str">
        <f t="shared" si="7"/>
        <v>4</v>
      </c>
      <c r="L16" t="s">
        <v>37</v>
      </c>
      <c r="M16" t="s">
        <v>51</v>
      </c>
      <c r="N16">
        <v>0</v>
      </c>
      <c r="O16">
        <v>0</v>
      </c>
      <c r="P16">
        <v>31</v>
      </c>
      <c r="Q16">
        <v>0</v>
      </c>
      <c r="R16">
        <v>0</v>
      </c>
      <c r="S16">
        <v>31</v>
      </c>
      <c r="T16">
        <v>0</v>
      </c>
      <c r="U16">
        <v>0</v>
      </c>
      <c r="V16">
        <v>68</v>
      </c>
      <c r="W16">
        <v>130</v>
      </c>
      <c r="X16">
        <v>260</v>
      </c>
      <c r="Y16">
        <v>14.44</v>
      </c>
      <c r="Z16">
        <v>2561</v>
      </c>
      <c r="AA16">
        <v>1</v>
      </c>
    </row>
    <row r="17" spans="1:27" ht="16.5" customHeight="1" x14ac:dyDescent="0.2">
      <c r="A17" t="s">
        <v>27</v>
      </c>
      <c r="B17" t="s">
        <v>47</v>
      </c>
      <c r="C17" s="1" t="s">
        <v>43</v>
      </c>
      <c r="D17" t="s">
        <v>44</v>
      </c>
      <c r="E17" t="s">
        <v>29</v>
      </c>
      <c r="F17" t="s">
        <v>30</v>
      </c>
      <c r="G17">
        <v>2103</v>
      </c>
      <c r="H17" s="2" t="str">
        <f t="shared" si="4"/>
        <v>2</v>
      </c>
      <c r="I17" s="2" t="str">
        <f t="shared" si="5"/>
        <v>2</v>
      </c>
      <c r="J17" s="2" t="str">
        <f t="shared" si="6"/>
        <v>0</v>
      </c>
      <c r="K17" s="2" t="str">
        <f t="shared" si="7"/>
        <v>4</v>
      </c>
      <c r="L17" t="s">
        <v>37</v>
      </c>
      <c r="M17" t="s">
        <v>51</v>
      </c>
      <c r="N17">
        <v>0</v>
      </c>
      <c r="O17">
        <v>0</v>
      </c>
      <c r="P17">
        <v>0</v>
      </c>
      <c r="Q17">
        <v>0</v>
      </c>
      <c r="R17">
        <v>23</v>
      </c>
      <c r="S17">
        <v>0</v>
      </c>
      <c r="T17">
        <v>0</v>
      </c>
      <c r="U17">
        <v>0</v>
      </c>
      <c r="V17">
        <v>0</v>
      </c>
      <c r="W17">
        <v>23</v>
      </c>
      <c r="X17">
        <v>46</v>
      </c>
      <c r="Y17">
        <v>2.56</v>
      </c>
      <c r="Z17">
        <v>2561</v>
      </c>
      <c r="AA17">
        <v>1</v>
      </c>
    </row>
    <row r="18" spans="1:27" ht="16.5" customHeight="1" x14ac:dyDescent="0.2">
      <c r="A18" t="s">
        <v>27</v>
      </c>
      <c r="B18" t="s">
        <v>47</v>
      </c>
      <c r="C18" s="1" t="s">
        <v>45</v>
      </c>
      <c r="D18" t="s">
        <v>46</v>
      </c>
      <c r="E18" t="s">
        <v>29</v>
      </c>
      <c r="F18" t="s">
        <v>30</v>
      </c>
      <c r="G18">
        <v>2101</v>
      </c>
      <c r="H18" s="2" t="str">
        <f t="shared" si="4"/>
        <v>3</v>
      </c>
      <c r="I18" s="2" t="str">
        <f t="shared" si="5"/>
        <v>3</v>
      </c>
      <c r="J18" s="2" t="str">
        <f t="shared" si="6"/>
        <v>0</v>
      </c>
      <c r="K18" s="2" t="str">
        <f t="shared" si="7"/>
        <v>6</v>
      </c>
      <c r="L18" t="s">
        <v>31</v>
      </c>
      <c r="M18" t="s">
        <v>52</v>
      </c>
      <c r="N18">
        <v>0</v>
      </c>
      <c r="O18">
        <v>0</v>
      </c>
      <c r="P18">
        <v>74</v>
      </c>
      <c r="Q18">
        <v>0</v>
      </c>
      <c r="R18">
        <v>0</v>
      </c>
      <c r="S18">
        <v>63</v>
      </c>
      <c r="T18">
        <v>0</v>
      </c>
      <c r="U18">
        <v>0</v>
      </c>
      <c r="V18">
        <v>2</v>
      </c>
      <c r="W18">
        <v>139</v>
      </c>
      <c r="X18">
        <v>417</v>
      </c>
      <c r="Y18">
        <v>23.17</v>
      </c>
      <c r="Z18">
        <v>2561</v>
      </c>
      <c r="AA18">
        <v>1</v>
      </c>
    </row>
    <row r="19" spans="1:27" ht="16.5" customHeight="1" x14ac:dyDescent="0.2">
      <c r="C19" s="1"/>
      <c r="H19" s="2"/>
      <c r="I19" s="2"/>
      <c r="J19" s="2"/>
      <c r="K19" s="2"/>
    </row>
    <row r="20" spans="1:27" ht="16.5" customHeight="1" x14ac:dyDescent="0.2">
      <c r="A20" t="s">
        <v>27</v>
      </c>
      <c r="B20" t="s">
        <v>28</v>
      </c>
      <c r="C20" s="1" t="s">
        <v>56</v>
      </c>
      <c r="D20" t="s">
        <v>53</v>
      </c>
      <c r="E20" t="s">
        <v>57</v>
      </c>
      <c r="F20" t="s">
        <v>58</v>
      </c>
      <c r="G20">
        <v>1</v>
      </c>
      <c r="H20" s="2" t="str">
        <f t="shared" ref="H20:H27" si="8">LEFT(L20,1)</f>
        <v>3</v>
      </c>
      <c r="I20" s="2" t="str">
        <f t="shared" ref="I20:I27" si="9">MID(L20,4,1)</f>
        <v>3</v>
      </c>
      <c r="J20" s="2" t="str">
        <f t="shared" ref="J20:J27" si="10">MID(L20,6,1)</f>
        <v>0</v>
      </c>
      <c r="K20" s="2" t="str">
        <f t="shared" ref="K20:K27" si="11">MID(L20,8,1)</f>
        <v>6</v>
      </c>
      <c r="L20" t="s">
        <v>31</v>
      </c>
      <c r="M20" t="s">
        <v>59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106</v>
      </c>
      <c r="X20">
        <v>318</v>
      </c>
      <c r="Y20">
        <v>17.670000000000002</v>
      </c>
      <c r="Z20">
        <v>2561</v>
      </c>
      <c r="AA20">
        <v>1</v>
      </c>
    </row>
    <row r="21" spans="1:27" ht="16.5" customHeight="1" x14ac:dyDescent="0.2">
      <c r="A21" t="s">
        <v>27</v>
      </c>
      <c r="B21" t="s">
        <v>28</v>
      </c>
      <c r="C21" s="1" t="s">
        <v>60</v>
      </c>
      <c r="D21" t="s">
        <v>61</v>
      </c>
      <c r="E21" t="s">
        <v>57</v>
      </c>
      <c r="F21" t="s">
        <v>58</v>
      </c>
      <c r="G21">
        <v>1</v>
      </c>
      <c r="H21" s="2" t="str">
        <f t="shared" si="8"/>
        <v>3</v>
      </c>
      <c r="I21" s="2" t="str">
        <f t="shared" si="9"/>
        <v>3</v>
      </c>
      <c r="J21" s="2" t="str">
        <f t="shared" si="10"/>
        <v>0</v>
      </c>
      <c r="K21" s="2" t="str">
        <f t="shared" si="11"/>
        <v>6</v>
      </c>
      <c r="L21" t="s">
        <v>31</v>
      </c>
      <c r="M21" t="s">
        <v>52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106</v>
      </c>
      <c r="X21">
        <v>318</v>
      </c>
      <c r="Y21">
        <v>17.670000000000002</v>
      </c>
      <c r="Z21">
        <v>2561</v>
      </c>
      <c r="AA21">
        <v>1</v>
      </c>
    </row>
    <row r="22" spans="1:27" ht="16.5" customHeight="1" x14ac:dyDescent="0.2">
      <c r="A22" t="s">
        <v>27</v>
      </c>
      <c r="B22" t="s">
        <v>28</v>
      </c>
      <c r="C22" s="1" t="s">
        <v>62</v>
      </c>
      <c r="D22" t="s">
        <v>63</v>
      </c>
      <c r="E22" t="s">
        <v>57</v>
      </c>
      <c r="F22" t="s">
        <v>58</v>
      </c>
      <c r="G22">
        <v>1</v>
      </c>
      <c r="H22" s="2" t="str">
        <f t="shared" si="8"/>
        <v>3</v>
      </c>
      <c r="I22" s="2" t="str">
        <f t="shared" si="9"/>
        <v>3</v>
      </c>
      <c r="J22" s="2" t="str">
        <f t="shared" si="10"/>
        <v>0</v>
      </c>
      <c r="K22" s="2" t="str">
        <f t="shared" si="11"/>
        <v>6</v>
      </c>
      <c r="L22" t="s">
        <v>31</v>
      </c>
      <c r="M22" t="s">
        <v>64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106</v>
      </c>
      <c r="X22">
        <v>318</v>
      </c>
      <c r="Y22">
        <v>17.670000000000002</v>
      </c>
      <c r="Z22">
        <v>2561</v>
      </c>
      <c r="AA22">
        <v>1</v>
      </c>
    </row>
    <row r="23" spans="1:27" ht="16.5" customHeight="1" x14ac:dyDescent="0.2">
      <c r="C23" s="1"/>
      <c r="H23" s="2"/>
      <c r="I23" s="2"/>
      <c r="J23" s="2"/>
      <c r="K23" s="2"/>
    </row>
    <row r="24" spans="1:27" ht="16.5" customHeight="1" x14ac:dyDescent="0.2">
      <c r="A24" t="s">
        <v>65</v>
      </c>
      <c r="B24" t="s">
        <v>28</v>
      </c>
      <c r="C24" s="1" t="s">
        <v>35</v>
      </c>
      <c r="D24" t="s">
        <v>36</v>
      </c>
      <c r="E24" t="s">
        <v>29</v>
      </c>
      <c r="F24" t="s">
        <v>30</v>
      </c>
      <c r="G24">
        <v>1204</v>
      </c>
      <c r="H24" s="2" t="str">
        <f t="shared" si="8"/>
        <v>3</v>
      </c>
      <c r="I24" s="2" t="str">
        <f t="shared" si="9"/>
        <v>3</v>
      </c>
      <c r="J24" s="2" t="str">
        <f t="shared" si="10"/>
        <v>0</v>
      </c>
      <c r="K24" s="2" t="str">
        <f t="shared" si="11"/>
        <v>6</v>
      </c>
      <c r="L24" t="s">
        <v>31</v>
      </c>
      <c r="M24" t="s">
        <v>66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22</v>
      </c>
      <c r="V24">
        <v>0</v>
      </c>
      <c r="W24">
        <v>22</v>
      </c>
      <c r="X24">
        <v>66</v>
      </c>
      <c r="Y24">
        <v>3.67</v>
      </c>
      <c r="Z24">
        <v>2561</v>
      </c>
      <c r="AA24">
        <v>1</v>
      </c>
    </row>
    <row r="25" spans="1:27" ht="16.5" customHeight="1" x14ac:dyDescent="0.2">
      <c r="A25" t="s">
        <v>65</v>
      </c>
      <c r="B25" t="s">
        <v>28</v>
      </c>
      <c r="C25" s="1" t="s">
        <v>35</v>
      </c>
      <c r="D25" t="s">
        <v>36</v>
      </c>
      <c r="E25" t="s">
        <v>29</v>
      </c>
      <c r="F25" t="s">
        <v>30</v>
      </c>
      <c r="G25">
        <v>1201</v>
      </c>
      <c r="H25" s="2" t="str">
        <f t="shared" si="8"/>
        <v>3</v>
      </c>
      <c r="I25" s="2" t="str">
        <f t="shared" si="9"/>
        <v>3</v>
      </c>
      <c r="J25" s="2" t="str">
        <f t="shared" si="10"/>
        <v>0</v>
      </c>
      <c r="K25" s="2" t="str">
        <f t="shared" si="11"/>
        <v>6</v>
      </c>
      <c r="L25" t="s">
        <v>31</v>
      </c>
      <c r="M25" t="s">
        <v>66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28</v>
      </c>
      <c r="W25">
        <v>87</v>
      </c>
      <c r="X25">
        <v>261</v>
      </c>
      <c r="Y25">
        <v>14.5</v>
      </c>
      <c r="Z25">
        <v>2561</v>
      </c>
      <c r="AA25">
        <v>1</v>
      </c>
    </row>
    <row r="26" spans="1:27" ht="16.5" customHeight="1" x14ac:dyDescent="0.2">
      <c r="A26" t="s">
        <v>65</v>
      </c>
      <c r="B26" t="s">
        <v>28</v>
      </c>
      <c r="C26" s="1" t="s">
        <v>35</v>
      </c>
      <c r="D26" t="s">
        <v>36</v>
      </c>
      <c r="E26" t="s">
        <v>29</v>
      </c>
      <c r="F26" t="s">
        <v>30</v>
      </c>
      <c r="G26">
        <v>1202</v>
      </c>
      <c r="H26" s="2" t="str">
        <f t="shared" si="8"/>
        <v>3</v>
      </c>
      <c r="I26" s="2" t="str">
        <f t="shared" si="9"/>
        <v>3</v>
      </c>
      <c r="J26" s="2" t="str">
        <f t="shared" si="10"/>
        <v>0</v>
      </c>
      <c r="K26" s="2" t="str">
        <f t="shared" si="11"/>
        <v>6</v>
      </c>
      <c r="L26" t="s">
        <v>31</v>
      </c>
      <c r="M26" t="s">
        <v>54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90</v>
      </c>
      <c r="V26">
        <v>0</v>
      </c>
      <c r="W26">
        <v>90</v>
      </c>
      <c r="X26">
        <v>270</v>
      </c>
      <c r="Y26">
        <v>15</v>
      </c>
      <c r="Z26">
        <v>2561</v>
      </c>
      <c r="AA26">
        <v>1</v>
      </c>
    </row>
    <row r="27" spans="1:27" ht="16.5" customHeight="1" x14ac:dyDescent="0.2">
      <c r="A27" t="s">
        <v>65</v>
      </c>
      <c r="B27" t="s">
        <v>28</v>
      </c>
      <c r="C27" s="1" t="s">
        <v>35</v>
      </c>
      <c r="D27" t="s">
        <v>36</v>
      </c>
      <c r="E27" t="s">
        <v>29</v>
      </c>
      <c r="F27" t="s">
        <v>30</v>
      </c>
      <c r="G27">
        <v>1203</v>
      </c>
      <c r="H27" s="2" t="str">
        <f t="shared" si="8"/>
        <v>3</v>
      </c>
      <c r="I27" s="2" t="str">
        <f t="shared" si="9"/>
        <v>3</v>
      </c>
      <c r="J27" s="2" t="str">
        <f t="shared" si="10"/>
        <v>0</v>
      </c>
      <c r="K27" s="2" t="str">
        <f t="shared" si="11"/>
        <v>6</v>
      </c>
      <c r="L27" t="s">
        <v>31</v>
      </c>
      <c r="M27" t="s">
        <v>55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62</v>
      </c>
      <c r="V27">
        <v>0</v>
      </c>
      <c r="W27">
        <v>62</v>
      </c>
      <c r="X27">
        <v>186</v>
      </c>
      <c r="Y27">
        <v>10.33</v>
      </c>
      <c r="Z27">
        <v>2561</v>
      </c>
      <c r="AA27">
        <v>1</v>
      </c>
    </row>
    <row r="28" spans="1:27" ht="16.5" customHeight="1" x14ac:dyDescent="0.2">
      <c r="C28" s="1"/>
      <c r="H28" s="2"/>
      <c r="I28" s="2"/>
      <c r="J28" s="2"/>
      <c r="K28" s="2"/>
    </row>
    <row r="29" spans="1:27" ht="16.5" customHeight="1" x14ac:dyDescent="0.2">
      <c r="A29" t="s">
        <v>65</v>
      </c>
      <c r="B29" t="s">
        <v>28</v>
      </c>
      <c r="C29" s="1" t="s">
        <v>56</v>
      </c>
      <c r="D29" t="s">
        <v>53</v>
      </c>
      <c r="E29" t="s">
        <v>57</v>
      </c>
      <c r="F29" t="s">
        <v>58</v>
      </c>
      <c r="G29">
        <v>1201</v>
      </c>
      <c r="H29" s="2" t="str">
        <f t="shared" ref="H29:H31" si="12">LEFT(L29,1)</f>
        <v>3</v>
      </c>
      <c r="I29" s="2" t="str">
        <f t="shared" ref="I29:I31" si="13">MID(L29,4,1)</f>
        <v>3</v>
      </c>
      <c r="J29" s="2" t="str">
        <f t="shared" ref="J29:J31" si="14">MID(L29,6,1)</f>
        <v>0</v>
      </c>
      <c r="K29" s="2" t="str">
        <f t="shared" ref="K29:K31" si="15">MID(L29,8,1)</f>
        <v>6</v>
      </c>
      <c r="L29" t="s">
        <v>31</v>
      </c>
      <c r="M29" t="s">
        <v>59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59</v>
      </c>
      <c r="X29">
        <v>177</v>
      </c>
      <c r="Y29">
        <v>9.83</v>
      </c>
      <c r="Z29">
        <v>2561</v>
      </c>
      <c r="AA29">
        <v>1</v>
      </c>
    </row>
    <row r="30" spans="1:27" ht="16.5" customHeight="1" x14ac:dyDescent="0.2">
      <c r="A30" t="s">
        <v>65</v>
      </c>
      <c r="B30" t="s">
        <v>28</v>
      </c>
      <c r="C30" s="1" t="s">
        <v>60</v>
      </c>
      <c r="D30" t="s">
        <v>61</v>
      </c>
      <c r="E30" t="s">
        <v>57</v>
      </c>
      <c r="F30" t="s">
        <v>58</v>
      </c>
      <c r="G30">
        <v>1201</v>
      </c>
      <c r="H30" s="2" t="str">
        <f t="shared" si="12"/>
        <v>3</v>
      </c>
      <c r="I30" s="2" t="str">
        <f t="shared" si="13"/>
        <v>3</v>
      </c>
      <c r="J30" s="2" t="str">
        <f t="shared" si="14"/>
        <v>0</v>
      </c>
      <c r="K30" s="2" t="str">
        <f t="shared" si="15"/>
        <v>6</v>
      </c>
      <c r="L30" t="s">
        <v>31</v>
      </c>
      <c r="M30" t="s">
        <v>52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59</v>
      </c>
      <c r="X30">
        <v>177</v>
      </c>
      <c r="Y30">
        <v>9.83</v>
      </c>
      <c r="Z30">
        <v>2561</v>
      </c>
      <c r="AA30">
        <v>1</v>
      </c>
    </row>
    <row r="31" spans="1:27" ht="16.5" customHeight="1" x14ac:dyDescent="0.2">
      <c r="A31" t="s">
        <v>65</v>
      </c>
      <c r="B31" t="s">
        <v>28</v>
      </c>
      <c r="C31" s="1" t="s">
        <v>62</v>
      </c>
      <c r="D31" t="s">
        <v>63</v>
      </c>
      <c r="E31" t="s">
        <v>57</v>
      </c>
      <c r="F31" t="s">
        <v>58</v>
      </c>
      <c r="G31">
        <v>1201</v>
      </c>
      <c r="H31" s="2" t="str">
        <f t="shared" si="12"/>
        <v>3</v>
      </c>
      <c r="I31" s="2" t="str">
        <f t="shared" si="13"/>
        <v>3</v>
      </c>
      <c r="J31" s="2" t="str">
        <f t="shared" si="14"/>
        <v>0</v>
      </c>
      <c r="K31" s="2" t="str">
        <f t="shared" si="15"/>
        <v>6</v>
      </c>
      <c r="L31" t="s">
        <v>31</v>
      </c>
      <c r="M31" t="s">
        <v>64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59</v>
      </c>
      <c r="X31">
        <v>177</v>
      </c>
      <c r="Y31">
        <v>9.83</v>
      </c>
      <c r="Z31">
        <v>2561</v>
      </c>
      <c r="AA3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เทอม_1-2561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2018-11-05T09:08:55Z</dcterms:created>
  <dcterms:modified xsi:type="dcterms:W3CDTF">2018-11-05T09:16:12Z</dcterms:modified>
</cp:coreProperties>
</file>