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ข้อมูลประกอบคำนวณ_FTES\ปีการศึกษา_2561\"/>
    </mc:Choice>
  </mc:AlternateContent>
  <bookViews>
    <workbookView xWindow="0" yWindow="0" windowWidth="216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J7" i="1"/>
  <c r="I7" i="1"/>
  <c r="H7" i="1"/>
  <c r="K6" i="1"/>
  <c r="J6" i="1"/>
  <c r="I6" i="1"/>
  <c r="H6" i="1"/>
  <c r="K5" i="1"/>
  <c r="J5" i="1"/>
  <c r="I5" i="1"/>
  <c r="H5" i="1"/>
  <c r="K4" i="1"/>
  <c r="J4" i="1"/>
  <c r="I4" i="1"/>
  <c r="H4" i="1"/>
  <c r="K3" i="1"/>
  <c r="J3" i="1"/>
  <c r="I3" i="1"/>
  <c r="H3" i="1"/>
  <c r="K2" i="1"/>
  <c r="J2" i="1"/>
  <c r="I2" i="1"/>
  <c r="H2" i="1"/>
</calcChain>
</file>

<file path=xl/sharedStrings.xml><?xml version="1.0" encoding="utf-8"?>
<sst xmlns="http://schemas.openxmlformats.org/spreadsheetml/2006/main" count="75" uniqueCount="49">
  <si>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</si>
  <si>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</si>
  <si>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</si>
  <si>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</si>
  <si>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</si>
  <si>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</si>
  <si>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</si>
  <si>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</si>
  <si>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</si>
  <si>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</si>
  <si>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</si>
  <si>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</si>
  <si>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</si>
  <si>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</si>
  <si>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</si>
  <si>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</si>
  <si>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</si>
  <si>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</si>
  <si>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</si>
  <si>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</si>
  <si>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</si>
  <si>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</si>
  <si>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</si>
  <si>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</si>
  <si>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</si>
  <si>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ACADYEAR</t>
  </si>
  <si>
    <t>SEMESTER</t>
  </si>
  <si>
    <t>สงขลา</t>
  </si>
  <si>
    <t>2 (2-0-4)</t>
  </si>
  <si>
    <t>3 (2-2-5)</t>
  </si>
  <si>
    <t>ธีรพร ทองขะโชค</t>
  </si>
  <si>
    <t>การพัฒนาที่ยั่งยืน</t>
  </si>
  <si>
    <t>8 (0-24-0)</t>
  </si>
  <si>
    <t>ดุษฎีบัณฑิต  ภาคปกติ</t>
  </si>
  <si>
    <t>ดุษฎีนิพนธ์</t>
  </si>
  <si>
    <t>1601701</t>
  </si>
  <si>
    <t>วิธีวิทยาการวิจัยและวิธีทางสถิติขั้นสูง</t>
  </si>
  <si>
    <t>วิทยาลัยนานาชาติ</t>
  </si>
  <si>
    <t>ครองชัย หัตถา</t>
  </si>
  <si>
    <t>1601702</t>
  </si>
  <si>
    <t>สัมมนาการวิจัยด้านการพัฒนาที่ยั่งยืน 1</t>
  </si>
  <si>
    <t>1 (0-0-0)</t>
  </si>
  <si>
    <t>ครองชัย หัตถา,ทวีศักดิ์ พุฒสุขขี,นุกูล อินทระสังขา</t>
  </si>
  <si>
    <t>1601704</t>
  </si>
  <si>
    <t>กระบวนทัศน์การพัฒนาที่ยั่งยืน</t>
  </si>
  <si>
    <t>ทวีศักดิ์ พุฒสุขขี</t>
  </si>
  <si>
    <t>1601705</t>
  </si>
  <si>
    <t>ภาวะผู้นำและการจัดการการเปลี่ยนแปลงกับการพัฒนาที่ยั่งยืน</t>
  </si>
  <si>
    <t>1601791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</si>
</sst>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tabSelected="1" workbookViewId="0">
      <selection activeCell="B19" sqref="B19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58.625" bestFit="1" customWidth="1"/>
    <col min="5" max="5" width="28.625" bestFit="1" customWidth="1"/>
    <col min="6" max="6" width="53.375" bestFit="1" customWidth="1"/>
    <col min="7" max="7" width="8.625" bestFit="1" customWidth="1"/>
    <col min="8" max="11" width="8.625" customWidth="1"/>
    <col min="12" max="12" width="12.25" bestFit="1" customWidth="1"/>
    <col min="13" max="13" width="35.375" customWidth="1"/>
    <col min="14" max="14" width="4.25" bestFit="1" customWidth="1"/>
    <col min="15" max="17" width="3.875" bestFit="1" customWidth="1"/>
    <col min="18" max="18" width="3.25" bestFit="1" customWidth="1"/>
    <col min="19" max="19" width="4.125" bestFit="1" customWidth="1"/>
    <col min="20" max="20" width="3" bestFit="1" customWidth="1"/>
    <col min="21" max="21" width="3.875" bestFit="1" customWidth="1"/>
    <col min="22" max="22" width="5.625" bestFit="1" customWidth="1"/>
    <col min="23" max="23" width="4.375" bestFit="1" customWidth="1"/>
    <col min="24" max="24" width="4.875" bestFit="1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33</v>
      </c>
      <c r="B2" t="s">
        <v>27</v>
      </c>
      <c r="C2" s="1" t="s">
        <v>35</v>
      </c>
      <c r="D2" t="s">
        <v>36</v>
      </c>
      <c r="E2" t="s">
        <v>37</v>
      </c>
      <c r="F2" t="s">
        <v>31</v>
      </c>
      <c r="G2">
        <v>1</v>
      </c>
      <c r="H2" s="2" t="str">
        <f t="shared" ref="H2:H7" si="0">LEFT(L2,1)</f>
        <v>3</v>
      </c>
      <c r="I2" s="2" t="str">
        <f t="shared" ref="I2:I7" si="1">MID(L2,4,1)</f>
        <v>2</v>
      </c>
      <c r="J2" s="2" t="str">
        <f t="shared" ref="J2:J5" si="2">MID(L2,6,1)</f>
        <v>2</v>
      </c>
      <c r="K2" s="2" t="str">
        <f t="shared" ref="K2:K5" si="3">MID(L2,8,1)</f>
        <v>5</v>
      </c>
      <c r="L2" t="s">
        <v>29</v>
      </c>
      <c r="M2" t="s">
        <v>38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10</v>
      </c>
      <c r="X2">
        <v>30</v>
      </c>
      <c r="Y2">
        <v>2.5</v>
      </c>
      <c r="Z2">
        <v>2561</v>
      </c>
      <c r="AA2">
        <v>1</v>
      </c>
    </row>
    <row r="3" spans="1:27" ht="16.5" customHeight="1" x14ac:dyDescent="0.2">
      <c r="A3" t="s">
        <v>33</v>
      </c>
      <c r="B3" t="s">
        <v>27</v>
      </c>
      <c r="C3" s="1" t="s">
        <v>39</v>
      </c>
      <c r="D3" t="s">
        <v>40</v>
      </c>
      <c r="E3" t="s">
        <v>37</v>
      </c>
      <c r="F3" t="s">
        <v>31</v>
      </c>
      <c r="G3">
        <v>1</v>
      </c>
      <c r="H3" s="2" t="str">
        <f t="shared" si="0"/>
        <v>1</v>
      </c>
      <c r="I3" s="2" t="str">
        <f t="shared" si="1"/>
        <v>0</v>
      </c>
      <c r="J3" s="2" t="str">
        <f t="shared" si="2"/>
        <v>0</v>
      </c>
      <c r="K3" s="2" t="str">
        <f t="shared" si="3"/>
        <v>0</v>
      </c>
      <c r="L3" t="s">
        <v>41</v>
      </c>
      <c r="M3" t="s">
        <v>42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10</v>
      </c>
      <c r="X3">
        <v>10</v>
      </c>
      <c r="Y3">
        <v>0.83</v>
      </c>
      <c r="Z3">
        <v>2561</v>
      </c>
      <c r="AA3">
        <v>1</v>
      </c>
    </row>
    <row r="4" spans="1:27" ht="16.5" customHeight="1" x14ac:dyDescent="0.2">
      <c r="A4" t="s">
        <v>33</v>
      </c>
      <c r="B4" t="s">
        <v>27</v>
      </c>
      <c r="C4" s="1" t="s">
        <v>43</v>
      </c>
      <c r="D4" t="s">
        <v>44</v>
      </c>
      <c r="E4" t="s">
        <v>37</v>
      </c>
      <c r="F4" t="s">
        <v>31</v>
      </c>
      <c r="G4">
        <v>1</v>
      </c>
      <c r="H4" s="2" t="str">
        <f t="shared" si="0"/>
        <v>2</v>
      </c>
      <c r="I4" s="2" t="str">
        <f t="shared" si="1"/>
        <v>2</v>
      </c>
      <c r="J4" s="2" t="str">
        <f t="shared" si="2"/>
        <v>0</v>
      </c>
      <c r="K4" s="2" t="str">
        <f t="shared" si="3"/>
        <v>4</v>
      </c>
      <c r="L4" t="s">
        <v>28</v>
      </c>
      <c r="M4" t="s">
        <v>45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10</v>
      </c>
      <c r="X4">
        <v>20</v>
      </c>
      <c r="Y4">
        <v>1.67</v>
      </c>
      <c r="Z4">
        <v>2561</v>
      </c>
      <c r="AA4">
        <v>1</v>
      </c>
    </row>
    <row r="5" spans="1:27" ht="16.5" customHeight="1" x14ac:dyDescent="0.2">
      <c r="A5" t="s">
        <v>33</v>
      </c>
      <c r="B5" t="s">
        <v>27</v>
      </c>
      <c r="C5" s="1" t="s">
        <v>46</v>
      </c>
      <c r="D5" t="s">
        <v>47</v>
      </c>
      <c r="E5" t="s">
        <v>37</v>
      </c>
      <c r="F5" t="s">
        <v>31</v>
      </c>
      <c r="G5">
        <v>1</v>
      </c>
      <c r="H5" s="2" t="str">
        <f t="shared" si="0"/>
        <v>2</v>
      </c>
      <c r="I5" s="2" t="str">
        <f t="shared" si="1"/>
        <v>2</v>
      </c>
      <c r="J5" s="2" t="str">
        <f t="shared" si="2"/>
        <v>0</v>
      </c>
      <c r="K5" s="2" t="str">
        <f t="shared" si="3"/>
        <v>4</v>
      </c>
      <c r="L5" t="s">
        <v>28</v>
      </c>
      <c r="M5" t="s">
        <v>30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10</v>
      </c>
      <c r="X5">
        <v>20</v>
      </c>
      <c r="Y5">
        <v>1.67</v>
      </c>
      <c r="Z5">
        <v>2561</v>
      </c>
      <c r="AA5">
        <v>1</v>
      </c>
    </row>
    <row r="6" spans="1:27" ht="16.5" customHeight="1" x14ac:dyDescent="0.2">
      <c r="A6" t="s">
        <v>33</v>
      </c>
      <c r="B6" t="s">
        <v>27</v>
      </c>
      <c r="C6" s="1" t="s">
        <v>48</v>
      </c>
      <c r="D6" t="s">
        <v>34</v>
      </c>
      <c r="E6" t="s">
        <v>37</v>
      </c>
      <c r="F6" t="s">
        <v>31</v>
      </c>
      <c r="G6">
        <v>1</v>
      </c>
      <c r="H6" s="2" t="str">
        <f t="shared" si="0"/>
        <v>8</v>
      </c>
      <c r="I6" s="2" t="str">
        <f t="shared" si="1"/>
        <v>0</v>
      </c>
      <c r="J6" s="2" t="str">
        <f t="shared" ref="J6:J7" si="4">MID(L6,6,2)</f>
        <v>24</v>
      </c>
      <c r="K6" s="2" t="str">
        <f t="shared" ref="K6:K7" si="5">MID(L6,9,1)</f>
        <v>0</v>
      </c>
      <c r="L6" t="s">
        <v>32</v>
      </c>
      <c r="M6" t="s">
        <v>38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5</v>
      </c>
      <c r="X6">
        <v>40</v>
      </c>
      <c r="Y6">
        <v>3.33</v>
      </c>
      <c r="Z6">
        <v>2561</v>
      </c>
      <c r="AA6">
        <v>1</v>
      </c>
    </row>
    <row r="7" spans="1:27" ht="16.5" customHeight="1" x14ac:dyDescent="0.2">
      <c r="A7" t="s">
        <v>33</v>
      </c>
      <c r="B7" t="s">
        <v>27</v>
      </c>
      <c r="C7" s="1" t="s">
        <v>48</v>
      </c>
      <c r="D7" t="s">
        <v>34</v>
      </c>
      <c r="E7" t="s">
        <v>37</v>
      </c>
      <c r="F7" t="s">
        <v>31</v>
      </c>
      <c r="G7">
        <v>2</v>
      </c>
      <c r="H7" s="2" t="str">
        <f t="shared" si="0"/>
        <v>8</v>
      </c>
      <c r="I7" s="2" t="str">
        <f t="shared" si="1"/>
        <v>0</v>
      </c>
      <c r="J7" s="2" t="str">
        <f t="shared" si="4"/>
        <v>24</v>
      </c>
      <c r="K7" s="2" t="str">
        <f t="shared" si="5"/>
        <v>0</v>
      </c>
      <c r="L7" t="s">
        <v>32</v>
      </c>
      <c r="M7" t="s">
        <v>38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2561</v>
      </c>
      <c r="AA7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2018-11-05T08:33:05Z</dcterms:created>
  <dcterms:modified xsi:type="dcterms:W3CDTF">2018-11-05T08:38:49Z</dcterms:modified>
</cp:coreProperties>
</file>