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1" i="1" l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2" i="1"/>
  <c r="J312" i="1"/>
  <c r="I312" i="1"/>
  <c r="H312" i="1"/>
  <c r="K311" i="1"/>
  <c r="J311" i="1"/>
  <c r="I311" i="1"/>
  <c r="H311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3" i="1"/>
  <c r="J303" i="1"/>
  <c r="I303" i="1"/>
  <c r="H303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<sst xmlns="http://schemas.openxmlformats.org/spreadsheetml/2006/main" count="2529" uniqueCount="389">
  <si>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</si>
  <si>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</si>
  <si>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</si>
  <si>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</si>
  <si>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</si>
  <si>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</si>
  <si>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</si>
  <si>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</si>
  <si>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</si>
  <si>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</si>
  <si>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</si>
  <si>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</si>
  <si>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</si>
  <si>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</si>
  <si>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</si>
  <si>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</si>
  <si>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</si>
  <si>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</si>
  <si>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</si>
  <si>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</si>
  <si>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</si>
  <si>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</si>
  <si>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</si>
  <si>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</si>
  <si>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</si>
  <si>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</si>
  <si>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</si>
  <si>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</si>
  <si>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</si>
  <si>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</si>
  <si>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</si>
  <si>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</si>
  <si>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 xml:space="preserve">ARR </t>
  </si>
  <si>
    <t>อภิรดี สุภาพ</t>
  </si>
  <si>
    <t>ลัญชุกรณ์ ศรีวิมล</t>
  </si>
  <si>
    <t>อิศรา คงธรรม</t>
  </si>
  <si>
    <t>2 (2-0-4)</t>
  </si>
  <si>
    <t>0000168</t>
  </si>
  <si>
    <t>การอ่านเพื่อชีวิต</t>
  </si>
  <si>
    <t>ชินสัคค สุวรรณอัจฉริย,ปิยาภรณ์ ภาษิตกุล</t>
  </si>
  <si>
    <t>ชินสัคค สุวรรณอัจฉริย,ปิยาภรณ์ ภาษิตกุล,วินัย สุกใส</t>
  </si>
  <si>
    <t>2 (1-2-3)</t>
  </si>
  <si>
    <t>0000261</t>
  </si>
  <si>
    <t>สังคมยั่งยืนและเศรษฐกิจพอเพียง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</si>
  <si>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สิทธิโชค,มิติ สังข์มุสิกานนท์,รุ่งชัชดาพร เวหะชาติ,วิชชาญ จุลหริก,วิภาดา พินลา,วิภาพรรณ พินลา,วิวัฒน์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</si>
  <si>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3 (2-2-5)</t>
  </si>
  <si>
    <t>0000264</t>
  </si>
  <si>
    <t>เศรษฐศาสตร์และการจัดการ</t>
  </si>
  <si>
    <t>ชินสัคค สุวรรณอัจฉริย,ณฌา ขวัญมณี,ยงยุทธ รัตนสุวรรณ,วรรณภรณ์ บริพันธ์,วิลาวัลย์ จันทร์ศรี,ศิรดา นวลประดิษฐ์,อนิวัช แก้วจำนงค์,อรจันทร์ ศิริโชติ</t>
  </si>
  <si>
    <t>0000266</t>
  </si>
  <si>
    <t>เศรษฐกิจสร้างสรรค์</t>
  </si>
  <si>
    <t>จิดาภา สุวรรณฤกษ์,ชินสัคค สุวรรณอัจฉริย,ธเนศ ยุคันตวนิชชัย,รุ่งชัชดาพร เวหะชาติ,วิชชาญ จุลหริก,ศิลป์ชัย สุวรรณมณี,อนิวัช แก้วจำนงค์,อนุรักษ์ อุดมเวช,อรจันทร์ ศิริโชติ</t>
  </si>
  <si>
    <t>พัทลุง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</si>
  <si>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สิทธิโชค,ปุญญวันต์ จิตประคอง,มิติ สังข์มุสิกานนท์,รุ่งชัชดาพร เวหะชาติ,วิชชาญ จุลหริก,วิภาดา พินลา,วิภาพรรณ พินลา,วิลาสินี ธนพิทักษ์,วิวัฒน์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</si>
  <si>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วิวัฒน์ ฤทธิมา,อนิวัช แก้วจำนงค์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</si>
  <si>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</si>
  <si>
    <t>การจัดการทรัพยากรมนุษย์</t>
  </si>
  <si>
    <t>พฤติกรรมองค์การ</t>
  </si>
  <si>
    <t>6 (0-18-0)</t>
  </si>
  <si>
    <t>สหกิจศึกษา</t>
  </si>
  <si>
    <t>พิทยาธร แก้วคง</t>
  </si>
  <si>
    <t>วไลพร ศาสนประดิษฐ์</t>
  </si>
  <si>
    <t>3 (0-9-0)</t>
  </si>
  <si>
    <t>บุษกร ถาวรประสิทธิ์</t>
  </si>
  <si>
    <t>คณะศึกษาศาสตร์</t>
  </si>
  <si>
    <t>3 (1-4-4)</t>
  </si>
  <si>
    <t>0701111</t>
  </si>
  <si>
    <t>หลักเศรษฐศาสตร์</t>
  </si>
  <si>
    <t>คณะเศรษฐศาสตร์และบริหารธุรกิจ</t>
  </si>
  <si>
    <t>การตลาด</t>
  </si>
  <si>
    <t>วีณา ลีลาประเสริฐศิลป์</t>
  </si>
  <si>
    <t>0701112</t>
  </si>
  <si>
    <t>การบัญชีการเงิน</t>
  </si>
  <si>
    <t>จารุมาศ เสน่หา,ปรัศนี กายพันธ์</t>
  </si>
  <si>
    <t>0701121</t>
  </si>
  <si>
    <t>หลักการจัดการ</t>
  </si>
  <si>
    <t>อนิวัช แก้วจำนงค์</t>
  </si>
  <si>
    <t>0701211</t>
  </si>
  <si>
    <t>กฎหมายธุรกิจและภาษีอากร</t>
  </si>
  <si>
    <t>จันทราทิพย์ สุขุม,จิรนันท์ ไชยบุปผา,ศาสตรา แก้วแพง</t>
  </si>
  <si>
    <t>0701231</t>
  </si>
  <si>
    <t>พฤติกรรมผู้บริโภค</t>
  </si>
  <si>
    <t>นิจกานต์ หนูอุไร,สานิตย์ ศรีชูเกียรติ</t>
  </si>
  <si>
    <t>0701241</t>
  </si>
  <si>
    <t>การตลาดสัมพันธ์</t>
  </si>
  <si>
    <t>อรจันทร์ ศิริโชติ</t>
  </si>
  <si>
    <t>0701246</t>
  </si>
  <si>
    <t>การจัดการงานโฆษณา</t>
  </si>
  <si>
    <t>จารุมาศ เสน่หา</t>
  </si>
  <si>
    <t>0701311</t>
  </si>
  <si>
    <t>การเงินธุรกิจ</t>
  </si>
  <si>
    <t>อนุวัต สงสม</t>
  </si>
  <si>
    <t>0701321</t>
  </si>
  <si>
    <t>การวิเคราะห์เชิงปริมาณทางการตลาด</t>
  </si>
  <si>
    <t>อัตถพงศ์ เขียวแกร</t>
  </si>
  <si>
    <t>0701331</t>
  </si>
  <si>
    <t>การจัดการการตลาด</t>
  </si>
  <si>
    <t>0701333</t>
  </si>
  <si>
    <t>กลยุทธ์ราคาและความสามารถในการทำกำไรทางการตลาด</t>
  </si>
  <si>
    <t>วาสนา สุวรรณวิจิตร</t>
  </si>
  <si>
    <t>0701338</t>
  </si>
  <si>
    <t>การวางแผนการตลาด</t>
  </si>
  <si>
    <t>อรศิริ ลีลายุทธชัย</t>
  </si>
  <si>
    <t>นิจกานต์ หนูอุไร</t>
  </si>
  <si>
    <t>จิราพร คงรอด</t>
  </si>
  <si>
    <t>0701379</t>
  </si>
  <si>
    <t>การสนทนาภาษาอังกฤษเพื่อการบริการและการท่องเที่ยว</t>
  </si>
  <si>
    <t>0701472</t>
  </si>
  <si>
    <t>การตลาดเพื่อการท่องเที่ยวเชิงสร้างสรรค์</t>
  </si>
  <si>
    <t>0702111</t>
  </si>
  <si>
    <t>หลักการตลาด</t>
  </si>
  <si>
    <t>การบัญชี</t>
  </si>
  <si>
    <t>อรศิริ ลีลายุทธชัย,อัตถพงศ์ เขียวแกร</t>
  </si>
  <si>
    <t>0702121</t>
  </si>
  <si>
    <t>การบัญชีชั้นต้น</t>
  </si>
  <si>
    <t>เสาวลักษณ์ จันทร์ประสิทธิ์,โชติญาณ์ หิตะพงศ์</t>
  </si>
  <si>
    <t>0702211</t>
  </si>
  <si>
    <t>สัญชัย ลั้งแท้กุล,อภินันท์ เอื้ออังกูร</t>
  </si>
  <si>
    <t>0702213</t>
  </si>
  <si>
    <t>จริยธรรมทางธุรกิจ</t>
  </si>
  <si>
    <t>ยงยุทธ รัตนสุวรรณ,โชติญาณ์ หิตะพงศ์</t>
  </si>
  <si>
    <t>0702214</t>
  </si>
  <si>
    <t>กฎหมายธุรกิจ</t>
  </si>
  <si>
    <t>ศาสตรา แก้วแพง</t>
  </si>
  <si>
    <t>0702215</t>
  </si>
  <si>
    <t>เสาวลักษณ์ จันทร์ประสิทธิ์</t>
  </si>
  <si>
    <t>0702216</t>
  </si>
  <si>
    <t>ภาษาอังกฤษธุรกิจ 1</t>
  </si>
  <si>
    <t>0702221</t>
  </si>
  <si>
    <t>การบัญชีชั้นกลาง 2</t>
  </si>
  <si>
    <t>โชติญาณ์ หิตะพงศ์</t>
  </si>
  <si>
    <t>0702261</t>
  </si>
  <si>
    <t>การภาษีอากร</t>
  </si>
  <si>
    <t>ศรัณยา อิสรรักษ์,เสาวลักษณ์ จันทร์ประสิทธิ์</t>
  </si>
  <si>
    <t>0702311</t>
  </si>
  <si>
    <t>การวิเคราะห์เชิงปริมาณทางธุรกิจ</t>
  </si>
  <si>
    <t>ศรัณยา อิสรรักษ์</t>
  </si>
  <si>
    <t>0702312</t>
  </si>
  <si>
    <t>ภาษาอังกฤษธุรกิจ 2</t>
  </si>
  <si>
    <t>นิคม ลิ่มวชิรานันต์,ลัญชุกรณ์ ศรีวิมล</t>
  </si>
  <si>
    <t>0702321</t>
  </si>
  <si>
    <t>การบัญชีชั้นสูง 1</t>
  </si>
  <si>
    <t>ศิรดา นวลประดิษฐ์</t>
  </si>
  <si>
    <t>0702322</t>
  </si>
  <si>
    <t>การบัญชีชั้นสูง 2</t>
  </si>
  <si>
    <t>ฉันทิชา บัวศรี</t>
  </si>
  <si>
    <t>0702323</t>
  </si>
  <si>
    <t>การบัญชีเฉพาะกิจการ</t>
  </si>
  <si>
    <t>ฉันทิชา บัวศรี,โชติญาณ์ หิตะพงศ์</t>
  </si>
  <si>
    <t>0702331</t>
  </si>
  <si>
    <t>การบัญชีเพื่อการจัดการ</t>
  </si>
  <si>
    <t>ฉันทิชา บัวศรี,ศรัณยา อิสรรักษ์</t>
  </si>
  <si>
    <t>0702332</t>
  </si>
  <si>
    <t>รายงานการเงินและการวิเคราะห์</t>
  </si>
  <si>
    <t>0702341</t>
  </si>
  <si>
    <t>การสอบบัญชี</t>
  </si>
  <si>
    <t>ยงยุทธ รัตนสุวรรณ</t>
  </si>
  <si>
    <t>0702351</t>
  </si>
  <si>
    <t>ระบบสารสนเทศทางการบัญชี</t>
  </si>
  <si>
    <t>0702361</t>
  </si>
  <si>
    <t>การบัญชีภาษีอากร</t>
  </si>
  <si>
    <t>0702411</t>
  </si>
  <si>
    <t>ธนวิทย์ บุญสิทธิ์</t>
  </si>
  <si>
    <t>0702412</t>
  </si>
  <si>
    <t>การจัดการเชิงกลยุทธ์</t>
  </si>
  <si>
    <t>0702422</t>
  </si>
  <si>
    <t>สัมมนาการบัญชีการเงิน</t>
  </si>
  <si>
    <t>0702432</t>
  </si>
  <si>
    <t>สัมมนาการบัญชีบริหาร</t>
  </si>
  <si>
    <t>0702441</t>
  </si>
  <si>
    <t>การตรวจสอบและการควบคุมภายใน</t>
  </si>
  <si>
    <t>0702471</t>
  </si>
  <si>
    <t>วิจัยทางการบัญชี</t>
  </si>
  <si>
    <t>0703101</t>
  </si>
  <si>
    <t>แคลคูลัสสำหรับนักเศรษฐศาสตร์</t>
  </si>
  <si>
    <t>เศรษฐศาสตร์</t>
  </si>
  <si>
    <t>สุธรรม ขนาบศักดิ์</t>
  </si>
  <si>
    <t>0703111</t>
  </si>
  <si>
    <t>เศรษฐศาสตร์จุลภาค</t>
  </si>
  <si>
    <t>0703201</t>
  </si>
  <si>
    <t>การบัญชีขั้นต้น</t>
  </si>
  <si>
    <t>0703211</t>
  </si>
  <si>
    <t>เศรษฐศาสตร์จุลภาค 2</t>
  </si>
  <si>
    <t>เศรษฐศาสตร์จุลภาคขั้นกลาง</t>
  </si>
  <si>
    <t>ธนวิทย์ บุญสิทธิ์,พินิจ ดวงจินดา</t>
  </si>
  <si>
    <t>0703221</t>
  </si>
  <si>
    <t>สถิติเศรษฐศาสตร์</t>
  </si>
  <si>
    <t>0703282</t>
  </si>
  <si>
    <t>กฎหมายสำหรับนักเศรษฐศาสตร์</t>
  </si>
  <si>
    <t>กฤษฎา อภินวถาวรกุล,อุกฤษฎ์ มูสิกพันธุ์</t>
  </si>
  <si>
    <t>0703283</t>
  </si>
  <si>
    <t>โปรแกรมคอมพิวเตอร์สำหรับนักเศรษฐศาสตร์</t>
  </si>
  <si>
    <t>0703284</t>
  </si>
  <si>
    <t>ภาษาอังกฤษสำหรับนักเศรษฐศาสตร์ 1</t>
  </si>
  <si>
    <t>0703301</t>
  </si>
  <si>
    <t>0703322</t>
  </si>
  <si>
    <t>เศรษฐมิติเบื้องต้น</t>
  </si>
  <si>
    <t>0703333</t>
  </si>
  <si>
    <t>เศรษฐศาสตร์ทรัพยากรธรรมชาติและสิ่งแวดล้อม</t>
  </si>
  <si>
    <t>พินิจ ดวงจินดา</t>
  </si>
  <si>
    <t>0703342</t>
  </si>
  <si>
    <t>ทฤษฎีและนโยบายการพัฒนาเศรษฐกิจ</t>
  </si>
  <si>
    <t>เกศแก้ว เจริญวิริยะภาพ</t>
  </si>
  <si>
    <t>0703351</t>
  </si>
  <si>
    <t>การเงินและสถาบันการเงิน</t>
  </si>
  <si>
    <t>0703352</t>
  </si>
  <si>
    <t>การเงินธุรกิจสำหรับนักเศรษฐศาสตร์</t>
  </si>
  <si>
    <t>0703354</t>
  </si>
  <si>
    <t>เศรษฐศาสตร์การเงินและการธนาคาร</t>
  </si>
  <si>
    <t>0703362</t>
  </si>
  <si>
    <t>การวิเคราะห์โครงการ</t>
  </si>
  <si>
    <t>0703363</t>
  </si>
  <si>
    <t>เศรษฐศาสตร์อุตสาหกรรมและสถานประกอบการ</t>
  </si>
  <si>
    <t>0703365</t>
  </si>
  <si>
    <t>เศรษฐศาสตร์กลยุทธ์ทางธุรกิจ</t>
  </si>
  <si>
    <t>0703381</t>
  </si>
  <si>
    <t>ภาษาอังกฤษสำหรับนักเศรษฐศาสตร์ 3</t>
  </si>
  <si>
    <t>0703411</t>
  </si>
  <si>
    <t>ประเด็นหัวข้อทางทฤษฎีเศรษฐศาสตร์ 1</t>
  </si>
  <si>
    <t>0703421</t>
  </si>
  <si>
    <t>จุลเศรษฐมิติสำหรับการวิเคราะห์ข้อมูลเชิงสำรวจของครัวเรือน</t>
  </si>
  <si>
    <t>0703441</t>
  </si>
  <si>
    <t>เศรษฐกิจประเทศไทย</t>
  </si>
  <si>
    <t>0703462</t>
  </si>
  <si>
    <t>0703471</t>
  </si>
  <si>
    <t>เศรษฐกิจโลก</t>
  </si>
  <si>
    <t>0703473</t>
  </si>
  <si>
    <t>ภูมิเศรษฐกิจอาเซียน</t>
  </si>
  <si>
    <t>ชินสัคค สุวรรณอัจฉริย</t>
  </si>
  <si>
    <t>0703474</t>
  </si>
  <si>
    <t>ประเด็นคัดสรรทางเศรษฐกิจอาเซียนกับเศรษฐกิจโลก</t>
  </si>
  <si>
    <t>0703475</t>
  </si>
  <si>
    <t>ประเด็นหัวข้อทางเศรษฐกิจอาเซียน 1</t>
  </si>
  <si>
    <t>0703484</t>
  </si>
  <si>
    <t>ความรับผิดชอบต่อสังคมสำหรับนักเศรษฐศาสตร์</t>
  </si>
  <si>
    <t>0703491</t>
  </si>
  <si>
    <t>การวิจัยเบื้องต้นทางเศรษฐศาสตร์</t>
  </si>
  <si>
    <t>ธนวิทย์ บุญสิทธิ์,บุษกร ถาวรประสิทธิ์,พินิจ ดวงจินดา,วีณา ลีลาประเสริฐศิลป์,สุธรรม ขนาบศักดิ์</t>
  </si>
  <si>
    <t>0705226</t>
  </si>
  <si>
    <t>การตลาดเพื่ออุตสาหกรรมการท่องเที่ยว</t>
  </si>
  <si>
    <t>บริหารธุรกิจ</t>
  </si>
  <si>
    <t>0705241</t>
  </si>
  <si>
    <t>ภาวะผู้นำทางธุรกิจ</t>
  </si>
  <si>
    <t>0705243</t>
  </si>
  <si>
    <t>เจษฎา นกน้อย</t>
  </si>
  <si>
    <t>0705272</t>
  </si>
  <si>
    <t>พาณิชย์อิเล็กทรอนิกส์</t>
  </si>
  <si>
    <t>วรรณภรณ์ บริพันธ์</t>
  </si>
  <si>
    <t>0705311</t>
  </si>
  <si>
    <t>0705313</t>
  </si>
  <si>
    <t>0705315</t>
  </si>
  <si>
    <t>0705321</t>
  </si>
  <si>
    <t>0705329</t>
  </si>
  <si>
    <t>0705341</t>
  </si>
  <si>
    <t>การจัดการธุรกิจขนาดย่อม</t>
  </si>
  <si>
    <t>สุธี โง้วศิริ</t>
  </si>
  <si>
    <t>0705411</t>
  </si>
  <si>
    <t>สัญชัย ลั้งแท้กุล</t>
  </si>
  <si>
    <t>0705421</t>
  </si>
  <si>
    <t>การจัดการผลิตภัณฑ์และราคา</t>
  </si>
  <si>
    <t>ณฌา ขวัญมณี</t>
  </si>
  <si>
    <t>0705422</t>
  </si>
  <si>
    <t>การสื่อสารทางการตลาดแบบบูรณาการ</t>
  </si>
  <si>
    <t>0705423</t>
  </si>
  <si>
    <t>0705424</t>
  </si>
  <si>
    <t>การวิจัยทางการตลาด</t>
  </si>
  <si>
    <t>0705425</t>
  </si>
  <si>
    <t>สัมมนาการตลาด</t>
  </si>
  <si>
    <t>3 (0-6-3)</t>
  </si>
  <si>
    <t>0705441</t>
  </si>
  <si>
    <t>การเจรจาต่อรองทางธุรกิจ</t>
  </si>
  <si>
    <t>0705443</t>
  </si>
  <si>
    <t>การวิเคราะห์ความเป็นไปได้ของโครงการ</t>
  </si>
  <si>
    <t>อภินันท์ เอื้ออังกูร</t>
  </si>
  <si>
    <t>0705444</t>
  </si>
  <si>
    <t>การวิจัยทางการประกอบการและการจัดการ</t>
  </si>
  <si>
    <t>สานิตย์ ศรีชูเกียรติ</t>
  </si>
  <si>
    <t>0705445</t>
  </si>
  <si>
    <t>สัมมนาการประกอบการและการจัดการ</t>
  </si>
  <si>
    <t>0705471</t>
  </si>
  <si>
    <t>การจัดการโซ่อุปทานและโลจิสติกส์ในการค้าปลีก</t>
  </si>
  <si>
    <t>วิลาวัลย์ จันทร์ศรี</t>
  </si>
  <si>
    <t>0705472</t>
  </si>
  <si>
    <t>การวิจัยทางการจัดการการค้าปลีก</t>
  </si>
  <si>
    <t>หรรษมน เพ็งหมาน</t>
  </si>
  <si>
    <t>โกมลมณี เกตตะพันธ์</t>
  </si>
  <si>
    <t>0705473</t>
  </si>
  <si>
    <t>สัมมนาการจัดการการค้าปลีก</t>
  </si>
  <si>
    <t>0705491</t>
  </si>
  <si>
    <t>วรรณภรณ์ บริพันธ์,สัญชัย ลั้งแท้กุล,สานิตย์ ศรีชูเกียรติ,สุธี โง้วศิริ,อภินันท์ เอื้ออังกูร</t>
  </si>
  <si>
    <t>0705492</t>
  </si>
  <si>
    <t>ประสบการณ์วิชาชีพ</t>
  </si>
  <si>
    <t>0707111</t>
  </si>
  <si>
    <t>การจัดการธุรกิจการค้าสมัยใหม่</t>
  </si>
  <si>
    <t>0707131</t>
  </si>
  <si>
    <t>โปรแกรมคอมพิวเตอร์ทางธุรกิจ</t>
  </si>
  <si>
    <t>วิลาวัลย์ จันทร์ศรี,หรรษมน เพ็งหมาน</t>
  </si>
  <si>
    <t>0707211</t>
  </si>
  <si>
    <t>อนุวัต สงสม,โกมลมณี เกตตะพันธ์</t>
  </si>
  <si>
    <t>0707212</t>
  </si>
  <si>
    <t>พฤติกรรมองค์การสำหรับการจัดการธุรกิจการค้าสมัยใหม่</t>
  </si>
  <si>
    <t>หรรษมน เพ็งหมาน,โกมลมณี เกตตะพันธ์</t>
  </si>
  <si>
    <t>หรรษมน เพ็งหมาน,อนุวัต สงสม,โกมลมณี เกตตะพันธ์</t>
  </si>
  <si>
    <t>0707221</t>
  </si>
  <si>
    <t>0707224</t>
  </si>
  <si>
    <t>การสื่อสารการตลาดสำหรับธุรกิจการค้าสมัยใหม่</t>
  </si>
  <si>
    <t>0707241</t>
  </si>
  <si>
    <t>สถิติธุรกิจ</t>
  </si>
  <si>
    <t>0707242</t>
  </si>
  <si>
    <t>0707243</t>
  </si>
  <si>
    <t>เศรษฐศาสตร์มหภาค</t>
  </si>
  <si>
    <t>0707261</t>
  </si>
  <si>
    <t>ภาษาอังกฤษธุรกิจ</t>
  </si>
  <si>
    <t>0707321</t>
  </si>
  <si>
    <t>การจัดการสินค้าสำหรับธุรกิจการค้าสมัยใหม่</t>
  </si>
  <si>
    <t>0707351</t>
  </si>
  <si>
    <t>0707371</t>
  </si>
  <si>
    <t>0707381</t>
  </si>
  <si>
    <t>การจัดการดำเนินงาน</t>
  </si>
  <si>
    <t>0707391</t>
  </si>
  <si>
    <t>การเรียนรู้ภาคปฏิบัติด้านการจัดการธุรกิจการค้าสมัยใหม่ 1</t>
  </si>
  <si>
    <t>ณฌา ขวัญมณี,วิลาวัลย์ จันทร์ศรี,หรรษมน เพ็งหมาน,อนุวัต สงสม,โกมลมณี เกตตะพันธ์</t>
  </si>
  <si>
    <t>0707421</t>
  </si>
  <si>
    <t>0707492</t>
  </si>
  <si>
    <t>การเรียนรู้ภาคปฏิบัติด้านการจัดการธุรกิจการค้าสมัยใหม่ 2</t>
  </si>
  <si>
    <t>0707493</t>
  </si>
  <si>
    <t>การเรียนรู้ภาคปฏิบัติด้านการจัดการธุรกิจการค้าสมัยใหม่ 3</t>
  </si>
  <si>
    <t>0708111</t>
  </si>
  <si>
    <t>การประกอบการและการจัดการ</t>
  </si>
  <si>
    <t>ธีรยุทธ ปักษา</t>
  </si>
  <si>
    <t>0708112</t>
  </si>
  <si>
    <t>คณิตศาสตร์ธุรกิจ</t>
  </si>
  <si>
    <t>สานิตย์ ศรีชูเกียรติ,สุธี โง้วศิริ</t>
  </si>
  <si>
    <t>0708113</t>
  </si>
  <si>
    <t>วรรณภรณ์ บริพันธ์,สรินยา หยีสมันอาหลี</t>
  </si>
  <si>
    <t>0708114</t>
  </si>
  <si>
    <t>เศรษฐศาสตร์ธุรกิจ</t>
  </si>
  <si>
    <t>0708211</t>
  </si>
  <si>
    <t>0708214</t>
  </si>
  <si>
    <t>0708216</t>
  </si>
  <si>
    <t>0708241</t>
  </si>
  <si>
    <t>การสื่อสารองค์การ</t>
  </si>
  <si>
    <t>0708313</t>
  </si>
  <si>
    <t>0708321</t>
  </si>
  <si>
    <t>การสร้างธุรกิจ</t>
  </si>
  <si>
    <t>0708322</t>
  </si>
  <si>
    <t>การจัดการธุรกิจขนาดกลางและขนาดย่อม</t>
  </si>
  <si>
    <t>0708323</t>
  </si>
  <si>
    <t>0708342</t>
  </si>
  <si>
    <t>0708343</t>
  </si>
  <si>
    <t>สถิติเพื่อการวิจัย</t>
  </si>
  <si>
    <t>วรรณภรณ์ บริพันธ์,สานิตย์ ศรีชูเกียรติ</t>
  </si>
  <si>
    <t>0708348</t>
  </si>
  <si>
    <t>การจัดการความรู้</t>
  </si>
  <si>
    <t>0708411</t>
  </si>
  <si>
    <t>0708421</t>
  </si>
  <si>
    <t>แผนธุรกิจและการวิเคราะห์ความเป็นไปได้ของโครงการ</t>
  </si>
  <si>
    <t>0708441</t>
  </si>
  <si>
    <t>ปฏิบัติการวิจัยทางการประกอบการและการจัดการ</t>
  </si>
  <si>
    <t>ปริญญาตรี ภาคสมทบ</t>
  </si>
  <si>
    <t>0701372</t>
  </si>
  <si>
    <t>0702433</t>
  </si>
  <si>
    <t>0707352</t>
  </si>
  <si>
    <t>0707494</t>
  </si>
  <si>
    <t>การเรียนรู้ภาคปฏิบัติด้านการจัดการธุรกิจการค้าสมัยใหม่ 4</t>
  </si>
  <si>
    <t>บัณฑิตศึกษาภาคปกติ</t>
  </si>
  <si>
    <t>วิทยานิพนธ์</t>
  </si>
  <si>
    <t>8 (0-24-0)</t>
  </si>
  <si>
    <t>0320501</t>
  </si>
  <si>
    <t>บูรณาการพื้นฐานการศึกษา</t>
  </si>
  <si>
    <t>พื้นฐานทางการศึกษาและวิจัย</t>
  </si>
  <si>
    <t>กฤษณพล จันทร์พรหม,จิดาภา สุวรรณฤกษ์,มณฑนา พิพัฒน์เพ็ญ,วีนัส ศรีศักดา,อนิวัช แก้วจำนงค์,อมลวรรณ วีระธรรมโม</t>
  </si>
  <si>
    <t>0709501</t>
  </si>
  <si>
    <t>ภาษาอังกฤษสำหรับธุรกิจ</t>
  </si>
  <si>
    <t>การจัดการธุรกิจ</t>
  </si>
  <si>
    <t>0709521</t>
  </si>
  <si>
    <t>วสันต์ กาญจนมุกดา</t>
  </si>
  <si>
    <t>0709522</t>
  </si>
  <si>
    <t>การจัดการการเงิน</t>
  </si>
  <si>
    <t>ศิรดา นวลประดิษฐ์,สุธี โง้วศิริ</t>
  </si>
  <si>
    <t>0709532</t>
  </si>
  <si>
    <t>การจัดการการดำเนินงาน</t>
  </si>
  <si>
    <t>0709619</t>
  </si>
  <si>
    <t>การศึกษาดูงานด้านธุรกิจระหว่างประเทศ</t>
  </si>
  <si>
    <t>บัณฑิตศึกษาภาคพิเศษ</t>
  </si>
  <si>
    <t>กฤษณพล จันทร์พรหม,จิดาภา สุวรรณฤกษ์,ดวงฤดี พ่วงแสง,มณฑนา พิพัฒน์เพ็ญ,อนิวัช แก้วจำนงค์,อมลวรรณ วีระธรรมโม</t>
  </si>
  <si>
    <t>มณฑนา พิพัฒน์เพ็ญ,วิทวัฒน์ ขัตติยะมาน,วีนัส ศรีศักดา,อนิวัช แก้วจำนงค์,อมลวรรณ วีระธรรมโม</t>
  </si>
  <si>
    <t>วาสนา สุวรรณวิจิตร,อนิวัช แก้วจำนงค์,อรจันทร์ ศิริโชติ,เจษฎา นกน้อย</t>
  </si>
  <si>
    <t>0709691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</si>
</sst>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1"/>
  <sheetViews>
    <sheetView tabSelected="1" topLeftCell="A108" workbookViewId="0">
      <selection activeCell="D330" sqref="D33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37</v>
      </c>
      <c r="D2" t="s">
        <v>38</v>
      </c>
      <c r="E2" t="s">
        <v>29</v>
      </c>
      <c r="F2" t="s">
        <v>30</v>
      </c>
      <c r="G2">
        <v>2</v>
      </c>
      <c r="H2" s="2" t="str">
        <f t="shared" ref="H2:H10" si="0">LEFT(L2,1)</f>
        <v>2</v>
      </c>
      <c r="I2" s="2" t="str">
        <f t="shared" ref="I2:I10" si="1">MID(L2,4,1)</f>
        <v>2</v>
      </c>
      <c r="J2" s="2" t="str">
        <f t="shared" ref="J2:J10" si="2">MID(L2,6,1)</f>
        <v>0</v>
      </c>
      <c r="K2" s="2" t="str">
        <f t="shared" ref="K2:K10" si="3">MID(L2,8,1)</f>
        <v>4</v>
      </c>
      <c r="L2" t="s">
        <v>36</v>
      </c>
      <c r="M2" t="s">
        <v>39</v>
      </c>
      <c r="N2">
        <v>0</v>
      </c>
      <c r="O2">
        <v>0</v>
      </c>
      <c r="P2">
        <v>0</v>
      </c>
      <c r="Q2">
        <v>88</v>
      </c>
      <c r="R2">
        <v>0</v>
      </c>
      <c r="S2">
        <v>0</v>
      </c>
      <c r="T2">
        <v>0</v>
      </c>
      <c r="U2">
        <v>56</v>
      </c>
      <c r="V2">
        <v>0</v>
      </c>
      <c r="W2">
        <v>144</v>
      </c>
      <c r="X2">
        <v>288</v>
      </c>
      <c r="Y2">
        <v>16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37</v>
      </c>
      <c r="D3" t="s">
        <v>38</v>
      </c>
      <c r="E3" t="s">
        <v>29</v>
      </c>
      <c r="F3" t="s">
        <v>30</v>
      </c>
      <c r="G3">
        <v>1</v>
      </c>
      <c r="H3" s="2" t="str">
        <f t="shared" si="0"/>
        <v>2</v>
      </c>
      <c r="I3" s="2" t="str">
        <f t="shared" si="1"/>
        <v>2</v>
      </c>
      <c r="J3" s="2" t="str">
        <f t="shared" si="2"/>
        <v>0</v>
      </c>
      <c r="K3" s="2" t="str">
        <f t="shared" si="3"/>
        <v>4</v>
      </c>
      <c r="L3" t="s">
        <v>36</v>
      </c>
      <c r="M3" t="s">
        <v>40</v>
      </c>
      <c r="N3">
        <v>0</v>
      </c>
      <c r="O3">
        <v>0</v>
      </c>
      <c r="P3">
        <v>0</v>
      </c>
      <c r="Q3">
        <v>108</v>
      </c>
      <c r="R3">
        <v>0</v>
      </c>
      <c r="S3">
        <v>0</v>
      </c>
      <c r="T3">
        <v>0</v>
      </c>
      <c r="U3">
        <v>26</v>
      </c>
      <c r="V3">
        <v>0</v>
      </c>
      <c r="W3">
        <v>134</v>
      </c>
      <c r="X3">
        <v>268</v>
      </c>
      <c r="Y3">
        <v>14.89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42</v>
      </c>
      <c r="D4" t="s">
        <v>43</v>
      </c>
      <c r="E4" t="s">
        <v>29</v>
      </c>
      <c r="F4" t="s">
        <v>30</v>
      </c>
      <c r="G4">
        <v>4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44</v>
      </c>
      <c r="N4">
        <v>0</v>
      </c>
      <c r="O4">
        <v>0</v>
      </c>
      <c r="P4">
        <v>0</v>
      </c>
      <c r="Q4">
        <v>115</v>
      </c>
      <c r="R4">
        <v>0</v>
      </c>
      <c r="S4">
        <v>0</v>
      </c>
      <c r="T4">
        <v>0</v>
      </c>
      <c r="U4">
        <v>185</v>
      </c>
      <c r="V4">
        <v>0</v>
      </c>
      <c r="W4">
        <v>300</v>
      </c>
      <c r="X4">
        <v>900</v>
      </c>
      <c r="Y4">
        <v>50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42</v>
      </c>
      <c r="D5" t="s">
        <v>43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44</v>
      </c>
      <c r="N5">
        <v>0</v>
      </c>
      <c r="O5">
        <v>0</v>
      </c>
      <c r="P5">
        <v>0</v>
      </c>
      <c r="Q5">
        <v>83</v>
      </c>
      <c r="R5">
        <v>0</v>
      </c>
      <c r="S5">
        <v>0</v>
      </c>
      <c r="T5">
        <v>0</v>
      </c>
      <c r="U5">
        <v>1</v>
      </c>
      <c r="V5">
        <v>0</v>
      </c>
      <c r="W5">
        <v>84</v>
      </c>
      <c r="X5">
        <v>252</v>
      </c>
      <c r="Y5">
        <v>14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42</v>
      </c>
      <c r="D6" t="s">
        <v>43</v>
      </c>
      <c r="E6" t="s">
        <v>29</v>
      </c>
      <c r="F6" t="s">
        <v>30</v>
      </c>
      <c r="G6">
        <v>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44</v>
      </c>
      <c r="N6">
        <v>0</v>
      </c>
      <c r="O6">
        <v>1</v>
      </c>
      <c r="P6">
        <v>0</v>
      </c>
      <c r="Q6">
        <v>97</v>
      </c>
      <c r="R6">
        <v>0</v>
      </c>
      <c r="S6">
        <v>0</v>
      </c>
      <c r="T6">
        <v>0</v>
      </c>
      <c r="U6">
        <v>81</v>
      </c>
      <c r="V6">
        <v>0</v>
      </c>
      <c r="W6">
        <v>179</v>
      </c>
      <c r="X6">
        <v>537</v>
      </c>
      <c r="Y6">
        <v>29.83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42</v>
      </c>
      <c r="D7" t="s">
        <v>43</v>
      </c>
      <c r="E7" t="s">
        <v>29</v>
      </c>
      <c r="F7" t="s">
        <v>30</v>
      </c>
      <c r="G7">
        <v>3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44</v>
      </c>
      <c r="N7">
        <v>0</v>
      </c>
      <c r="O7">
        <v>0</v>
      </c>
      <c r="P7">
        <v>0</v>
      </c>
      <c r="Q7">
        <v>160</v>
      </c>
      <c r="R7">
        <v>0</v>
      </c>
      <c r="S7">
        <v>0</v>
      </c>
      <c r="T7">
        <v>0</v>
      </c>
      <c r="U7">
        <v>113</v>
      </c>
      <c r="V7">
        <v>0</v>
      </c>
      <c r="W7">
        <v>273</v>
      </c>
      <c r="X7">
        <v>819</v>
      </c>
      <c r="Y7">
        <v>45.5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46</v>
      </c>
      <c r="D8" t="s">
        <v>47</v>
      </c>
      <c r="E8" t="s">
        <v>29</v>
      </c>
      <c r="F8" t="s">
        <v>30</v>
      </c>
      <c r="G8">
        <v>2</v>
      </c>
      <c r="H8" s="2" t="str">
        <f t="shared" si="0"/>
        <v>2</v>
      </c>
      <c r="I8" s="2" t="str">
        <f t="shared" si="1"/>
        <v>2</v>
      </c>
      <c r="J8" s="2" t="str">
        <f t="shared" si="2"/>
        <v>0</v>
      </c>
      <c r="K8" s="2" t="str">
        <f t="shared" si="3"/>
        <v>4</v>
      </c>
      <c r="L8" t="s">
        <v>36</v>
      </c>
      <c r="M8" t="s">
        <v>48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99</v>
      </c>
      <c r="V8">
        <v>0</v>
      </c>
      <c r="W8">
        <v>99</v>
      </c>
      <c r="X8">
        <v>198</v>
      </c>
      <c r="Y8">
        <v>11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46</v>
      </c>
      <c r="D9" t="s">
        <v>47</v>
      </c>
      <c r="E9" t="s">
        <v>29</v>
      </c>
      <c r="F9" t="s">
        <v>30</v>
      </c>
      <c r="G9">
        <v>1</v>
      </c>
      <c r="H9" s="2" t="str">
        <f t="shared" si="0"/>
        <v>2</v>
      </c>
      <c r="I9" s="2" t="str">
        <f t="shared" si="1"/>
        <v>2</v>
      </c>
      <c r="J9" s="2" t="str">
        <f t="shared" si="2"/>
        <v>0</v>
      </c>
      <c r="K9" s="2" t="str">
        <f t="shared" si="3"/>
        <v>4</v>
      </c>
      <c r="L9" t="s">
        <v>36</v>
      </c>
      <c r="M9" t="s">
        <v>48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49</v>
      </c>
      <c r="D10" t="s">
        <v>50</v>
      </c>
      <c r="E10" t="s">
        <v>29</v>
      </c>
      <c r="F10" t="s">
        <v>30</v>
      </c>
      <c r="G10">
        <v>5</v>
      </c>
      <c r="H10" s="2" t="str">
        <f t="shared" si="0"/>
        <v>2</v>
      </c>
      <c r="I10" s="2" t="str">
        <f t="shared" si="1"/>
        <v>2</v>
      </c>
      <c r="J10" s="2" t="str">
        <f t="shared" si="2"/>
        <v>0</v>
      </c>
      <c r="K10" s="2" t="str">
        <f t="shared" si="3"/>
        <v>4</v>
      </c>
      <c r="L10" t="s">
        <v>36</v>
      </c>
      <c r="M10" t="s">
        <v>51</v>
      </c>
      <c r="N10">
        <v>0</v>
      </c>
      <c r="O10">
        <v>0</v>
      </c>
      <c r="P10">
        <v>0</v>
      </c>
      <c r="Q10">
        <v>71</v>
      </c>
      <c r="R10">
        <v>0</v>
      </c>
      <c r="S10">
        <v>0</v>
      </c>
      <c r="T10">
        <v>0</v>
      </c>
      <c r="U10">
        <v>0</v>
      </c>
      <c r="V10">
        <v>0</v>
      </c>
      <c r="W10">
        <v>71</v>
      </c>
      <c r="X10">
        <v>142</v>
      </c>
      <c r="Y10">
        <v>7.89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49</v>
      </c>
      <c r="D11" t="s">
        <v>50</v>
      </c>
      <c r="E11" t="s">
        <v>29</v>
      </c>
      <c r="F11" t="s">
        <v>30</v>
      </c>
      <c r="G11">
        <v>4</v>
      </c>
      <c r="H11" s="2" t="str">
        <f t="shared" ref="H11:H20" si="4">LEFT(L11,1)</f>
        <v>2</v>
      </c>
      <c r="I11" s="2" t="str">
        <f t="shared" ref="I11:I20" si="5">MID(L11,4,1)</f>
        <v>2</v>
      </c>
      <c r="J11" s="2" t="str">
        <f t="shared" ref="J11:J20" si="6">MID(L11,6,1)</f>
        <v>0</v>
      </c>
      <c r="K11" s="2" t="str">
        <f t="shared" ref="K11:K20" si="7">MID(L11,8,1)</f>
        <v>4</v>
      </c>
      <c r="L11" t="s">
        <v>36</v>
      </c>
      <c r="M11" t="s">
        <v>51</v>
      </c>
      <c r="N11">
        <v>0</v>
      </c>
      <c r="O11">
        <v>0</v>
      </c>
      <c r="P11">
        <v>0</v>
      </c>
      <c r="Q11">
        <v>90</v>
      </c>
      <c r="R11">
        <v>0</v>
      </c>
      <c r="S11">
        <v>0</v>
      </c>
      <c r="T11">
        <v>0</v>
      </c>
      <c r="U11">
        <v>7</v>
      </c>
      <c r="V11">
        <v>0</v>
      </c>
      <c r="W11">
        <v>97</v>
      </c>
      <c r="X11">
        <v>194</v>
      </c>
      <c r="Y11">
        <v>10.78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49</v>
      </c>
      <c r="D12" t="s">
        <v>50</v>
      </c>
      <c r="E12" t="s">
        <v>29</v>
      </c>
      <c r="F12" t="s">
        <v>30</v>
      </c>
      <c r="G12">
        <v>3</v>
      </c>
      <c r="H12" s="2" t="str">
        <f t="shared" si="4"/>
        <v>2</v>
      </c>
      <c r="I12" s="2" t="str">
        <f t="shared" si="5"/>
        <v>2</v>
      </c>
      <c r="J12" s="2" t="str">
        <f t="shared" si="6"/>
        <v>0</v>
      </c>
      <c r="K12" s="2" t="str">
        <f t="shared" si="7"/>
        <v>4</v>
      </c>
      <c r="L12" t="s">
        <v>36</v>
      </c>
      <c r="M12" t="s">
        <v>51</v>
      </c>
      <c r="N12">
        <v>0</v>
      </c>
      <c r="O12">
        <v>0</v>
      </c>
      <c r="P12">
        <v>0</v>
      </c>
      <c r="Q12">
        <v>29</v>
      </c>
      <c r="R12">
        <v>0</v>
      </c>
      <c r="S12">
        <v>0</v>
      </c>
      <c r="T12">
        <v>0</v>
      </c>
      <c r="U12">
        <v>12</v>
      </c>
      <c r="V12">
        <v>0</v>
      </c>
      <c r="W12">
        <v>41</v>
      </c>
      <c r="X12">
        <v>82</v>
      </c>
      <c r="Y12">
        <v>4.5599999999999996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49</v>
      </c>
      <c r="D13" t="s">
        <v>50</v>
      </c>
      <c r="E13" t="s">
        <v>29</v>
      </c>
      <c r="F13" t="s">
        <v>30</v>
      </c>
      <c r="G13">
        <v>2</v>
      </c>
      <c r="H13" s="2" t="str">
        <f t="shared" si="4"/>
        <v>2</v>
      </c>
      <c r="I13" s="2" t="str">
        <f t="shared" si="5"/>
        <v>2</v>
      </c>
      <c r="J13" s="2" t="str">
        <f t="shared" si="6"/>
        <v>0</v>
      </c>
      <c r="K13" s="2" t="str">
        <f t="shared" si="7"/>
        <v>4</v>
      </c>
      <c r="L13" t="s">
        <v>36</v>
      </c>
      <c r="M13" t="s">
        <v>51</v>
      </c>
      <c r="N13">
        <v>0</v>
      </c>
      <c r="O13">
        <v>0</v>
      </c>
      <c r="P13">
        <v>0</v>
      </c>
      <c r="Q13">
        <v>45</v>
      </c>
      <c r="R13">
        <v>0</v>
      </c>
      <c r="S13">
        <v>0</v>
      </c>
      <c r="T13">
        <v>0</v>
      </c>
      <c r="U13">
        <v>55</v>
      </c>
      <c r="V13">
        <v>0</v>
      </c>
      <c r="W13">
        <v>100</v>
      </c>
      <c r="X13">
        <v>200</v>
      </c>
      <c r="Y13">
        <v>11.11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49</v>
      </c>
      <c r="D14" t="s">
        <v>50</v>
      </c>
      <c r="E14" t="s">
        <v>29</v>
      </c>
      <c r="F14" t="s">
        <v>30</v>
      </c>
      <c r="G14">
        <v>1</v>
      </c>
      <c r="H14" s="2" t="str">
        <f t="shared" si="4"/>
        <v>2</v>
      </c>
      <c r="I14" s="2" t="str">
        <f t="shared" si="5"/>
        <v>2</v>
      </c>
      <c r="J14" s="2" t="str">
        <f t="shared" si="6"/>
        <v>0</v>
      </c>
      <c r="K14" s="2" t="str">
        <f t="shared" si="7"/>
        <v>4</v>
      </c>
      <c r="L14" t="s">
        <v>36</v>
      </c>
      <c r="M14" t="s">
        <v>51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2561</v>
      </c>
      <c r="AA14">
        <v>1</v>
      </c>
    </row>
    <row r="15" spans="1:27" ht="16.5" customHeight="1" x14ac:dyDescent="0.2">
      <c r="C15" s="1"/>
      <c r="H15" s="2"/>
      <c r="I15" s="2"/>
      <c r="J15" s="2"/>
      <c r="K15" s="2"/>
    </row>
    <row r="16" spans="1:27" ht="16.5" customHeight="1" x14ac:dyDescent="0.2">
      <c r="A16" t="s">
        <v>27</v>
      </c>
      <c r="B16" t="s">
        <v>52</v>
      </c>
      <c r="C16" s="1" t="s">
        <v>42</v>
      </c>
      <c r="D16" t="s">
        <v>43</v>
      </c>
      <c r="E16" t="s">
        <v>29</v>
      </c>
      <c r="F16" t="s">
        <v>30</v>
      </c>
      <c r="G16">
        <v>2101</v>
      </c>
      <c r="H16" s="2" t="str">
        <f t="shared" si="4"/>
        <v>3</v>
      </c>
      <c r="I16" s="2" t="str">
        <f t="shared" si="5"/>
        <v>3</v>
      </c>
      <c r="J16" s="2" t="str">
        <f t="shared" si="6"/>
        <v>0</v>
      </c>
      <c r="K16" s="2" t="str">
        <f t="shared" si="7"/>
        <v>6</v>
      </c>
      <c r="L16" t="s">
        <v>31</v>
      </c>
      <c r="M16" t="s">
        <v>53</v>
      </c>
      <c r="N16">
        <v>0</v>
      </c>
      <c r="O16">
        <v>0</v>
      </c>
      <c r="P16">
        <v>124</v>
      </c>
      <c r="Q16">
        <v>0</v>
      </c>
      <c r="R16">
        <v>87</v>
      </c>
      <c r="S16">
        <v>0</v>
      </c>
      <c r="T16">
        <v>0</v>
      </c>
      <c r="U16">
        <v>0</v>
      </c>
      <c r="V16">
        <v>76</v>
      </c>
      <c r="W16">
        <v>317</v>
      </c>
      <c r="X16">
        <v>951</v>
      </c>
      <c r="Y16">
        <v>52.83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52</v>
      </c>
      <c r="C17" s="1" t="s">
        <v>46</v>
      </c>
      <c r="D17" t="s">
        <v>47</v>
      </c>
      <c r="E17" t="s">
        <v>29</v>
      </c>
      <c r="F17" t="s">
        <v>30</v>
      </c>
      <c r="G17">
        <v>2101</v>
      </c>
      <c r="H17" s="2" t="str">
        <f t="shared" si="4"/>
        <v>2</v>
      </c>
      <c r="I17" s="2" t="str">
        <f t="shared" si="5"/>
        <v>2</v>
      </c>
      <c r="J17" s="2" t="str">
        <f t="shared" si="6"/>
        <v>0</v>
      </c>
      <c r="K17" s="2" t="str">
        <f t="shared" si="7"/>
        <v>4</v>
      </c>
      <c r="L17" t="s">
        <v>36</v>
      </c>
      <c r="M17" t="s">
        <v>54</v>
      </c>
      <c r="N17">
        <v>0</v>
      </c>
      <c r="O17">
        <v>0</v>
      </c>
      <c r="P17">
        <v>0</v>
      </c>
      <c r="Q17">
        <v>0</v>
      </c>
      <c r="R17">
        <v>17</v>
      </c>
      <c r="S17">
        <v>0</v>
      </c>
      <c r="T17">
        <v>0</v>
      </c>
      <c r="U17">
        <v>0</v>
      </c>
      <c r="V17">
        <v>0</v>
      </c>
      <c r="W17">
        <v>17</v>
      </c>
      <c r="X17">
        <v>34</v>
      </c>
      <c r="Y17">
        <v>1.89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52</v>
      </c>
      <c r="C18" s="1" t="s">
        <v>49</v>
      </c>
      <c r="D18" t="s">
        <v>50</v>
      </c>
      <c r="E18" t="s">
        <v>29</v>
      </c>
      <c r="F18" t="s">
        <v>30</v>
      </c>
      <c r="G18">
        <v>2102</v>
      </c>
      <c r="H18" s="2" t="str">
        <f t="shared" si="4"/>
        <v>2</v>
      </c>
      <c r="I18" s="2" t="str">
        <f t="shared" si="5"/>
        <v>2</v>
      </c>
      <c r="J18" s="2" t="str">
        <f t="shared" si="6"/>
        <v>0</v>
      </c>
      <c r="K18" s="2" t="str">
        <f t="shared" si="7"/>
        <v>4</v>
      </c>
      <c r="L18" t="s">
        <v>36</v>
      </c>
      <c r="M18" t="s">
        <v>55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90</v>
      </c>
      <c r="W18">
        <v>90</v>
      </c>
      <c r="X18">
        <v>180</v>
      </c>
      <c r="Y18">
        <v>10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52</v>
      </c>
      <c r="C19" s="1" t="s">
        <v>49</v>
      </c>
      <c r="D19" t="s">
        <v>50</v>
      </c>
      <c r="E19" t="s">
        <v>29</v>
      </c>
      <c r="F19" t="s">
        <v>30</v>
      </c>
      <c r="G19">
        <v>2101</v>
      </c>
      <c r="H19" s="2" t="str">
        <f t="shared" si="4"/>
        <v>2</v>
      </c>
      <c r="I19" s="2" t="str">
        <f t="shared" si="5"/>
        <v>2</v>
      </c>
      <c r="J19" s="2" t="str">
        <f t="shared" si="6"/>
        <v>0</v>
      </c>
      <c r="K19" s="2" t="str">
        <f t="shared" si="7"/>
        <v>4</v>
      </c>
      <c r="L19" t="s">
        <v>36</v>
      </c>
      <c r="M19" t="s">
        <v>55</v>
      </c>
      <c r="N19">
        <v>0</v>
      </c>
      <c r="O19">
        <v>0</v>
      </c>
      <c r="P19">
        <v>31</v>
      </c>
      <c r="Q19">
        <v>0</v>
      </c>
      <c r="R19">
        <v>0</v>
      </c>
      <c r="S19">
        <v>31</v>
      </c>
      <c r="T19">
        <v>0</v>
      </c>
      <c r="U19">
        <v>0</v>
      </c>
      <c r="V19">
        <v>68</v>
      </c>
      <c r="W19">
        <v>130</v>
      </c>
      <c r="X19">
        <v>260</v>
      </c>
      <c r="Y19">
        <v>14.44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52</v>
      </c>
      <c r="C20" s="1" t="s">
        <v>49</v>
      </c>
      <c r="D20" t="s">
        <v>50</v>
      </c>
      <c r="E20" t="s">
        <v>29</v>
      </c>
      <c r="F20" t="s">
        <v>30</v>
      </c>
      <c r="G20">
        <v>2103</v>
      </c>
      <c r="H20" s="2" t="str">
        <f t="shared" si="4"/>
        <v>2</v>
      </c>
      <c r="I20" s="2" t="str">
        <f t="shared" si="5"/>
        <v>2</v>
      </c>
      <c r="J20" s="2" t="str">
        <f t="shared" si="6"/>
        <v>0</v>
      </c>
      <c r="K20" s="2" t="str">
        <f t="shared" si="7"/>
        <v>4</v>
      </c>
      <c r="L20" t="s">
        <v>36</v>
      </c>
      <c r="M20" t="s">
        <v>55</v>
      </c>
      <c r="N20">
        <v>0</v>
      </c>
      <c r="O20">
        <v>0</v>
      </c>
      <c r="P20">
        <v>0</v>
      </c>
      <c r="Q20">
        <v>0</v>
      </c>
      <c r="R20">
        <v>23</v>
      </c>
      <c r="S20">
        <v>0</v>
      </c>
      <c r="T20">
        <v>0</v>
      </c>
      <c r="U20">
        <v>0</v>
      </c>
      <c r="V20">
        <v>0</v>
      </c>
      <c r="W20">
        <v>23</v>
      </c>
      <c r="X20">
        <v>46</v>
      </c>
      <c r="Y20">
        <v>2.56</v>
      </c>
      <c r="Z20">
        <v>2561</v>
      </c>
      <c r="AA20">
        <v>1</v>
      </c>
    </row>
    <row r="21" spans="1:27" ht="16.5" customHeight="1" x14ac:dyDescent="0.2">
      <c r="C21" s="1"/>
      <c r="H21" s="2"/>
      <c r="I21" s="2"/>
      <c r="J21" s="2"/>
      <c r="K21" s="2"/>
    </row>
    <row r="22" spans="1:27" ht="16.5" customHeight="1" x14ac:dyDescent="0.2">
      <c r="A22" t="s">
        <v>27</v>
      </c>
      <c r="B22" t="s">
        <v>28</v>
      </c>
      <c r="C22" s="1" t="s">
        <v>66</v>
      </c>
      <c r="D22" t="s">
        <v>67</v>
      </c>
      <c r="E22" t="s">
        <v>68</v>
      </c>
      <c r="F22" t="s">
        <v>69</v>
      </c>
      <c r="G22">
        <v>1</v>
      </c>
      <c r="H22" s="2" t="str">
        <f t="shared" ref="H22:H28" si="8">LEFT(L22,1)</f>
        <v>3</v>
      </c>
      <c r="I22" s="2" t="str">
        <f t="shared" ref="I22:I28" si="9">MID(L22,4,1)</f>
        <v>3</v>
      </c>
      <c r="J22" s="2" t="str">
        <f t="shared" ref="J22:J28" si="10">MID(L22,6,1)</f>
        <v>0</v>
      </c>
      <c r="K22" s="2" t="str">
        <f t="shared" ref="K22:K28" si="11">MID(L22,8,1)</f>
        <v>6</v>
      </c>
      <c r="L22" t="s">
        <v>31</v>
      </c>
      <c r="M22" t="s">
        <v>70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111</v>
      </c>
      <c r="V22">
        <v>0</v>
      </c>
      <c r="W22">
        <v>111</v>
      </c>
      <c r="X22">
        <v>333</v>
      </c>
      <c r="Y22">
        <v>18.5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71</v>
      </c>
      <c r="D23" t="s">
        <v>72</v>
      </c>
      <c r="E23" t="s">
        <v>68</v>
      </c>
      <c r="F23" t="s">
        <v>69</v>
      </c>
      <c r="G23">
        <v>2</v>
      </c>
      <c r="H23" s="2" t="str">
        <f t="shared" si="8"/>
        <v>3</v>
      </c>
      <c r="I23" s="2" t="str">
        <f t="shared" si="9"/>
        <v>3</v>
      </c>
      <c r="J23" s="2" t="str">
        <f t="shared" si="10"/>
        <v>0</v>
      </c>
      <c r="K23" s="2" t="str">
        <f t="shared" si="11"/>
        <v>6</v>
      </c>
      <c r="L23" t="s">
        <v>31</v>
      </c>
      <c r="M23" t="s">
        <v>73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30</v>
      </c>
      <c r="V23">
        <v>0</v>
      </c>
      <c r="W23">
        <v>30</v>
      </c>
      <c r="X23">
        <v>90</v>
      </c>
      <c r="Y23">
        <v>5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71</v>
      </c>
      <c r="D24" t="s">
        <v>72</v>
      </c>
      <c r="E24" t="s">
        <v>68</v>
      </c>
      <c r="F24" t="s">
        <v>69</v>
      </c>
      <c r="G24">
        <v>1</v>
      </c>
      <c r="H24" s="2" t="str">
        <f t="shared" si="8"/>
        <v>3</v>
      </c>
      <c r="I24" s="2" t="str">
        <f t="shared" si="9"/>
        <v>3</v>
      </c>
      <c r="J24" s="2" t="str">
        <f t="shared" si="10"/>
        <v>0</v>
      </c>
      <c r="K24" s="2" t="str">
        <f t="shared" si="11"/>
        <v>6</v>
      </c>
      <c r="L24" t="s">
        <v>31</v>
      </c>
      <c r="M24" t="s">
        <v>73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110</v>
      </c>
      <c r="V24">
        <v>0</v>
      </c>
      <c r="W24">
        <v>110</v>
      </c>
      <c r="X24">
        <v>330</v>
      </c>
      <c r="Y24">
        <v>18.329999999999998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74</v>
      </c>
      <c r="D25" t="s">
        <v>75</v>
      </c>
      <c r="E25" t="s">
        <v>68</v>
      </c>
      <c r="F25" t="s">
        <v>69</v>
      </c>
      <c r="G25">
        <v>1</v>
      </c>
      <c r="H25" s="2" t="str">
        <f t="shared" si="8"/>
        <v>3</v>
      </c>
      <c r="I25" s="2" t="str">
        <f t="shared" si="9"/>
        <v>3</v>
      </c>
      <c r="J25" s="2" t="str">
        <f t="shared" si="10"/>
        <v>0</v>
      </c>
      <c r="K25" s="2" t="str">
        <f t="shared" si="11"/>
        <v>6</v>
      </c>
      <c r="L25" t="s">
        <v>31</v>
      </c>
      <c r="M25" t="s">
        <v>76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110</v>
      </c>
      <c r="V25">
        <v>0</v>
      </c>
      <c r="W25">
        <v>110</v>
      </c>
      <c r="X25">
        <v>330</v>
      </c>
      <c r="Y25">
        <v>18.329999999999998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77</v>
      </c>
      <c r="D26" t="s">
        <v>78</v>
      </c>
      <c r="E26" t="s">
        <v>68</v>
      </c>
      <c r="F26" t="s">
        <v>69</v>
      </c>
      <c r="G26">
        <v>1</v>
      </c>
      <c r="H26" s="2" t="str">
        <f t="shared" si="8"/>
        <v>3</v>
      </c>
      <c r="I26" s="2" t="str">
        <f t="shared" si="9"/>
        <v>3</v>
      </c>
      <c r="J26" s="2" t="str">
        <f t="shared" si="10"/>
        <v>0</v>
      </c>
      <c r="K26" s="2" t="str">
        <f t="shared" si="11"/>
        <v>6</v>
      </c>
      <c r="L26" t="s">
        <v>31</v>
      </c>
      <c r="M26" t="s">
        <v>79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48</v>
      </c>
      <c r="V26">
        <v>0</v>
      </c>
      <c r="W26">
        <v>48</v>
      </c>
      <c r="X26">
        <v>144</v>
      </c>
      <c r="Y26">
        <v>8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80</v>
      </c>
      <c r="D27" t="s">
        <v>81</v>
      </c>
      <c r="E27" t="s">
        <v>68</v>
      </c>
      <c r="F27" t="s">
        <v>69</v>
      </c>
      <c r="G27">
        <v>1</v>
      </c>
      <c r="H27" s="2" t="str">
        <f t="shared" si="8"/>
        <v>3</v>
      </c>
      <c r="I27" s="2" t="str">
        <f t="shared" si="9"/>
        <v>3</v>
      </c>
      <c r="J27" s="2" t="str">
        <f t="shared" si="10"/>
        <v>0</v>
      </c>
      <c r="K27" s="2" t="str">
        <f t="shared" si="11"/>
        <v>6</v>
      </c>
      <c r="L27" t="s">
        <v>31</v>
      </c>
      <c r="M27" t="s">
        <v>82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49</v>
      </c>
      <c r="V27">
        <v>0</v>
      </c>
      <c r="W27">
        <v>49</v>
      </c>
      <c r="X27">
        <v>147</v>
      </c>
      <c r="Y27">
        <v>8.17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83</v>
      </c>
      <c r="D28" t="s">
        <v>84</v>
      </c>
      <c r="E28" t="s">
        <v>68</v>
      </c>
      <c r="F28" t="s">
        <v>69</v>
      </c>
      <c r="G28">
        <v>1</v>
      </c>
      <c r="H28" s="2" t="str">
        <f t="shared" si="8"/>
        <v>3</v>
      </c>
      <c r="I28" s="2" t="str">
        <f t="shared" si="9"/>
        <v>3</v>
      </c>
      <c r="J28" s="2" t="str">
        <f t="shared" si="10"/>
        <v>0</v>
      </c>
      <c r="K28" s="2" t="str">
        <f t="shared" si="11"/>
        <v>6</v>
      </c>
      <c r="L28" t="s">
        <v>31</v>
      </c>
      <c r="M28" t="s">
        <v>85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48</v>
      </c>
      <c r="V28">
        <v>0</v>
      </c>
      <c r="W28">
        <v>48</v>
      </c>
      <c r="X28">
        <v>144</v>
      </c>
      <c r="Y28">
        <v>8</v>
      </c>
      <c r="Z28">
        <v>2561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86</v>
      </c>
      <c r="D29" t="s">
        <v>87</v>
      </c>
      <c r="E29" t="s">
        <v>68</v>
      </c>
      <c r="F29" t="s">
        <v>69</v>
      </c>
      <c r="G29">
        <v>1</v>
      </c>
      <c r="H29" s="2" t="str">
        <f t="shared" ref="H29:H92" si="12">LEFT(L29,1)</f>
        <v>3</v>
      </c>
      <c r="I29" s="2" t="str">
        <f t="shared" ref="I29:I92" si="13">MID(L29,4,1)</f>
        <v>2</v>
      </c>
      <c r="J29" s="2" t="str">
        <f t="shared" ref="J29:J92" si="14">MID(L29,6,1)</f>
        <v>2</v>
      </c>
      <c r="K29" s="2" t="str">
        <f t="shared" ref="K29:K92" si="15">MID(L29,8,1)</f>
        <v>5</v>
      </c>
      <c r="L29" t="s">
        <v>45</v>
      </c>
      <c r="M29" t="s">
        <v>88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73</v>
      </c>
      <c r="V29">
        <v>0</v>
      </c>
      <c r="W29">
        <v>73</v>
      </c>
      <c r="X29">
        <v>219</v>
      </c>
      <c r="Y29">
        <v>12.17</v>
      </c>
      <c r="Z29">
        <v>2561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89</v>
      </c>
      <c r="D30" t="s">
        <v>90</v>
      </c>
      <c r="E30" t="s">
        <v>68</v>
      </c>
      <c r="F30" t="s">
        <v>69</v>
      </c>
      <c r="G30">
        <v>1</v>
      </c>
      <c r="H30" s="2" t="str">
        <f t="shared" si="12"/>
        <v>3</v>
      </c>
      <c r="I30" s="2" t="str">
        <f t="shared" si="13"/>
        <v>3</v>
      </c>
      <c r="J30" s="2" t="str">
        <f t="shared" si="14"/>
        <v>0</v>
      </c>
      <c r="K30" s="2" t="str">
        <f t="shared" si="15"/>
        <v>6</v>
      </c>
      <c r="L30" t="s">
        <v>31</v>
      </c>
      <c r="M30" t="s">
        <v>91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48</v>
      </c>
      <c r="V30">
        <v>0</v>
      </c>
      <c r="W30">
        <v>48</v>
      </c>
      <c r="X30">
        <v>144</v>
      </c>
      <c r="Y30">
        <v>8</v>
      </c>
      <c r="Z30">
        <v>2561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92</v>
      </c>
      <c r="D31" t="s">
        <v>93</v>
      </c>
      <c r="E31" t="s">
        <v>68</v>
      </c>
      <c r="F31" t="s">
        <v>69</v>
      </c>
      <c r="G31">
        <v>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94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31</v>
      </c>
      <c r="V31">
        <v>0</v>
      </c>
      <c r="W31">
        <v>31</v>
      </c>
      <c r="X31">
        <v>93</v>
      </c>
      <c r="Y31">
        <v>5.17</v>
      </c>
      <c r="Z31">
        <v>2561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95</v>
      </c>
      <c r="D32" t="s">
        <v>96</v>
      </c>
      <c r="E32" t="s">
        <v>68</v>
      </c>
      <c r="F32" t="s">
        <v>69</v>
      </c>
      <c r="G32">
        <v>1</v>
      </c>
      <c r="H32" s="2" t="str">
        <f t="shared" si="12"/>
        <v>3</v>
      </c>
      <c r="I32" s="2" t="str">
        <f t="shared" si="13"/>
        <v>3</v>
      </c>
      <c r="J32" s="2" t="str">
        <f t="shared" si="14"/>
        <v>0</v>
      </c>
      <c r="K32" s="2" t="str">
        <f t="shared" si="15"/>
        <v>6</v>
      </c>
      <c r="L32" t="s">
        <v>31</v>
      </c>
      <c r="M32" t="s">
        <v>85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31</v>
      </c>
      <c r="V32">
        <v>0</v>
      </c>
      <c r="W32">
        <v>31</v>
      </c>
      <c r="X32">
        <v>93</v>
      </c>
      <c r="Y32">
        <v>5.17</v>
      </c>
      <c r="Z32">
        <v>2561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97</v>
      </c>
      <c r="D33" t="s">
        <v>98</v>
      </c>
      <c r="E33" t="s">
        <v>68</v>
      </c>
      <c r="F33" t="s">
        <v>69</v>
      </c>
      <c r="G33">
        <v>1</v>
      </c>
      <c r="H33" s="2" t="str">
        <f t="shared" si="12"/>
        <v>3</v>
      </c>
      <c r="I33" s="2" t="str">
        <f t="shared" si="13"/>
        <v>3</v>
      </c>
      <c r="J33" s="2" t="str">
        <f t="shared" si="14"/>
        <v>0</v>
      </c>
      <c r="K33" s="2" t="str">
        <f t="shared" si="15"/>
        <v>6</v>
      </c>
      <c r="L33" t="s">
        <v>31</v>
      </c>
      <c r="M33" t="s">
        <v>99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53</v>
      </c>
      <c r="V33">
        <v>0</v>
      </c>
      <c r="W33">
        <v>53</v>
      </c>
      <c r="X33">
        <v>159</v>
      </c>
      <c r="Y33">
        <v>8.83</v>
      </c>
      <c r="Z33">
        <v>2561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100</v>
      </c>
      <c r="D34" t="s">
        <v>101</v>
      </c>
      <c r="E34" t="s">
        <v>68</v>
      </c>
      <c r="F34" t="s">
        <v>69</v>
      </c>
      <c r="G34">
        <v>5</v>
      </c>
      <c r="H34" s="2" t="str">
        <f t="shared" si="12"/>
        <v>3</v>
      </c>
      <c r="I34" s="2" t="str">
        <f t="shared" si="13"/>
        <v>2</v>
      </c>
      <c r="J34" s="2" t="str">
        <f t="shared" si="14"/>
        <v>2</v>
      </c>
      <c r="K34" s="2" t="str">
        <f t="shared" si="15"/>
        <v>5</v>
      </c>
      <c r="L34" t="s">
        <v>45</v>
      </c>
      <c r="M34" t="s">
        <v>88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11</v>
      </c>
      <c r="V34">
        <v>0</v>
      </c>
      <c r="W34">
        <v>11</v>
      </c>
      <c r="X34">
        <v>33</v>
      </c>
      <c r="Y34">
        <v>1.83</v>
      </c>
      <c r="Z34">
        <v>2561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100</v>
      </c>
      <c r="D35" t="s">
        <v>101</v>
      </c>
      <c r="E35" t="s">
        <v>68</v>
      </c>
      <c r="F35" t="s">
        <v>69</v>
      </c>
      <c r="G35">
        <v>1</v>
      </c>
      <c r="H35" s="2" t="str">
        <f t="shared" si="12"/>
        <v>3</v>
      </c>
      <c r="I35" s="2" t="str">
        <f t="shared" si="13"/>
        <v>2</v>
      </c>
      <c r="J35" s="2" t="str">
        <f t="shared" si="14"/>
        <v>2</v>
      </c>
      <c r="K35" s="2" t="str">
        <f t="shared" si="15"/>
        <v>5</v>
      </c>
      <c r="L35" t="s">
        <v>45</v>
      </c>
      <c r="M35" t="s">
        <v>102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12</v>
      </c>
      <c r="V35">
        <v>0</v>
      </c>
      <c r="W35">
        <v>12</v>
      </c>
      <c r="X35">
        <v>36</v>
      </c>
      <c r="Y35">
        <v>2</v>
      </c>
      <c r="Z35">
        <v>2561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100</v>
      </c>
      <c r="D36" t="s">
        <v>101</v>
      </c>
      <c r="E36" t="s">
        <v>68</v>
      </c>
      <c r="F36" t="s">
        <v>69</v>
      </c>
      <c r="G36">
        <v>4</v>
      </c>
      <c r="H36" s="2" t="str">
        <f t="shared" si="12"/>
        <v>3</v>
      </c>
      <c r="I36" s="2" t="str">
        <f t="shared" si="13"/>
        <v>2</v>
      </c>
      <c r="J36" s="2" t="str">
        <f t="shared" si="14"/>
        <v>2</v>
      </c>
      <c r="K36" s="2" t="str">
        <f t="shared" si="15"/>
        <v>5</v>
      </c>
      <c r="L36" t="s">
        <v>45</v>
      </c>
      <c r="M36" t="s">
        <v>103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7</v>
      </c>
      <c r="V36">
        <v>0</v>
      </c>
      <c r="W36">
        <v>7</v>
      </c>
      <c r="X36">
        <v>21</v>
      </c>
      <c r="Y36">
        <v>1.17</v>
      </c>
      <c r="Z36">
        <v>2561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100</v>
      </c>
      <c r="D37" t="s">
        <v>101</v>
      </c>
      <c r="E37" t="s">
        <v>68</v>
      </c>
      <c r="F37" t="s">
        <v>69</v>
      </c>
      <c r="G37">
        <v>3</v>
      </c>
      <c r="H37" s="2" t="str">
        <f t="shared" si="12"/>
        <v>3</v>
      </c>
      <c r="I37" s="2" t="str">
        <f t="shared" si="13"/>
        <v>2</v>
      </c>
      <c r="J37" s="2" t="str">
        <f t="shared" si="14"/>
        <v>2</v>
      </c>
      <c r="K37" s="2" t="str">
        <f t="shared" si="15"/>
        <v>5</v>
      </c>
      <c r="L37" t="s">
        <v>45</v>
      </c>
      <c r="M37" t="s">
        <v>104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12</v>
      </c>
      <c r="V37">
        <v>0</v>
      </c>
      <c r="W37">
        <v>12</v>
      </c>
      <c r="X37">
        <v>36</v>
      </c>
      <c r="Y37">
        <v>2</v>
      </c>
      <c r="Z37">
        <v>2561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100</v>
      </c>
      <c r="D38" t="s">
        <v>101</v>
      </c>
      <c r="E38" t="s">
        <v>68</v>
      </c>
      <c r="F38" t="s">
        <v>69</v>
      </c>
      <c r="G38">
        <v>2</v>
      </c>
      <c r="H38" s="2" t="str">
        <f t="shared" si="12"/>
        <v>3</v>
      </c>
      <c r="I38" s="2" t="str">
        <f t="shared" si="13"/>
        <v>2</v>
      </c>
      <c r="J38" s="2" t="str">
        <f t="shared" si="14"/>
        <v>2</v>
      </c>
      <c r="K38" s="2" t="str">
        <f t="shared" si="15"/>
        <v>5</v>
      </c>
      <c r="L38" t="s">
        <v>45</v>
      </c>
      <c r="M38" t="s">
        <v>94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12</v>
      </c>
      <c r="V38">
        <v>0</v>
      </c>
      <c r="W38">
        <v>12</v>
      </c>
      <c r="X38">
        <v>36</v>
      </c>
      <c r="Y38">
        <v>2</v>
      </c>
      <c r="Z38">
        <v>2561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105</v>
      </c>
      <c r="D39" t="s">
        <v>106</v>
      </c>
      <c r="E39" t="s">
        <v>68</v>
      </c>
      <c r="F39" t="s">
        <v>69</v>
      </c>
      <c r="G39">
        <v>1</v>
      </c>
      <c r="H39" s="2" t="str">
        <f t="shared" si="12"/>
        <v>3</v>
      </c>
      <c r="I39" s="2" t="str">
        <f t="shared" si="13"/>
        <v>2</v>
      </c>
      <c r="J39" s="2" t="str">
        <f t="shared" si="14"/>
        <v>2</v>
      </c>
      <c r="K39" s="2" t="str">
        <f t="shared" si="15"/>
        <v>5</v>
      </c>
      <c r="L39" t="s">
        <v>45</v>
      </c>
      <c r="M39" t="s">
        <v>35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54</v>
      </c>
      <c r="V39">
        <v>0</v>
      </c>
      <c r="W39">
        <v>54</v>
      </c>
      <c r="X39">
        <v>162</v>
      </c>
      <c r="Y39">
        <v>9</v>
      </c>
      <c r="Z39">
        <v>2561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107</v>
      </c>
      <c r="D40" t="s">
        <v>108</v>
      </c>
      <c r="E40" t="s">
        <v>68</v>
      </c>
      <c r="F40" t="s">
        <v>69</v>
      </c>
      <c r="G40">
        <v>1</v>
      </c>
      <c r="H40" s="2" t="str">
        <f t="shared" si="12"/>
        <v>3</v>
      </c>
      <c r="I40" s="2" t="str">
        <f t="shared" si="13"/>
        <v>2</v>
      </c>
      <c r="J40" s="2" t="str">
        <f t="shared" si="14"/>
        <v>2</v>
      </c>
      <c r="K40" s="2" t="str">
        <f t="shared" si="15"/>
        <v>5</v>
      </c>
      <c r="L40" t="s">
        <v>45</v>
      </c>
      <c r="M40" t="s">
        <v>103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54</v>
      </c>
      <c r="V40">
        <v>0</v>
      </c>
      <c r="W40">
        <v>54</v>
      </c>
      <c r="X40">
        <v>162</v>
      </c>
      <c r="Y40">
        <v>9</v>
      </c>
      <c r="Z40">
        <v>2561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109</v>
      </c>
      <c r="D41" t="s">
        <v>110</v>
      </c>
      <c r="E41" t="s">
        <v>68</v>
      </c>
      <c r="F41" t="s">
        <v>111</v>
      </c>
      <c r="G41">
        <v>1</v>
      </c>
      <c r="H41" s="2" t="str">
        <f t="shared" si="12"/>
        <v>3</v>
      </c>
      <c r="I41" s="2" t="str">
        <f t="shared" si="13"/>
        <v>3</v>
      </c>
      <c r="J41" s="2" t="str">
        <f t="shared" si="14"/>
        <v>0</v>
      </c>
      <c r="K41" s="2" t="str">
        <f t="shared" si="15"/>
        <v>6</v>
      </c>
      <c r="L41" t="s">
        <v>31</v>
      </c>
      <c r="M41" t="s">
        <v>112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126</v>
      </c>
      <c r="V41">
        <v>0</v>
      </c>
      <c r="W41">
        <v>127</v>
      </c>
      <c r="X41">
        <v>381</v>
      </c>
      <c r="Y41">
        <v>21.17</v>
      </c>
      <c r="Z41">
        <v>2561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113</v>
      </c>
      <c r="D42" t="s">
        <v>114</v>
      </c>
      <c r="E42" t="s">
        <v>68</v>
      </c>
      <c r="F42" t="s">
        <v>111</v>
      </c>
      <c r="G42">
        <v>2</v>
      </c>
      <c r="H42" s="2" t="str">
        <f t="shared" si="12"/>
        <v>3</v>
      </c>
      <c r="I42" s="2" t="str">
        <f t="shared" si="13"/>
        <v>2</v>
      </c>
      <c r="J42" s="2" t="str">
        <f t="shared" si="14"/>
        <v>2</v>
      </c>
      <c r="K42" s="2" t="str">
        <f t="shared" si="15"/>
        <v>5</v>
      </c>
      <c r="L42" t="s">
        <v>45</v>
      </c>
      <c r="M42" t="s">
        <v>115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69</v>
      </c>
      <c r="V42">
        <v>0</v>
      </c>
      <c r="W42">
        <v>69</v>
      </c>
      <c r="X42">
        <v>207</v>
      </c>
      <c r="Y42">
        <v>11.5</v>
      </c>
      <c r="Z42">
        <v>2561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113</v>
      </c>
      <c r="D43" t="s">
        <v>114</v>
      </c>
      <c r="E43" t="s">
        <v>68</v>
      </c>
      <c r="F43" t="s">
        <v>111</v>
      </c>
      <c r="G43">
        <v>1</v>
      </c>
      <c r="H43" s="2" t="str">
        <f t="shared" si="12"/>
        <v>3</v>
      </c>
      <c r="I43" s="2" t="str">
        <f t="shared" si="13"/>
        <v>2</v>
      </c>
      <c r="J43" s="2" t="str">
        <f t="shared" si="14"/>
        <v>2</v>
      </c>
      <c r="K43" s="2" t="str">
        <f t="shared" si="15"/>
        <v>5</v>
      </c>
      <c r="L43" t="s">
        <v>45</v>
      </c>
      <c r="M43" t="s">
        <v>115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126</v>
      </c>
      <c r="V43">
        <v>0</v>
      </c>
      <c r="W43">
        <v>127</v>
      </c>
      <c r="X43">
        <v>381</v>
      </c>
      <c r="Y43">
        <v>21.17</v>
      </c>
      <c r="Z43">
        <v>2561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116</v>
      </c>
      <c r="D44" t="s">
        <v>75</v>
      </c>
      <c r="E44" t="s">
        <v>68</v>
      </c>
      <c r="F44" t="s">
        <v>111</v>
      </c>
      <c r="G44">
        <v>1</v>
      </c>
      <c r="H44" s="2" t="str">
        <f t="shared" si="12"/>
        <v>3</v>
      </c>
      <c r="I44" s="2" t="str">
        <f t="shared" si="13"/>
        <v>3</v>
      </c>
      <c r="J44" s="2" t="str">
        <f t="shared" si="14"/>
        <v>0</v>
      </c>
      <c r="K44" s="2" t="str">
        <f t="shared" si="15"/>
        <v>6</v>
      </c>
      <c r="L44" t="s">
        <v>31</v>
      </c>
      <c r="M44" t="s">
        <v>117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126</v>
      </c>
      <c r="V44">
        <v>0</v>
      </c>
      <c r="W44">
        <v>127</v>
      </c>
      <c r="X44">
        <v>381</v>
      </c>
      <c r="Y44">
        <v>21.17</v>
      </c>
      <c r="Z44">
        <v>2561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118</v>
      </c>
      <c r="D45" t="s">
        <v>119</v>
      </c>
      <c r="E45" t="s">
        <v>68</v>
      </c>
      <c r="F45" t="s">
        <v>111</v>
      </c>
      <c r="G45">
        <v>1</v>
      </c>
      <c r="H45" s="2" t="str">
        <f t="shared" si="12"/>
        <v>3</v>
      </c>
      <c r="I45" s="2" t="str">
        <f t="shared" si="13"/>
        <v>3</v>
      </c>
      <c r="J45" s="2" t="str">
        <f t="shared" si="14"/>
        <v>0</v>
      </c>
      <c r="K45" s="2" t="str">
        <f t="shared" si="15"/>
        <v>6</v>
      </c>
      <c r="L45" t="s">
        <v>31</v>
      </c>
      <c r="M45" t="s">
        <v>120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108</v>
      </c>
      <c r="V45">
        <v>0</v>
      </c>
      <c r="W45">
        <v>109</v>
      </c>
      <c r="X45">
        <v>327</v>
      </c>
      <c r="Y45">
        <v>18.170000000000002</v>
      </c>
      <c r="Z45">
        <v>2561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121</v>
      </c>
      <c r="D46" t="s">
        <v>122</v>
      </c>
      <c r="E46" t="s">
        <v>68</v>
      </c>
      <c r="F46" t="s">
        <v>111</v>
      </c>
      <c r="G46">
        <v>1</v>
      </c>
      <c r="H46" s="2" t="str">
        <f t="shared" si="12"/>
        <v>3</v>
      </c>
      <c r="I46" s="2" t="str">
        <f t="shared" si="13"/>
        <v>3</v>
      </c>
      <c r="J46" s="2" t="str">
        <f t="shared" si="14"/>
        <v>0</v>
      </c>
      <c r="K46" s="2" t="str">
        <f t="shared" si="15"/>
        <v>6</v>
      </c>
      <c r="L46" t="s">
        <v>31</v>
      </c>
      <c r="M46" t="s">
        <v>123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108</v>
      </c>
      <c r="V46">
        <v>0</v>
      </c>
      <c r="W46">
        <v>108</v>
      </c>
      <c r="X46">
        <v>324</v>
      </c>
      <c r="Y46">
        <v>18</v>
      </c>
      <c r="Z46">
        <v>2561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124</v>
      </c>
      <c r="D47" t="s">
        <v>90</v>
      </c>
      <c r="E47" t="s">
        <v>68</v>
      </c>
      <c r="F47" t="s">
        <v>111</v>
      </c>
      <c r="G47">
        <v>1</v>
      </c>
      <c r="H47" s="2" t="str">
        <f t="shared" si="12"/>
        <v>3</v>
      </c>
      <c r="I47" s="2" t="str">
        <f t="shared" si="13"/>
        <v>3</v>
      </c>
      <c r="J47" s="2" t="str">
        <f t="shared" si="14"/>
        <v>0</v>
      </c>
      <c r="K47" s="2" t="str">
        <f t="shared" si="15"/>
        <v>6</v>
      </c>
      <c r="L47" t="s">
        <v>31</v>
      </c>
      <c r="M47" t="s">
        <v>125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109</v>
      </c>
      <c r="V47">
        <v>0</v>
      </c>
      <c r="W47">
        <v>110</v>
      </c>
      <c r="X47">
        <v>330</v>
      </c>
      <c r="Y47">
        <v>18.329999999999998</v>
      </c>
      <c r="Z47">
        <v>2561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126</v>
      </c>
      <c r="D48" t="s">
        <v>127</v>
      </c>
      <c r="E48" t="s">
        <v>68</v>
      </c>
      <c r="F48" t="s">
        <v>111</v>
      </c>
      <c r="G48">
        <v>1</v>
      </c>
      <c r="H48" s="2" t="str">
        <f t="shared" si="12"/>
        <v>3</v>
      </c>
      <c r="I48" s="2" t="str">
        <f t="shared" si="13"/>
        <v>3</v>
      </c>
      <c r="J48" s="2" t="str">
        <f t="shared" si="14"/>
        <v>0</v>
      </c>
      <c r="K48" s="2" t="str">
        <f t="shared" si="15"/>
        <v>6</v>
      </c>
      <c r="L48" t="s">
        <v>31</v>
      </c>
      <c r="M48" t="s">
        <v>61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70</v>
      </c>
      <c r="V48">
        <v>0</v>
      </c>
      <c r="W48">
        <v>70</v>
      </c>
      <c r="X48">
        <v>210</v>
      </c>
      <c r="Y48">
        <v>11.67</v>
      </c>
      <c r="Z48">
        <v>2561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128</v>
      </c>
      <c r="D49" t="s">
        <v>129</v>
      </c>
      <c r="E49" t="s">
        <v>68</v>
      </c>
      <c r="F49" t="s">
        <v>111</v>
      </c>
      <c r="G49">
        <v>1</v>
      </c>
      <c r="H49" s="2" t="str">
        <f t="shared" si="12"/>
        <v>3</v>
      </c>
      <c r="I49" s="2" t="str">
        <f t="shared" si="13"/>
        <v>3</v>
      </c>
      <c r="J49" s="2" t="str">
        <f t="shared" si="14"/>
        <v>0</v>
      </c>
      <c r="K49" s="2" t="str">
        <f t="shared" si="15"/>
        <v>6</v>
      </c>
      <c r="L49" t="s">
        <v>31</v>
      </c>
      <c r="M49" t="s">
        <v>130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109</v>
      </c>
      <c r="V49">
        <v>0</v>
      </c>
      <c r="W49">
        <v>109</v>
      </c>
      <c r="X49">
        <v>327</v>
      </c>
      <c r="Y49">
        <v>18.170000000000002</v>
      </c>
      <c r="Z49">
        <v>2561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131</v>
      </c>
      <c r="D50" t="s">
        <v>132</v>
      </c>
      <c r="E50" t="s">
        <v>68</v>
      </c>
      <c r="F50" t="s">
        <v>111</v>
      </c>
      <c r="G50">
        <v>1</v>
      </c>
      <c r="H50" s="2" t="str">
        <f t="shared" si="12"/>
        <v>3</v>
      </c>
      <c r="I50" s="2" t="str">
        <f t="shared" si="13"/>
        <v>3</v>
      </c>
      <c r="J50" s="2" t="str">
        <f t="shared" si="14"/>
        <v>0</v>
      </c>
      <c r="K50" s="2" t="str">
        <f t="shared" si="15"/>
        <v>6</v>
      </c>
      <c r="L50" t="s">
        <v>31</v>
      </c>
      <c r="M50" t="s">
        <v>133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69</v>
      </c>
      <c r="V50">
        <v>0</v>
      </c>
      <c r="W50">
        <v>69</v>
      </c>
      <c r="X50">
        <v>207</v>
      </c>
      <c r="Y50">
        <v>11.5</v>
      </c>
      <c r="Z50">
        <v>2561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134</v>
      </c>
      <c r="D51" t="s">
        <v>135</v>
      </c>
      <c r="E51" t="s">
        <v>68</v>
      </c>
      <c r="F51" t="s">
        <v>111</v>
      </c>
      <c r="G51">
        <v>2</v>
      </c>
      <c r="H51" s="2" t="str">
        <f t="shared" si="12"/>
        <v>3</v>
      </c>
      <c r="I51" s="2" t="str">
        <f t="shared" si="13"/>
        <v>3</v>
      </c>
      <c r="J51" s="2" t="str">
        <f t="shared" si="14"/>
        <v>0</v>
      </c>
      <c r="K51" s="2" t="str">
        <f t="shared" si="15"/>
        <v>6</v>
      </c>
      <c r="L51" t="s">
        <v>31</v>
      </c>
      <c r="M51" t="s">
        <v>136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0</v>
      </c>
      <c r="W51">
        <v>69</v>
      </c>
      <c r="X51">
        <v>207</v>
      </c>
      <c r="Y51">
        <v>11.5</v>
      </c>
      <c r="Z51">
        <v>2561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134</v>
      </c>
      <c r="D52" t="s">
        <v>135</v>
      </c>
      <c r="E52" t="s">
        <v>68</v>
      </c>
      <c r="F52" t="s">
        <v>111</v>
      </c>
      <c r="G52">
        <v>1</v>
      </c>
      <c r="H52" s="2" t="str">
        <f t="shared" si="12"/>
        <v>3</v>
      </c>
      <c r="I52" s="2" t="str">
        <f t="shared" si="13"/>
        <v>3</v>
      </c>
      <c r="J52" s="2" t="str">
        <f t="shared" si="14"/>
        <v>0</v>
      </c>
      <c r="K52" s="2" t="str">
        <f t="shared" si="15"/>
        <v>6</v>
      </c>
      <c r="L52" t="s">
        <v>31</v>
      </c>
      <c r="M52" t="s">
        <v>136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93</v>
      </c>
      <c r="V52">
        <v>0</v>
      </c>
      <c r="W52">
        <v>93</v>
      </c>
      <c r="X52">
        <v>279</v>
      </c>
      <c r="Y52">
        <v>15.5</v>
      </c>
      <c r="Z52">
        <v>2561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137</v>
      </c>
      <c r="D53" t="s">
        <v>138</v>
      </c>
      <c r="E53" t="s">
        <v>68</v>
      </c>
      <c r="F53" t="s">
        <v>111</v>
      </c>
      <c r="G53">
        <v>1</v>
      </c>
      <c r="H53" s="2" t="str">
        <f t="shared" si="12"/>
        <v>3</v>
      </c>
      <c r="I53" s="2" t="str">
        <f t="shared" si="13"/>
        <v>3</v>
      </c>
      <c r="J53" s="2" t="str">
        <f t="shared" si="14"/>
        <v>0</v>
      </c>
      <c r="K53" s="2" t="str">
        <f t="shared" si="15"/>
        <v>6</v>
      </c>
      <c r="L53" t="s">
        <v>31</v>
      </c>
      <c r="M53" t="s">
        <v>139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72</v>
      </c>
      <c r="V53">
        <v>0</v>
      </c>
      <c r="W53">
        <v>72</v>
      </c>
      <c r="X53">
        <v>216</v>
      </c>
      <c r="Y53">
        <v>12</v>
      </c>
      <c r="Z53">
        <v>2561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140</v>
      </c>
      <c r="D54" t="s">
        <v>141</v>
      </c>
      <c r="E54" t="s">
        <v>68</v>
      </c>
      <c r="F54" t="s">
        <v>111</v>
      </c>
      <c r="G54">
        <v>2</v>
      </c>
      <c r="H54" s="2" t="str">
        <f t="shared" si="12"/>
        <v>3</v>
      </c>
      <c r="I54" s="2" t="str">
        <f t="shared" si="13"/>
        <v>3</v>
      </c>
      <c r="J54" s="2" t="str">
        <f t="shared" si="14"/>
        <v>0</v>
      </c>
      <c r="K54" s="2" t="str">
        <f t="shared" si="15"/>
        <v>6</v>
      </c>
      <c r="L54" t="s">
        <v>31</v>
      </c>
      <c r="M54" t="s">
        <v>142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73</v>
      </c>
      <c r="V54">
        <v>0</v>
      </c>
      <c r="W54">
        <v>73</v>
      </c>
      <c r="X54">
        <v>219</v>
      </c>
      <c r="Y54">
        <v>12.17</v>
      </c>
      <c r="Z54">
        <v>2561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140</v>
      </c>
      <c r="D55" t="s">
        <v>141</v>
      </c>
      <c r="E55" t="s">
        <v>68</v>
      </c>
      <c r="F55" t="s">
        <v>111</v>
      </c>
      <c r="G55">
        <v>1</v>
      </c>
      <c r="H55" s="2" t="str">
        <f t="shared" si="12"/>
        <v>3</v>
      </c>
      <c r="I55" s="2" t="str">
        <f t="shared" si="13"/>
        <v>3</v>
      </c>
      <c r="J55" s="2" t="str">
        <f t="shared" si="14"/>
        <v>0</v>
      </c>
      <c r="K55" s="2" t="str">
        <f t="shared" si="15"/>
        <v>6</v>
      </c>
      <c r="L55" t="s">
        <v>31</v>
      </c>
      <c r="M55" t="s">
        <v>142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93</v>
      </c>
      <c r="V55">
        <v>0</v>
      </c>
      <c r="W55">
        <v>93</v>
      </c>
      <c r="X55">
        <v>279</v>
      </c>
      <c r="Y55">
        <v>15.5</v>
      </c>
      <c r="Z55">
        <v>2561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143</v>
      </c>
      <c r="D56" t="s">
        <v>144</v>
      </c>
      <c r="E56" t="s">
        <v>68</v>
      </c>
      <c r="F56" t="s">
        <v>111</v>
      </c>
      <c r="G56">
        <v>1</v>
      </c>
      <c r="H56" s="2" t="str">
        <f t="shared" si="12"/>
        <v>3</v>
      </c>
      <c r="I56" s="2" t="str">
        <f t="shared" si="13"/>
        <v>3</v>
      </c>
      <c r="J56" s="2" t="str">
        <f t="shared" si="14"/>
        <v>0</v>
      </c>
      <c r="K56" s="2" t="str">
        <f t="shared" si="15"/>
        <v>6</v>
      </c>
      <c r="L56" t="s">
        <v>31</v>
      </c>
      <c r="M56" t="s">
        <v>145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73</v>
      </c>
      <c r="V56">
        <v>0</v>
      </c>
      <c r="W56">
        <v>73</v>
      </c>
      <c r="X56">
        <v>219</v>
      </c>
      <c r="Y56">
        <v>12.17</v>
      </c>
      <c r="Z56">
        <v>2561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146</v>
      </c>
      <c r="D57" t="s">
        <v>147</v>
      </c>
      <c r="E57" t="s">
        <v>68</v>
      </c>
      <c r="F57" t="s">
        <v>111</v>
      </c>
      <c r="G57">
        <v>1</v>
      </c>
      <c r="H57" s="2" t="str">
        <f t="shared" si="12"/>
        <v>3</v>
      </c>
      <c r="I57" s="2" t="str">
        <f t="shared" si="13"/>
        <v>3</v>
      </c>
      <c r="J57" s="2" t="str">
        <f t="shared" si="14"/>
        <v>0</v>
      </c>
      <c r="K57" s="2" t="str">
        <f t="shared" si="15"/>
        <v>6</v>
      </c>
      <c r="L57" t="s">
        <v>31</v>
      </c>
      <c r="M57" t="s">
        <v>148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50</v>
      </c>
      <c r="V57">
        <v>0</v>
      </c>
      <c r="W57">
        <v>50</v>
      </c>
      <c r="X57">
        <v>150</v>
      </c>
      <c r="Y57">
        <v>8.33</v>
      </c>
      <c r="Z57">
        <v>2561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146</v>
      </c>
      <c r="D58" t="s">
        <v>147</v>
      </c>
      <c r="E58" t="s">
        <v>68</v>
      </c>
      <c r="F58" t="s">
        <v>111</v>
      </c>
      <c r="G58">
        <v>1</v>
      </c>
      <c r="H58" s="2" t="str">
        <f t="shared" si="12"/>
        <v>3</v>
      </c>
      <c r="I58" s="2" t="str">
        <f t="shared" si="13"/>
        <v>3</v>
      </c>
      <c r="J58" s="2" t="str">
        <f t="shared" si="14"/>
        <v>0</v>
      </c>
      <c r="K58" s="2" t="str">
        <f t="shared" si="15"/>
        <v>6</v>
      </c>
      <c r="L58" t="s">
        <v>31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2561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149</v>
      </c>
      <c r="D59" t="s">
        <v>150</v>
      </c>
      <c r="E59" t="s">
        <v>68</v>
      </c>
      <c r="F59" t="s">
        <v>111</v>
      </c>
      <c r="G59">
        <v>2</v>
      </c>
      <c r="H59" s="2" t="str">
        <f t="shared" si="12"/>
        <v>3</v>
      </c>
      <c r="I59" s="2" t="str">
        <f t="shared" si="13"/>
        <v>3</v>
      </c>
      <c r="J59" s="2" t="str">
        <f t="shared" si="14"/>
        <v>0</v>
      </c>
      <c r="K59" s="2" t="str">
        <f t="shared" si="15"/>
        <v>6</v>
      </c>
      <c r="L59" t="s">
        <v>31</v>
      </c>
      <c r="M59" t="s">
        <v>151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93</v>
      </c>
      <c r="V59">
        <v>0</v>
      </c>
      <c r="W59">
        <v>93</v>
      </c>
      <c r="X59">
        <v>279</v>
      </c>
      <c r="Y59">
        <v>15.5</v>
      </c>
      <c r="Z59">
        <v>2561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149</v>
      </c>
      <c r="D60" t="s">
        <v>150</v>
      </c>
      <c r="E60" t="s">
        <v>68</v>
      </c>
      <c r="F60" t="s">
        <v>111</v>
      </c>
      <c r="G60">
        <v>1</v>
      </c>
      <c r="H60" s="2" t="str">
        <f t="shared" si="12"/>
        <v>3</v>
      </c>
      <c r="I60" s="2" t="str">
        <f t="shared" si="13"/>
        <v>3</v>
      </c>
      <c r="J60" s="2" t="str">
        <f t="shared" si="14"/>
        <v>0</v>
      </c>
      <c r="K60" s="2" t="str">
        <f t="shared" si="15"/>
        <v>6</v>
      </c>
      <c r="L60" t="s">
        <v>31</v>
      </c>
      <c r="M60" t="s">
        <v>151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73</v>
      </c>
      <c r="V60">
        <v>0</v>
      </c>
      <c r="W60">
        <v>73</v>
      </c>
      <c r="X60">
        <v>219</v>
      </c>
      <c r="Y60">
        <v>12.17</v>
      </c>
      <c r="Z60">
        <v>2561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152</v>
      </c>
      <c r="D61" t="s">
        <v>153</v>
      </c>
      <c r="E61" t="s">
        <v>68</v>
      </c>
      <c r="F61" t="s">
        <v>111</v>
      </c>
      <c r="G61">
        <v>1</v>
      </c>
      <c r="H61" s="2" t="str">
        <f t="shared" si="12"/>
        <v>3</v>
      </c>
      <c r="I61" s="2" t="str">
        <f t="shared" si="13"/>
        <v>2</v>
      </c>
      <c r="J61" s="2" t="str">
        <f t="shared" si="14"/>
        <v>2</v>
      </c>
      <c r="K61" s="2" t="str">
        <f t="shared" si="15"/>
        <v>5</v>
      </c>
      <c r="L61" t="s">
        <v>45</v>
      </c>
      <c r="M61" t="s">
        <v>145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95</v>
      </c>
      <c r="V61">
        <v>0</v>
      </c>
      <c r="W61">
        <v>95</v>
      </c>
      <c r="X61">
        <v>285</v>
      </c>
      <c r="Y61">
        <v>15.83</v>
      </c>
      <c r="Z61">
        <v>2561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154</v>
      </c>
      <c r="D62" t="s">
        <v>155</v>
      </c>
      <c r="E62" t="s">
        <v>68</v>
      </c>
      <c r="F62" t="s">
        <v>111</v>
      </c>
      <c r="G62">
        <v>2</v>
      </c>
      <c r="H62" s="2" t="str">
        <f t="shared" si="12"/>
        <v>3</v>
      </c>
      <c r="I62" s="2" t="str">
        <f t="shared" si="13"/>
        <v>3</v>
      </c>
      <c r="J62" s="2" t="str">
        <f t="shared" si="14"/>
        <v>0</v>
      </c>
      <c r="K62" s="2" t="str">
        <f t="shared" si="15"/>
        <v>6</v>
      </c>
      <c r="L62" t="s">
        <v>31</v>
      </c>
      <c r="M62" t="s">
        <v>156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93</v>
      </c>
      <c r="V62">
        <v>0</v>
      </c>
      <c r="W62">
        <v>93</v>
      </c>
      <c r="X62">
        <v>279</v>
      </c>
      <c r="Y62">
        <v>15.5</v>
      </c>
      <c r="Z62">
        <v>2561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154</v>
      </c>
      <c r="D63" t="s">
        <v>155</v>
      </c>
      <c r="E63" t="s">
        <v>68</v>
      </c>
      <c r="F63" t="s">
        <v>111</v>
      </c>
      <c r="G63">
        <v>1</v>
      </c>
      <c r="H63" s="2" t="str">
        <f t="shared" si="12"/>
        <v>3</v>
      </c>
      <c r="I63" s="2" t="str">
        <f t="shared" si="13"/>
        <v>3</v>
      </c>
      <c r="J63" s="2" t="str">
        <f t="shared" si="14"/>
        <v>0</v>
      </c>
      <c r="K63" s="2" t="str">
        <f t="shared" si="15"/>
        <v>6</v>
      </c>
      <c r="L63" t="s">
        <v>31</v>
      </c>
      <c r="M63" t="s">
        <v>156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73</v>
      </c>
      <c r="V63">
        <v>0</v>
      </c>
      <c r="W63">
        <v>73</v>
      </c>
      <c r="X63">
        <v>219</v>
      </c>
      <c r="Y63">
        <v>12.17</v>
      </c>
      <c r="Z63">
        <v>2561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157</v>
      </c>
      <c r="D64" t="s">
        <v>158</v>
      </c>
      <c r="E64" t="s">
        <v>68</v>
      </c>
      <c r="F64" t="s">
        <v>111</v>
      </c>
      <c r="G64">
        <v>1</v>
      </c>
      <c r="H64" s="2" t="str">
        <f t="shared" si="12"/>
        <v>3</v>
      </c>
      <c r="I64" s="2" t="str">
        <f t="shared" si="13"/>
        <v>3</v>
      </c>
      <c r="J64" s="2" t="str">
        <f t="shared" si="14"/>
        <v>0</v>
      </c>
      <c r="K64" s="2" t="str">
        <f t="shared" si="15"/>
        <v>6</v>
      </c>
      <c r="L64" t="s">
        <v>31</v>
      </c>
      <c r="M64" t="s">
        <v>125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73</v>
      </c>
      <c r="V64">
        <v>0</v>
      </c>
      <c r="W64">
        <v>73</v>
      </c>
      <c r="X64">
        <v>219</v>
      </c>
      <c r="Y64">
        <v>12.17</v>
      </c>
      <c r="Z64">
        <v>2561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159</v>
      </c>
      <c r="D65" t="s">
        <v>160</v>
      </c>
      <c r="E65" t="s">
        <v>68</v>
      </c>
      <c r="F65" t="s">
        <v>111</v>
      </c>
      <c r="G65">
        <v>2</v>
      </c>
      <c r="H65" s="2" t="str">
        <f t="shared" si="12"/>
        <v>3</v>
      </c>
      <c r="I65" s="2" t="str">
        <f t="shared" si="13"/>
        <v>3</v>
      </c>
      <c r="J65" s="2" t="str">
        <f t="shared" si="14"/>
        <v>0</v>
      </c>
      <c r="K65" s="2" t="str">
        <f t="shared" si="15"/>
        <v>6</v>
      </c>
      <c r="L65" t="s">
        <v>31</v>
      </c>
      <c r="M65" t="s">
        <v>120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93</v>
      </c>
      <c r="V65">
        <v>0</v>
      </c>
      <c r="W65">
        <v>93</v>
      </c>
      <c r="X65">
        <v>279</v>
      </c>
      <c r="Y65">
        <v>15.5</v>
      </c>
      <c r="Z65">
        <v>2561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159</v>
      </c>
      <c r="D66" t="s">
        <v>160</v>
      </c>
      <c r="E66" t="s">
        <v>68</v>
      </c>
      <c r="F66" t="s">
        <v>111</v>
      </c>
      <c r="G66">
        <v>1</v>
      </c>
      <c r="H66" s="2" t="str">
        <f t="shared" si="12"/>
        <v>3</v>
      </c>
      <c r="I66" s="2" t="str">
        <f t="shared" si="13"/>
        <v>3</v>
      </c>
      <c r="J66" s="2" t="str">
        <f t="shared" si="14"/>
        <v>0</v>
      </c>
      <c r="K66" s="2" t="str">
        <f t="shared" si="15"/>
        <v>6</v>
      </c>
      <c r="L66" t="s">
        <v>31</v>
      </c>
      <c r="M66" t="s">
        <v>120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74</v>
      </c>
      <c r="V66">
        <v>0</v>
      </c>
      <c r="W66">
        <v>74</v>
      </c>
      <c r="X66">
        <v>222</v>
      </c>
      <c r="Y66">
        <v>12.33</v>
      </c>
      <c r="Z66">
        <v>2561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161</v>
      </c>
      <c r="D67" t="s">
        <v>138</v>
      </c>
      <c r="E67" t="s">
        <v>68</v>
      </c>
      <c r="F67" t="s">
        <v>111</v>
      </c>
      <c r="G67">
        <v>1</v>
      </c>
      <c r="H67" s="2" t="str">
        <f t="shared" si="12"/>
        <v>3</v>
      </c>
      <c r="I67" s="2" t="str">
        <f t="shared" si="13"/>
        <v>2</v>
      </c>
      <c r="J67" s="2" t="str">
        <f t="shared" si="14"/>
        <v>2</v>
      </c>
      <c r="K67" s="2" t="str">
        <f t="shared" si="15"/>
        <v>5</v>
      </c>
      <c r="L67" t="s">
        <v>45</v>
      </c>
      <c r="M67" t="s">
        <v>162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95</v>
      </c>
      <c r="V67">
        <v>0</v>
      </c>
      <c r="W67">
        <v>95</v>
      </c>
      <c r="X67">
        <v>285</v>
      </c>
      <c r="Y67">
        <v>15.83</v>
      </c>
      <c r="Z67">
        <v>2561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163</v>
      </c>
      <c r="D68" t="s">
        <v>164</v>
      </c>
      <c r="E68" t="s">
        <v>68</v>
      </c>
      <c r="F68" t="s">
        <v>111</v>
      </c>
      <c r="G68">
        <v>1</v>
      </c>
      <c r="H68" s="2" t="str">
        <f t="shared" si="12"/>
        <v>3</v>
      </c>
      <c r="I68" s="2" t="str">
        <f t="shared" si="13"/>
        <v>2</v>
      </c>
      <c r="J68" s="2" t="str">
        <f t="shared" si="14"/>
        <v>2</v>
      </c>
      <c r="K68" s="2" t="str">
        <f t="shared" si="15"/>
        <v>5</v>
      </c>
      <c r="L68" t="s">
        <v>45</v>
      </c>
      <c r="M68" t="s">
        <v>76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95</v>
      </c>
      <c r="V68">
        <v>0</v>
      </c>
      <c r="W68">
        <v>95</v>
      </c>
      <c r="X68">
        <v>285</v>
      </c>
      <c r="Y68">
        <v>15.83</v>
      </c>
      <c r="Z68">
        <v>2561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165</v>
      </c>
      <c r="D69" t="s">
        <v>166</v>
      </c>
      <c r="E69" t="s">
        <v>68</v>
      </c>
      <c r="F69" t="s">
        <v>111</v>
      </c>
      <c r="G69">
        <v>1</v>
      </c>
      <c r="H69" s="2" t="str">
        <f t="shared" si="12"/>
        <v>3</v>
      </c>
      <c r="I69" s="2" t="str">
        <f t="shared" si="13"/>
        <v>2</v>
      </c>
      <c r="J69" s="2" t="str">
        <f t="shared" si="14"/>
        <v>2</v>
      </c>
      <c r="K69" s="2" t="str">
        <f t="shared" si="15"/>
        <v>5</v>
      </c>
      <c r="L69" t="s">
        <v>45</v>
      </c>
      <c r="M69" t="s">
        <v>148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46</v>
      </c>
      <c r="V69">
        <v>0</v>
      </c>
      <c r="W69">
        <v>46</v>
      </c>
      <c r="X69">
        <v>138</v>
      </c>
      <c r="Y69">
        <v>7.67</v>
      </c>
      <c r="Z69">
        <v>2561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167</v>
      </c>
      <c r="D70" t="s">
        <v>168</v>
      </c>
      <c r="E70" t="s">
        <v>68</v>
      </c>
      <c r="F70" t="s">
        <v>111</v>
      </c>
      <c r="G70">
        <v>1</v>
      </c>
      <c r="H70" s="2" t="str">
        <f t="shared" si="12"/>
        <v>3</v>
      </c>
      <c r="I70" s="2" t="str">
        <f t="shared" si="13"/>
        <v>2</v>
      </c>
      <c r="J70" s="2" t="str">
        <f t="shared" si="14"/>
        <v>2</v>
      </c>
      <c r="K70" s="2" t="str">
        <f t="shared" si="15"/>
        <v>5</v>
      </c>
      <c r="L70" t="s">
        <v>45</v>
      </c>
      <c r="M70" t="s">
        <v>136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49</v>
      </c>
      <c r="V70">
        <v>0</v>
      </c>
      <c r="W70">
        <v>49</v>
      </c>
      <c r="X70">
        <v>147</v>
      </c>
      <c r="Y70">
        <v>8.17</v>
      </c>
      <c r="Z70">
        <v>2561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169</v>
      </c>
      <c r="D71" t="s">
        <v>170</v>
      </c>
      <c r="E71" t="s">
        <v>68</v>
      </c>
      <c r="F71" t="s">
        <v>111</v>
      </c>
      <c r="G71">
        <v>1</v>
      </c>
      <c r="H71" s="2" t="str">
        <f t="shared" si="12"/>
        <v>3</v>
      </c>
      <c r="I71" s="2" t="str">
        <f t="shared" si="13"/>
        <v>3</v>
      </c>
      <c r="J71" s="2" t="str">
        <f t="shared" si="14"/>
        <v>0</v>
      </c>
      <c r="K71" s="2" t="str">
        <f t="shared" si="15"/>
        <v>6</v>
      </c>
      <c r="L71" t="s">
        <v>31</v>
      </c>
      <c r="M71" t="s">
        <v>156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95</v>
      </c>
      <c r="V71">
        <v>0</v>
      </c>
      <c r="W71">
        <v>95</v>
      </c>
      <c r="X71">
        <v>285</v>
      </c>
      <c r="Y71">
        <v>15.83</v>
      </c>
      <c r="Z71">
        <v>2561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171</v>
      </c>
      <c r="D72" t="s">
        <v>172</v>
      </c>
      <c r="E72" t="s">
        <v>68</v>
      </c>
      <c r="F72" t="s">
        <v>111</v>
      </c>
      <c r="G72">
        <v>1</v>
      </c>
      <c r="H72" s="2" t="str">
        <f t="shared" si="12"/>
        <v>3</v>
      </c>
      <c r="I72" s="2" t="str">
        <f t="shared" si="13"/>
        <v>2</v>
      </c>
      <c r="J72" s="2" t="str">
        <f t="shared" si="14"/>
        <v>2</v>
      </c>
      <c r="K72" s="2" t="str">
        <f t="shared" si="15"/>
        <v>5</v>
      </c>
      <c r="L72" t="s">
        <v>45</v>
      </c>
      <c r="M72" t="s">
        <v>142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45</v>
      </c>
      <c r="V72">
        <v>0</v>
      </c>
      <c r="W72">
        <v>45</v>
      </c>
      <c r="X72">
        <v>135</v>
      </c>
      <c r="Y72">
        <v>7.5</v>
      </c>
      <c r="Z72">
        <v>2561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173</v>
      </c>
      <c r="D73" t="s">
        <v>174</v>
      </c>
      <c r="E73" t="s">
        <v>68</v>
      </c>
      <c r="F73" t="s">
        <v>175</v>
      </c>
      <c r="G73">
        <v>1</v>
      </c>
      <c r="H73" s="2" t="str">
        <f t="shared" si="12"/>
        <v>3</v>
      </c>
      <c r="I73" s="2" t="str">
        <f t="shared" si="13"/>
        <v>3</v>
      </c>
      <c r="J73" s="2" t="str">
        <f t="shared" si="14"/>
        <v>0</v>
      </c>
      <c r="K73" s="2" t="str">
        <f t="shared" si="15"/>
        <v>6</v>
      </c>
      <c r="L73" t="s">
        <v>31</v>
      </c>
      <c r="M73" t="s">
        <v>176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115</v>
      </c>
      <c r="V73">
        <v>0</v>
      </c>
      <c r="W73">
        <v>115</v>
      </c>
      <c r="X73">
        <v>345</v>
      </c>
      <c r="Y73">
        <v>19.170000000000002</v>
      </c>
      <c r="Z73">
        <v>2561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177</v>
      </c>
      <c r="D74" t="s">
        <v>178</v>
      </c>
      <c r="E74" t="s">
        <v>68</v>
      </c>
      <c r="F74" t="s">
        <v>175</v>
      </c>
      <c r="G74">
        <v>1</v>
      </c>
      <c r="H74" s="2" t="str">
        <f t="shared" si="12"/>
        <v>3</v>
      </c>
      <c r="I74" s="2" t="str">
        <f t="shared" si="13"/>
        <v>3</v>
      </c>
      <c r="J74" s="2" t="str">
        <f t="shared" si="14"/>
        <v>0</v>
      </c>
      <c r="K74" s="2" t="str">
        <f t="shared" si="15"/>
        <v>6</v>
      </c>
      <c r="L74" t="s">
        <v>31</v>
      </c>
      <c r="M74" t="s">
        <v>70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114</v>
      </c>
      <c r="V74">
        <v>0</v>
      </c>
      <c r="W74">
        <v>114</v>
      </c>
      <c r="X74">
        <v>342</v>
      </c>
      <c r="Y74">
        <v>19</v>
      </c>
      <c r="Z74">
        <v>2561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179</v>
      </c>
      <c r="D75" t="s">
        <v>180</v>
      </c>
      <c r="E75" t="s">
        <v>68</v>
      </c>
      <c r="F75" t="s">
        <v>175</v>
      </c>
      <c r="G75">
        <v>1</v>
      </c>
      <c r="H75" s="2" t="str">
        <f t="shared" si="12"/>
        <v>3</v>
      </c>
      <c r="I75" s="2" t="str">
        <f t="shared" si="13"/>
        <v>3</v>
      </c>
      <c r="J75" s="2" t="str">
        <f t="shared" si="14"/>
        <v>0</v>
      </c>
      <c r="K75" s="2" t="str">
        <f t="shared" si="15"/>
        <v>6</v>
      </c>
      <c r="L75" t="s">
        <v>31</v>
      </c>
      <c r="M75" t="s">
        <v>115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88</v>
      </c>
      <c r="V75">
        <v>0</v>
      </c>
      <c r="W75">
        <v>88</v>
      </c>
      <c r="X75">
        <v>264</v>
      </c>
      <c r="Y75">
        <v>14.67</v>
      </c>
      <c r="Z75">
        <v>2561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181</v>
      </c>
      <c r="D76" t="s">
        <v>182</v>
      </c>
      <c r="E76" t="s">
        <v>68</v>
      </c>
      <c r="F76" t="s">
        <v>175</v>
      </c>
      <c r="G76">
        <v>1</v>
      </c>
      <c r="H76" s="2" t="str">
        <f t="shared" si="12"/>
        <v>3</v>
      </c>
      <c r="I76" s="2" t="str">
        <f t="shared" si="13"/>
        <v>3</v>
      </c>
      <c r="J76" s="2" t="str">
        <f t="shared" si="14"/>
        <v>0</v>
      </c>
      <c r="K76" s="2" t="str">
        <f t="shared" si="15"/>
        <v>6</v>
      </c>
      <c r="L76" t="s">
        <v>31</v>
      </c>
      <c r="M76" t="s">
        <v>162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17</v>
      </c>
      <c r="V76">
        <v>0</v>
      </c>
      <c r="W76">
        <v>17</v>
      </c>
      <c r="X76">
        <v>51</v>
      </c>
      <c r="Y76">
        <v>2.83</v>
      </c>
      <c r="Z76">
        <v>2561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181</v>
      </c>
      <c r="D77" t="s">
        <v>183</v>
      </c>
      <c r="E77" t="s">
        <v>68</v>
      </c>
      <c r="F77" t="s">
        <v>175</v>
      </c>
      <c r="G77">
        <v>1</v>
      </c>
      <c r="H77" s="2" t="str">
        <f t="shared" si="12"/>
        <v>3</v>
      </c>
      <c r="I77" s="2" t="str">
        <f t="shared" si="13"/>
        <v>3</v>
      </c>
      <c r="J77" s="2" t="str">
        <f t="shared" si="14"/>
        <v>0</v>
      </c>
      <c r="K77" s="2" t="str">
        <f t="shared" si="15"/>
        <v>6</v>
      </c>
      <c r="L77" t="s">
        <v>31</v>
      </c>
      <c r="M77" t="s">
        <v>184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85</v>
      </c>
      <c r="V77">
        <v>0</v>
      </c>
      <c r="W77">
        <v>85</v>
      </c>
      <c r="X77">
        <v>255</v>
      </c>
      <c r="Y77">
        <v>14.17</v>
      </c>
      <c r="Z77">
        <v>2561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185</v>
      </c>
      <c r="D78" t="s">
        <v>186</v>
      </c>
      <c r="E78" t="s">
        <v>68</v>
      </c>
      <c r="F78" t="s">
        <v>175</v>
      </c>
      <c r="G78">
        <v>1</v>
      </c>
      <c r="H78" s="2" t="str">
        <f t="shared" si="12"/>
        <v>3</v>
      </c>
      <c r="I78" s="2" t="str">
        <f t="shared" si="13"/>
        <v>3</v>
      </c>
      <c r="J78" s="2" t="str">
        <f t="shared" si="14"/>
        <v>0</v>
      </c>
      <c r="K78" s="2" t="str">
        <f t="shared" si="15"/>
        <v>6</v>
      </c>
      <c r="L78" t="s">
        <v>31</v>
      </c>
      <c r="M78" t="s">
        <v>176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86</v>
      </c>
      <c r="V78">
        <v>0</v>
      </c>
      <c r="W78">
        <v>86</v>
      </c>
      <c r="X78">
        <v>258</v>
      </c>
      <c r="Y78">
        <v>14.33</v>
      </c>
      <c r="Z78">
        <v>2561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187</v>
      </c>
      <c r="D79" t="s">
        <v>188</v>
      </c>
      <c r="E79" t="s">
        <v>68</v>
      </c>
      <c r="F79" t="s">
        <v>175</v>
      </c>
      <c r="G79">
        <v>1</v>
      </c>
      <c r="H79" s="2" t="str">
        <f t="shared" si="12"/>
        <v>3</v>
      </c>
      <c r="I79" s="2" t="str">
        <f t="shared" si="13"/>
        <v>3</v>
      </c>
      <c r="J79" s="2" t="str">
        <f t="shared" si="14"/>
        <v>0</v>
      </c>
      <c r="K79" s="2" t="str">
        <f t="shared" si="15"/>
        <v>6</v>
      </c>
      <c r="L79" t="s">
        <v>31</v>
      </c>
      <c r="M79" t="s">
        <v>189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88</v>
      </c>
      <c r="V79">
        <v>0</v>
      </c>
      <c r="W79">
        <v>88</v>
      </c>
      <c r="X79">
        <v>264</v>
      </c>
      <c r="Y79">
        <v>14.67</v>
      </c>
      <c r="Z79">
        <v>2561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190</v>
      </c>
      <c r="D80" t="s">
        <v>191</v>
      </c>
      <c r="E80" t="s">
        <v>68</v>
      </c>
      <c r="F80" t="s">
        <v>175</v>
      </c>
      <c r="G80">
        <v>1</v>
      </c>
      <c r="H80" s="2" t="str">
        <f t="shared" si="12"/>
        <v>3</v>
      </c>
      <c r="I80" s="2" t="str">
        <f t="shared" si="13"/>
        <v>2</v>
      </c>
      <c r="J80" s="2" t="str">
        <f t="shared" si="14"/>
        <v>2</v>
      </c>
      <c r="K80" s="2" t="str">
        <f t="shared" si="15"/>
        <v>5</v>
      </c>
      <c r="L80" t="s">
        <v>45</v>
      </c>
      <c r="M80" t="s">
        <v>184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2</v>
      </c>
      <c r="V80">
        <v>0</v>
      </c>
      <c r="W80">
        <v>2</v>
      </c>
      <c r="X80">
        <v>6</v>
      </c>
      <c r="Y80">
        <v>0.33</v>
      </c>
      <c r="Z80">
        <v>2561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192</v>
      </c>
      <c r="D81" t="s">
        <v>193</v>
      </c>
      <c r="E81" t="s">
        <v>68</v>
      </c>
      <c r="F81" t="s">
        <v>175</v>
      </c>
      <c r="G81">
        <v>1</v>
      </c>
      <c r="H81" s="2" t="str">
        <f t="shared" si="12"/>
        <v>2</v>
      </c>
      <c r="I81" s="2" t="str">
        <f t="shared" si="13"/>
        <v>1</v>
      </c>
      <c r="J81" s="2" t="str">
        <f t="shared" si="14"/>
        <v>2</v>
      </c>
      <c r="K81" s="2" t="str">
        <f t="shared" si="15"/>
        <v>3</v>
      </c>
      <c r="L81" t="s">
        <v>41</v>
      </c>
      <c r="M81" t="s">
        <v>162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86</v>
      </c>
      <c r="V81">
        <v>0</v>
      </c>
      <c r="W81">
        <v>86</v>
      </c>
      <c r="X81">
        <v>172</v>
      </c>
      <c r="Y81">
        <v>9.56</v>
      </c>
      <c r="Z81">
        <v>2561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194</v>
      </c>
      <c r="D82" t="s">
        <v>150</v>
      </c>
      <c r="E82" t="s">
        <v>68</v>
      </c>
      <c r="F82" t="s">
        <v>175</v>
      </c>
      <c r="G82">
        <v>1</v>
      </c>
      <c r="H82" s="2" t="str">
        <f t="shared" si="12"/>
        <v>3</v>
      </c>
      <c r="I82" s="2" t="str">
        <f t="shared" si="13"/>
        <v>3</v>
      </c>
      <c r="J82" s="2" t="str">
        <f t="shared" si="14"/>
        <v>0</v>
      </c>
      <c r="K82" s="2" t="str">
        <f t="shared" si="15"/>
        <v>6</v>
      </c>
      <c r="L82" t="s">
        <v>31</v>
      </c>
      <c r="M82" t="s">
        <v>151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88</v>
      </c>
      <c r="V82">
        <v>0</v>
      </c>
      <c r="W82">
        <v>88</v>
      </c>
      <c r="X82">
        <v>264</v>
      </c>
      <c r="Y82">
        <v>14.67</v>
      </c>
      <c r="Z82">
        <v>2561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195</v>
      </c>
      <c r="D83" t="s">
        <v>196</v>
      </c>
      <c r="E83" t="s">
        <v>68</v>
      </c>
      <c r="F83" t="s">
        <v>175</v>
      </c>
      <c r="G83">
        <v>1</v>
      </c>
      <c r="H83" s="2" t="str">
        <f t="shared" si="12"/>
        <v>3</v>
      </c>
      <c r="I83" s="2" t="str">
        <f t="shared" si="13"/>
        <v>3</v>
      </c>
      <c r="J83" s="2" t="str">
        <f t="shared" si="14"/>
        <v>0</v>
      </c>
      <c r="K83" s="2" t="str">
        <f t="shared" si="15"/>
        <v>6</v>
      </c>
      <c r="L83" t="s">
        <v>31</v>
      </c>
      <c r="M83" t="s">
        <v>184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84</v>
      </c>
      <c r="V83">
        <v>0</v>
      </c>
      <c r="W83">
        <v>84</v>
      </c>
      <c r="X83">
        <v>252</v>
      </c>
      <c r="Y83">
        <v>14</v>
      </c>
      <c r="Z83">
        <v>2561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197</v>
      </c>
      <c r="D84" t="s">
        <v>198</v>
      </c>
      <c r="E84" t="s">
        <v>68</v>
      </c>
      <c r="F84" t="s">
        <v>175</v>
      </c>
      <c r="G84">
        <v>1</v>
      </c>
      <c r="H84" s="2" t="str">
        <f t="shared" si="12"/>
        <v>3</v>
      </c>
      <c r="I84" s="2" t="str">
        <f t="shared" si="13"/>
        <v>3</v>
      </c>
      <c r="J84" s="2" t="str">
        <f t="shared" si="14"/>
        <v>0</v>
      </c>
      <c r="K84" s="2" t="str">
        <f t="shared" si="15"/>
        <v>6</v>
      </c>
      <c r="L84" t="s">
        <v>31</v>
      </c>
      <c r="M84" t="s">
        <v>199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37</v>
      </c>
      <c r="V84">
        <v>0</v>
      </c>
      <c r="W84">
        <v>37</v>
      </c>
      <c r="X84">
        <v>111</v>
      </c>
      <c r="Y84">
        <v>6.17</v>
      </c>
      <c r="Z84">
        <v>2561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200</v>
      </c>
      <c r="D85" t="s">
        <v>201</v>
      </c>
      <c r="E85" t="s">
        <v>68</v>
      </c>
      <c r="F85" t="s">
        <v>175</v>
      </c>
      <c r="G85">
        <v>1</v>
      </c>
      <c r="H85" s="2" t="str">
        <f t="shared" si="12"/>
        <v>3</v>
      </c>
      <c r="I85" s="2" t="str">
        <f t="shared" si="13"/>
        <v>3</v>
      </c>
      <c r="J85" s="2" t="str">
        <f t="shared" si="14"/>
        <v>0</v>
      </c>
      <c r="K85" s="2" t="str">
        <f t="shared" si="15"/>
        <v>6</v>
      </c>
      <c r="L85" t="s">
        <v>31</v>
      </c>
      <c r="M85" t="s">
        <v>202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25</v>
      </c>
      <c r="V85">
        <v>0</v>
      </c>
      <c r="W85">
        <v>25</v>
      </c>
      <c r="X85">
        <v>75</v>
      </c>
      <c r="Y85">
        <v>4.17</v>
      </c>
      <c r="Z85">
        <v>2561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203</v>
      </c>
      <c r="D86" t="s">
        <v>204</v>
      </c>
      <c r="E86" t="s">
        <v>68</v>
      </c>
      <c r="F86" t="s">
        <v>175</v>
      </c>
      <c r="G86">
        <v>1</v>
      </c>
      <c r="H86" s="2" t="str">
        <f t="shared" si="12"/>
        <v>3</v>
      </c>
      <c r="I86" s="2" t="str">
        <f t="shared" si="13"/>
        <v>3</v>
      </c>
      <c r="J86" s="2" t="str">
        <f t="shared" si="14"/>
        <v>0</v>
      </c>
      <c r="K86" s="2" t="str">
        <f t="shared" si="15"/>
        <v>6</v>
      </c>
      <c r="L86" t="s">
        <v>31</v>
      </c>
      <c r="M86" t="s">
        <v>63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65</v>
      </c>
      <c r="V86">
        <v>0</v>
      </c>
      <c r="W86">
        <v>65</v>
      </c>
      <c r="X86">
        <v>195</v>
      </c>
      <c r="Y86">
        <v>10.83</v>
      </c>
      <c r="Z86">
        <v>2561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205</v>
      </c>
      <c r="D87" t="s">
        <v>206</v>
      </c>
      <c r="E87" t="s">
        <v>68</v>
      </c>
      <c r="F87" t="s">
        <v>175</v>
      </c>
      <c r="G87">
        <v>1</v>
      </c>
      <c r="H87" s="2" t="str">
        <f t="shared" si="12"/>
        <v>3</v>
      </c>
      <c r="I87" s="2" t="str">
        <f t="shared" si="13"/>
        <v>3</v>
      </c>
      <c r="J87" s="2" t="str">
        <f t="shared" si="14"/>
        <v>0</v>
      </c>
      <c r="K87" s="2" t="str">
        <f t="shared" si="15"/>
        <v>6</v>
      </c>
      <c r="L87" t="s">
        <v>31</v>
      </c>
      <c r="M87" t="s">
        <v>70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19</v>
      </c>
      <c r="V87">
        <v>0</v>
      </c>
      <c r="W87">
        <v>19</v>
      </c>
      <c r="X87">
        <v>57</v>
      </c>
      <c r="Y87">
        <v>3.17</v>
      </c>
      <c r="Z87">
        <v>2561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207</v>
      </c>
      <c r="D88" t="s">
        <v>208</v>
      </c>
      <c r="E88" t="s">
        <v>68</v>
      </c>
      <c r="F88" t="s">
        <v>175</v>
      </c>
      <c r="G88">
        <v>1</v>
      </c>
      <c r="H88" s="2" t="str">
        <f t="shared" si="12"/>
        <v>3</v>
      </c>
      <c r="I88" s="2" t="str">
        <f t="shared" si="13"/>
        <v>3</v>
      </c>
      <c r="J88" s="2" t="str">
        <f t="shared" si="14"/>
        <v>0</v>
      </c>
      <c r="K88" s="2" t="str">
        <f t="shared" si="15"/>
        <v>6</v>
      </c>
      <c r="L88" t="s">
        <v>31</v>
      </c>
      <c r="M88" t="s">
        <v>63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45</v>
      </c>
      <c r="V88">
        <v>0</v>
      </c>
      <c r="W88">
        <v>45</v>
      </c>
      <c r="X88">
        <v>135</v>
      </c>
      <c r="Y88">
        <v>7.5</v>
      </c>
      <c r="Z88">
        <v>2561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209</v>
      </c>
      <c r="D89" t="s">
        <v>210</v>
      </c>
      <c r="E89" t="s">
        <v>68</v>
      </c>
      <c r="F89" t="s">
        <v>175</v>
      </c>
      <c r="G89">
        <v>1</v>
      </c>
      <c r="H89" s="2" t="str">
        <f t="shared" si="12"/>
        <v>3</v>
      </c>
      <c r="I89" s="2" t="str">
        <f t="shared" si="13"/>
        <v>3</v>
      </c>
      <c r="J89" s="2" t="str">
        <f t="shared" si="14"/>
        <v>0</v>
      </c>
      <c r="K89" s="2" t="str">
        <f t="shared" si="15"/>
        <v>6</v>
      </c>
      <c r="L89" t="s">
        <v>31</v>
      </c>
      <c r="M89" t="s">
        <v>199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86</v>
      </c>
      <c r="V89">
        <v>0</v>
      </c>
      <c r="W89">
        <v>86</v>
      </c>
      <c r="X89">
        <v>258</v>
      </c>
      <c r="Y89">
        <v>14.33</v>
      </c>
      <c r="Z89">
        <v>2561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211</v>
      </c>
      <c r="D90" t="s">
        <v>212</v>
      </c>
      <c r="E90" t="s">
        <v>68</v>
      </c>
      <c r="F90" t="s">
        <v>175</v>
      </c>
      <c r="G90">
        <v>1</v>
      </c>
      <c r="H90" s="2" t="str">
        <f t="shared" si="12"/>
        <v>3</v>
      </c>
      <c r="I90" s="2" t="str">
        <f t="shared" si="13"/>
        <v>3</v>
      </c>
      <c r="J90" s="2" t="str">
        <f t="shared" si="14"/>
        <v>0</v>
      </c>
      <c r="K90" s="2" t="str">
        <f t="shared" si="15"/>
        <v>6</v>
      </c>
      <c r="L90" t="s">
        <v>31</v>
      </c>
      <c r="M90" t="s">
        <v>202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25</v>
      </c>
      <c r="V90">
        <v>0</v>
      </c>
      <c r="W90">
        <v>25</v>
      </c>
      <c r="X90">
        <v>75</v>
      </c>
      <c r="Y90">
        <v>4.17</v>
      </c>
      <c r="Z90">
        <v>2561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213</v>
      </c>
      <c r="D91" t="s">
        <v>214</v>
      </c>
      <c r="E91" t="s">
        <v>68</v>
      </c>
      <c r="F91" t="s">
        <v>175</v>
      </c>
      <c r="G91">
        <v>1</v>
      </c>
      <c r="H91" s="2" t="str">
        <f t="shared" si="12"/>
        <v>3</v>
      </c>
      <c r="I91" s="2" t="str">
        <f t="shared" si="13"/>
        <v>3</v>
      </c>
      <c r="J91" s="2" t="str">
        <f t="shared" si="14"/>
        <v>0</v>
      </c>
      <c r="K91" s="2" t="str">
        <f t="shared" si="15"/>
        <v>6</v>
      </c>
      <c r="L91" t="s">
        <v>31</v>
      </c>
      <c r="M91" t="s">
        <v>199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18</v>
      </c>
      <c r="V91">
        <v>0</v>
      </c>
      <c r="W91">
        <v>18</v>
      </c>
      <c r="X91">
        <v>54</v>
      </c>
      <c r="Y91">
        <v>3</v>
      </c>
      <c r="Z91">
        <v>2561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215</v>
      </c>
      <c r="D92" t="s">
        <v>216</v>
      </c>
      <c r="E92" t="s">
        <v>68</v>
      </c>
      <c r="F92" t="s">
        <v>175</v>
      </c>
      <c r="G92">
        <v>1</v>
      </c>
      <c r="H92" s="2" t="str">
        <f t="shared" si="12"/>
        <v>2</v>
      </c>
      <c r="I92" s="2" t="str">
        <f t="shared" si="13"/>
        <v>1</v>
      </c>
      <c r="J92" s="2" t="str">
        <f t="shared" si="14"/>
        <v>2</v>
      </c>
      <c r="K92" s="2" t="str">
        <f t="shared" si="15"/>
        <v>3</v>
      </c>
      <c r="L92" t="s">
        <v>41</v>
      </c>
      <c r="M92" t="s">
        <v>162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83</v>
      </c>
      <c r="V92">
        <v>0</v>
      </c>
      <c r="W92">
        <v>83</v>
      </c>
      <c r="X92">
        <v>166</v>
      </c>
      <c r="Y92">
        <v>9.2200000000000006</v>
      </c>
      <c r="Z92">
        <v>2561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217</v>
      </c>
      <c r="D93" t="s">
        <v>218</v>
      </c>
      <c r="E93" t="s">
        <v>68</v>
      </c>
      <c r="F93" t="s">
        <v>175</v>
      </c>
      <c r="G93">
        <v>1</v>
      </c>
      <c r="H93" s="2" t="str">
        <f t="shared" ref="H93:H156" si="16">LEFT(L93,1)</f>
        <v>3</v>
      </c>
      <c r="I93" s="2" t="str">
        <f t="shared" ref="I93:I156" si="17">MID(L93,4,1)</f>
        <v>3</v>
      </c>
      <c r="J93" s="2" t="str">
        <f t="shared" ref="J93:J156" si="18">MID(L93,6,1)</f>
        <v>0</v>
      </c>
      <c r="K93" s="2" t="str">
        <f t="shared" ref="K93:K156" si="19">MID(L93,8,1)</f>
        <v>6</v>
      </c>
      <c r="L93" t="s">
        <v>31</v>
      </c>
      <c r="M93" t="s">
        <v>199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0</v>
      </c>
      <c r="W93">
        <v>20</v>
      </c>
      <c r="X93">
        <v>60</v>
      </c>
      <c r="Y93">
        <v>3.33</v>
      </c>
      <c r="Z93">
        <v>2561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219</v>
      </c>
      <c r="D94" t="s">
        <v>220</v>
      </c>
      <c r="E94" t="s">
        <v>68</v>
      </c>
      <c r="F94" t="s">
        <v>175</v>
      </c>
      <c r="G94">
        <v>1</v>
      </c>
      <c r="H94" s="2" t="str">
        <f t="shared" si="16"/>
        <v>3</v>
      </c>
      <c r="I94" s="2" t="str">
        <f t="shared" si="17"/>
        <v>2</v>
      </c>
      <c r="J94" s="2" t="str">
        <f t="shared" si="18"/>
        <v>2</v>
      </c>
      <c r="K94" s="2" t="str">
        <f t="shared" si="19"/>
        <v>5</v>
      </c>
      <c r="L94" t="s">
        <v>45</v>
      </c>
      <c r="M94" t="s">
        <v>162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42</v>
      </c>
      <c r="V94">
        <v>0</v>
      </c>
      <c r="W94">
        <v>42</v>
      </c>
      <c r="X94">
        <v>126</v>
      </c>
      <c r="Y94">
        <v>7</v>
      </c>
      <c r="Z94">
        <v>2561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221</v>
      </c>
      <c r="D95" t="s">
        <v>222</v>
      </c>
      <c r="E95" t="s">
        <v>68</v>
      </c>
      <c r="F95" t="s">
        <v>175</v>
      </c>
      <c r="G95">
        <v>1</v>
      </c>
      <c r="H95" s="2" t="str">
        <f t="shared" si="16"/>
        <v>3</v>
      </c>
      <c r="I95" s="2" t="str">
        <f t="shared" si="17"/>
        <v>3</v>
      </c>
      <c r="J95" s="2" t="str">
        <f t="shared" si="18"/>
        <v>0</v>
      </c>
      <c r="K95" s="2" t="str">
        <f t="shared" si="19"/>
        <v>6</v>
      </c>
      <c r="L95" t="s">
        <v>31</v>
      </c>
      <c r="M95" t="s">
        <v>162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84</v>
      </c>
      <c r="V95">
        <v>0</v>
      </c>
      <c r="W95">
        <v>84</v>
      </c>
      <c r="X95">
        <v>252</v>
      </c>
      <c r="Y95">
        <v>14</v>
      </c>
      <c r="Z95">
        <v>2561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223</v>
      </c>
      <c r="D96" t="s">
        <v>119</v>
      </c>
      <c r="E96" t="s">
        <v>68</v>
      </c>
      <c r="F96" t="s">
        <v>175</v>
      </c>
      <c r="G96">
        <v>1</v>
      </c>
      <c r="H96" s="2" t="str">
        <f t="shared" si="16"/>
        <v>3</v>
      </c>
      <c r="I96" s="2" t="str">
        <f t="shared" si="17"/>
        <v>3</v>
      </c>
      <c r="J96" s="2" t="str">
        <f t="shared" si="18"/>
        <v>0</v>
      </c>
      <c r="K96" s="2" t="str">
        <f t="shared" si="19"/>
        <v>6</v>
      </c>
      <c r="L96" t="s">
        <v>31</v>
      </c>
      <c r="M96" t="s">
        <v>70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80</v>
      </c>
      <c r="V96">
        <v>0</v>
      </c>
      <c r="W96">
        <v>80</v>
      </c>
      <c r="X96">
        <v>240</v>
      </c>
      <c r="Y96">
        <v>13.33</v>
      </c>
      <c r="Z96">
        <v>2561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224</v>
      </c>
      <c r="D97" t="s">
        <v>225</v>
      </c>
      <c r="E97" t="s">
        <v>68</v>
      </c>
      <c r="F97" t="s">
        <v>175</v>
      </c>
      <c r="G97">
        <v>1</v>
      </c>
      <c r="H97" s="2" t="str">
        <f t="shared" si="16"/>
        <v>3</v>
      </c>
      <c r="I97" s="2" t="str">
        <f t="shared" si="17"/>
        <v>3</v>
      </c>
      <c r="J97" s="2" t="str">
        <f t="shared" si="18"/>
        <v>0</v>
      </c>
      <c r="K97" s="2" t="str">
        <f t="shared" si="19"/>
        <v>6</v>
      </c>
      <c r="L97" t="s">
        <v>31</v>
      </c>
      <c r="M97" t="s">
        <v>162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0</v>
      </c>
      <c r="U97">
        <v>20</v>
      </c>
      <c r="V97">
        <v>0</v>
      </c>
      <c r="W97">
        <v>22</v>
      </c>
      <c r="X97">
        <v>66</v>
      </c>
      <c r="Y97">
        <v>3.67</v>
      </c>
      <c r="Z97">
        <v>2561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226</v>
      </c>
      <c r="D98" t="s">
        <v>227</v>
      </c>
      <c r="E98" t="s">
        <v>68</v>
      </c>
      <c r="F98" t="s">
        <v>175</v>
      </c>
      <c r="G98">
        <v>1</v>
      </c>
      <c r="H98" s="2" t="str">
        <f t="shared" si="16"/>
        <v>3</v>
      </c>
      <c r="I98" s="2" t="str">
        <f t="shared" si="17"/>
        <v>3</v>
      </c>
      <c r="J98" s="2" t="str">
        <f t="shared" si="18"/>
        <v>0</v>
      </c>
      <c r="K98" s="2" t="str">
        <f t="shared" si="19"/>
        <v>6</v>
      </c>
      <c r="L98" t="s">
        <v>31</v>
      </c>
      <c r="M98" t="s">
        <v>228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2561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229</v>
      </c>
      <c r="D99" t="s">
        <v>230</v>
      </c>
      <c r="E99" t="s">
        <v>68</v>
      </c>
      <c r="F99" t="s">
        <v>175</v>
      </c>
      <c r="G99">
        <v>1</v>
      </c>
      <c r="H99" s="2" t="str">
        <f t="shared" si="16"/>
        <v>3</v>
      </c>
      <c r="I99" s="2" t="str">
        <f t="shared" si="17"/>
        <v>2</v>
      </c>
      <c r="J99" s="2" t="str">
        <f t="shared" si="18"/>
        <v>2</v>
      </c>
      <c r="K99" s="2" t="str">
        <f t="shared" si="19"/>
        <v>5</v>
      </c>
      <c r="L99" t="s">
        <v>45</v>
      </c>
      <c r="M99" t="s">
        <v>228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2561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231</v>
      </c>
      <c r="D100" t="s">
        <v>232</v>
      </c>
      <c r="E100" t="s">
        <v>68</v>
      </c>
      <c r="F100" t="s">
        <v>175</v>
      </c>
      <c r="G100">
        <v>1</v>
      </c>
      <c r="H100" s="2" t="str">
        <f t="shared" si="16"/>
        <v>3</v>
      </c>
      <c r="I100" s="2" t="str">
        <f t="shared" si="17"/>
        <v>3</v>
      </c>
      <c r="J100" s="2" t="str">
        <f t="shared" si="18"/>
        <v>0</v>
      </c>
      <c r="K100" s="2" t="str">
        <f t="shared" si="19"/>
        <v>6</v>
      </c>
      <c r="L100" t="s">
        <v>31</v>
      </c>
      <c r="M100" t="s">
        <v>228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2561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233</v>
      </c>
      <c r="D101" t="s">
        <v>234</v>
      </c>
      <c r="E101" t="s">
        <v>68</v>
      </c>
      <c r="F101" t="s">
        <v>175</v>
      </c>
      <c r="G101">
        <v>1</v>
      </c>
      <c r="H101" s="2" t="str">
        <f t="shared" si="16"/>
        <v>2</v>
      </c>
      <c r="I101" s="2" t="str">
        <f t="shared" si="17"/>
        <v>1</v>
      </c>
      <c r="J101" s="2" t="str">
        <f t="shared" si="18"/>
        <v>2</v>
      </c>
      <c r="K101" s="2" t="str">
        <f t="shared" si="19"/>
        <v>3</v>
      </c>
      <c r="L101" t="s">
        <v>41</v>
      </c>
      <c r="M101" t="s">
        <v>176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83</v>
      </c>
      <c r="V101">
        <v>0</v>
      </c>
      <c r="W101">
        <v>83</v>
      </c>
      <c r="X101">
        <v>166</v>
      </c>
      <c r="Y101">
        <v>9.2200000000000006</v>
      </c>
      <c r="Z101">
        <v>2561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235</v>
      </c>
      <c r="D102" t="s">
        <v>236</v>
      </c>
      <c r="E102" t="s">
        <v>68</v>
      </c>
      <c r="F102" t="s">
        <v>175</v>
      </c>
      <c r="G102">
        <v>1</v>
      </c>
      <c r="H102" s="2" t="str">
        <f t="shared" si="16"/>
        <v>3</v>
      </c>
      <c r="I102" s="2" t="str">
        <f t="shared" si="17"/>
        <v>2</v>
      </c>
      <c r="J102" s="2" t="str">
        <f t="shared" si="18"/>
        <v>2</v>
      </c>
      <c r="K102" s="2" t="str">
        <f t="shared" si="19"/>
        <v>5</v>
      </c>
      <c r="L102" t="s">
        <v>45</v>
      </c>
      <c r="M102" t="s">
        <v>237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85</v>
      </c>
      <c r="V102">
        <v>0</v>
      </c>
      <c r="W102">
        <v>85</v>
      </c>
      <c r="X102">
        <v>255</v>
      </c>
      <c r="Y102">
        <v>14.17</v>
      </c>
      <c r="Z102">
        <v>2561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238</v>
      </c>
      <c r="D103" t="s">
        <v>239</v>
      </c>
      <c r="E103" t="s">
        <v>68</v>
      </c>
      <c r="F103" t="s">
        <v>240</v>
      </c>
      <c r="G103">
        <v>1</v>
      </c>
      <c r="H103" s="2" t="str">
        <f t="shared" si="16"/>
        <v>3</v>
      </c>
      <c r="I103" s="2" t="str">
        <f t="shared" si="17"/>
        <v>3</v>
      </c>
      <c r="J103" s="2" t="str">
        <f t="shared" si="18"/>
        <v>0</v>
      </c>
      <c r="K103" s="2" t="str">
        <f t="shared" si="19"/>
        <v>6</v>
      </c>
      <c r="L103" t="s">
        <v>31</v>
      </c>
      <c r="M103" t="s">
        <v>104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45</v>
      </c>
      <c r="V103">
        <v>0</v>
      </c>
      <c r="W103">
        <v>45</v>
      </c>
      <c r="X103">
        <v>135</v>
      </c>
      <c r="Y103">
        <v>7.5</v>
      </c>
      <c r="Z103">
        <v>2561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241</v>
      </c>
      <c r="D104" t="s">
        <v>242</v>
      </c>
      <c r="E104" t="s">
        <v>68</v>
      </c>
      <c r="F104" t="s">
        <v>240</v>
      </c>
      <c r="G104">
        <v>1</v>
      </c>
      <c r="H104" s="2" t="str">
        <f t="shared" si="16"/>
        <v>3</v>
      </c>
      <c r="I104" s="2" t="str">
        <f t="shared" si="17"/>
        <v>3</v>
      </c>
      <c r="J104" s="2" t="str">
        <f t="shared" si="18"/>
        <v>0</v>
      </c>
      <c r="K104" s="2" t="str">
        <f t="shared" si="19"/>
        <v>6</v>
      </c>
      <c r="L104" t="s">
        <v>31</v>
      </c>
      <c r="M104" t="s">
        <v>76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</v>
      </c>
      <c r="V104">
        <v>0</v>
      </c>
      <c r="W104">
        <v>38</v>
      </c>
      <c r="X104">
        <v>114</v>
      </c>
      <c r="Y104">
        <v>6.33</v>
      </c>
      <c r="Z104">
        <v>2561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243</v>
      </c>
      <c r="D105" t="s">
        <v>57</v>
      </c>
      <c r="E105" t="s">
        <v>68</v>
      </c>
      <c r="F105" t="s">
        <v>240</v>
      </c>
      <c r="G105">
        <v>1</v>
      </c>
      <c r="H105" s="2" t="str">
        <f t="shared" si="16"/>
        <v>3</v>
      </c>
      <c r="I105" s="2" t="str">
        <f t="shared" si="17"/>
        <v>3</v>
      </c>
      <c r="J105" s="2" t="str">
        <f t="shared" si="18"/>
        <v>0</v>
      </c>
      <c r="K105" s="2" t="str">
        <f t="shared" si="19"/>
        <v>6</v>
      </c>
      <c r="L105" t="s">
        <v>31</v>
      </c>
      <c r="M105" t="s">
        <v>244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29</v>
      </c>
      <c r="V105">
        <v>0</v>
      </c>
      <c r="W105">
        <v>29</v>
      </c>
      <c r="X105">
        <v>87</v>
      </c>
      <c r="Y105">
        <v>4.83</v>
      </c>
      <c r="Z105">
        <v>2561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245</v>
      </c>
      <c r="D106" t="s">
        <v>246</v>
      </c>
      <c r="E106" t="s">
        <v>68</v>
      </c>
      <c r="F106" t="s">
        <v>240</v>
      </c>
      <c r="G106">
        <v>1</v>
      </c>
      <c r="H106" s="2" t="str">
        <f t="shared" si="16"/>
        <v>3</v>
      </c>
      <c r="I106" s="2" t="str">
        <f t="shared" si="17"/>
        <v>2</v>
      </c>
      <c r="J106" s="2" t="str">
        <f t="shared" si="18"/>
        <v>2</v>
      </c>
      <c r="K106" s="2" t="str">
        <f t="shared" si="19"/>
        <v>5</v>
      </c>
      <c r="L106" t="s">
        <v>45</v>
      </c>
      <c r="M106" t="s">
        <v>247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35</v>
      </c>
      <c r="V106">
        <v>0</v>
      </c>
      <c r="W106">
        <v>35</v>
      </c>
      <c r="X106">
        <v>105</v>
      </c>
      <c r="Y106">
        <v>5.83</v>
      </c>
      <c r="Z106">
        <v>2561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248</v>
      </c>
      <c r="D107" t="s">
        <v>150</v>
      </c>
      <c r="E107" t="s">
        <v>68</v>
      </c>
      <c r="F107" t="s">
        <v>240</v>
      </c>
      <c r="G107">
        <v>1</v>
      </c>
      <c r="H107" s="2" t="str">
        <f t="shared" si="16"/>
        <v>3</v>
      </c>
      <c r="I107" s="2" t="str">
        <f t="shared" si="17"/>
        <v>3</v>
      </c>
      <c r="J107" s="2" t="str">
        <f t="shared" si="18"/>
        <v>0</v>
      </c>
      <c r="K107" s="2" t="str">
        <f t="shared" si="19"/>
        <v>6</v>
      </c>
      <c r="L107" t="s">
        <v>31</v>
      </c>
      <c r="M107" t="s">
        <v>142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96</v>
      </c>
      <c r="V107">
        <v>0</v>
      </c>
      <c r="W107">
        <v>96</v>
      </c>
      <c r="X107">
        <v>288</v>
      </c>
      <c r="Y107">
        <v>16</v>
      </c>
      <c r="Z107">
        <v>2561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249</v>
      </c>
      <c r="D108" t="s">
        <v>56</v>
      </c>
      <c r="E108" t="s">
        <v>68</v>
      </c>
      <c r="F108" t="s">
        <v>240</v>
      </c>
      <c r="G108">
        <v>1</v>
      </c>
      <c r="H108" s="2" t="str">
        <f t="shared" si="16"/>
        <v>3</v>
      </c>
      <c r="I108" s="2" t="str">
        <f t="shared" si="17"/>
        <v>3</v>
      </c>
      <c r="J108" s="2" t="str">
        <f t="shared" si="18"/>
        <v>0</v>
      </c>
      <c r="K108" s="2" t="str">
        <f t="shared" si="19"/>
        <v>6</v>
      </c>
      <c r="L108" t="s">
        <v>31</v>
      </c>
      <c r="M108" t="s">
        <v>244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98</v>
      </c>
      <c r="V108">
        <v>0</v>
      </c>
      <c r="W108">
        <v>98</v>
      </c>
      <c r="X108">
        <v>294</v>
      </c>
      <c r="Y108">
        <v>16.329999999999998</v>
      </c>
      <c r="Z108">
        <v>2561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250</v>
      </c>
      <c r="D109" t="s">
        <v>96</v>
      </c>
      <c r="E109" t="s">
        <v>68</v>
      </c>
      <c r="F109" t="s">
        <v>240</v>
      </c>
      <c r="G109">
        <v>1</v>
      </c>
      <c r="H109" s="2" t="str">
        <f t="shared" si="16"/>
        <v>3</v>
      </c>
      <c r="I109" s="2" t="str">
        <f t="shared" si="17"/>
        <v>3</v>
      </c>
      <c r="J109" s="2" t="str">
        <f t="shared" si="18"/>
        <v>0</v>
      </c>
      <c r="K109" s="2" t="str">
        <f t="shared" si="19"/>
        <v>6</v>
      </c>
      <c r="L109" t="s">
        <v>31</v>
      </c>
      <c r="M109" t="s">
        <v>85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101</v>
      </c>
      <c r="V109">
        <v>0</v>
      </c>
      <c r="W109">
        <v>101</v>
      </c>
      <c r="X109">
        <v>303</v>
      </c>
      <c r="Y109">
        <v>16.829999999999998</v>
      </c>
      <c r="Z109">
        <v>2561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251</v>
      </c>
      <c r="D110" t="s">
        <v>81</v>
      </c>
      <c r="E110" t="s">
        <v>68</v>
      </c>
      <c r="F110" t="s">
        <v>240</v>
      </c>
      <c r="G110">
        <v>1</v>
      </c>
      <c r="H110" s="2" t="str">
        <f t="shared" si="16"/>
        <v>3</v>
      </c>
      <c r="I110" s="2" t="str">
        <f t="shared" si="17"/>
        <v>3</v>
      </c>
      <c r="J110" s="2" t="str">
        <f t="shared" si="18"/>
        <v>0</v>
      </c>
      <c r="K110" s="2" t="str">
        <f t="shared" si="19"/>
        <v>6</v>
      </c>
      <c r="L110" t="s">
        <v>31</v>
      </c>
      <c r="M110" t="s">
        <v>82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44</v>
      </c>
      <c r="V110">
        <v>0</v>
      </c>
      <c r="W110">
        <v>44</v>
      </c>
      <c r="X110">
        <v>132</v>
      </c>
      <c r="Y110">
        <v>7.33</v>
      </c>
      <c r="Z110">
        <v>2561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252</v>
      </c>
      <c r="D111" t="s">
        <v>87</v>
      </c>
      <c r="E111" t="s">
        <v>68</v>
      </c>
      <c r="F111" t="s">
        <v>240</v>
      </c>
      <c r="G111">
        <v>1</v>
      </c>
      <c r="H111" s="2" t="str">
        <f t="shared" si="16"/>
        <v>3</v>
      </c>
      <c r="I111" s="2" t="str">
        <f t="shared" si="17"/>
        <v>3</v>
      </c>
      <c r="J111" s="2" t="str">
        <f t="shared" si="18"/>
        <v>0</v>
      </c>
      <c r="K111" s="2" t="str">
        <f t="shared" si="19"/>
        <v>6</v>
      </c>
      <c r="L111" t="s">
        <v>31</v>
      </c>
      <c r="M111" t="s">
        <v>88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2561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253</v>
      </c>
      <c r="D112" t="s">
        <v>254</v>
      </c>
      <c r="E112" t="s">
        <v>68</v>
      </c>
      <c r="F112" t="s">
        <v>240</v>
      </c>
      <c r="G112">
        <v>1</v>
      </c>
      <c r="H112" s="2" t="str">
        <f t="shared" si="16"/>
        <v>3</v>
      </c>
      <c r="I112" s="2" t="str">
        <f t="shared" si="17"/>
        <v>3</v>
      </c>
      <c r="J112" s="2" t="str">
        <f t="shared" si="18"/>
        <v>0</v>
      </c>
      <c r="K112" s="2" t="str">
        <f t="shared" si="19"/>
        <v>6</v>
      </c>
      <c r="L112" t="s">
        <v>31</v>
      </c>
      <c r="M112" t="s">
        <v>255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53</v>
      </c>
      <c r="V112">
        <v>0</v>
      </c>
      <c r="W112">
        <v>53</v>
      </c>
      <c r="X112">
        <v>159</v>
      </c>
      <c r="Y112">
        <v>8.83</v>
      </c>
      <c r="Z112">
        <v>2561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256</v>
      </c>
      <c r="D113" t="s">
        <v>164</v>
      </c>
      <c r="E113" t="s">
        <v>68</v>
      </c>
      <c r="F113" t="s">
        <v>240</v>
      </c>
      <c r="G113">
        <v>2</v>
      </c>
      <c r="H113" s="2" t="str">
        <f t="shared" si="16"/>
        <v>3</v>
      </c>
      <c r="I113" s="2" t="str">
        <f t="shared" si="17"/>
        <v>3</v>
      </c>
      <c r="J113" s="2" t="str">
        <f t="shared" si="18"/>
        <v>0</v>
      </c>
      <c r="K113" s="2" t="str">
        <f t="shared" si="19"/>
        <v>6</v>
      </c>
      <c r="L113" t="s">
        <v>31</v>
      </c>
      <c r="M113" t="s">
        <v>257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64</v>
      </c>
      <c r="V113">
        <v>0</v>
      </c>
      <c r="W113">
        <v>64</v>
      </c>
      <c r="X113">
        <v>192</v>
      </c>
      <c r="Y113">
        <v>10.67</v>
      </c>
      <c r="Z113">
        <v>2561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256</v>
      </c>
      <c r="D114" t="s">
        <v>164</v>
      </c>
      <c r="E114" t="s">
        <v>68</v>
      </c>
      <c r="F114" t="s">
        <v>240</v>
      </c>
      <c r="G114">
        <v>1</v>
      </c>
      <c r="H114" s="2" t="str">
        <f t="shared" si="16"/>
        <v>3</v>
      </c>
      <c r="I114" s="2" t="str">
        <f t="shared" si="17"/>
        <v>3</v>
      </c>
      <c r="J114" s="2" t="str">
        <f t="shared" si="18"/>
        <v>0</v>
      </c>
      <c r="K114" s="2" t="str">
        <f t="shared" si="19"/>
        <v>6</v>
      </c>
      <c r="L114" t="s">
        <v>31</v>
      </c>
      <c r="M114" t="s">
        <v>76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91</v>
      </c>
      <c r="V114">
        <v>0</v>
      </c>
      <c r="W114">
        <v>91</v>
      </c>
      <c r="X114">
        <v>273</v>
      </c>
      <c r="Y114">
        <v>15.17</v>
      </c>
      <c r="Z114">
        <v>2561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258</v>
      </c>
      <c r="D115" t="s">
        <v>259</v>
      </c>
      <c r="E115" t="s">
        <v>68</v>
      </c>
      <c r="F115" t="s">
        <v>240</v>
      </c>
      <c r="G115">
        <v>1</v>
      </c>
      <c r="H115" s="2" t="str">
        <f t="shared" si="16"/>
        <v>3</v>
      </c>
      <c r="I115" s="2" t="str">
        <f t="shared" si="17"/>
        <v>3</v>
      </c>
      <c r="J115" s="2" t="str">
        <f t="shared" si="18"/>
        <v>0</v>
      </c>
      <c r="K115" s="2" t="str">
        <f t="shared" si="19"/>
        <v>6</v>
      </c>
      <c r="L115" t="s">
        <v>31</v>
      </c>
      <c r="M115" t="s">
        <v>260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29</v>
      </c>
      <c r="V115">
        <v>0</v>
      </c>
      <c r="W115">
        <v>29</v>
      </c>
      <c r="X115">
        <v>87</v>
      </c>
      <c r="Y115">
        <v>4.83</v>
      </c>
      <c r="Z115">
        <v>2561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261</v>
      </c>
      <c r="D116" t="s">
        <v>262</v>
      </c>
      <c r="E116" t="s">
        <v>68</v>
      </c>
      <c r="F116" t="s">
        <v>240</v>
      </c>
      <c r="G116">
        <v>1</v>
      </c>
      <c r="H116" s="2" t="str">
        <f t="shared" si="16"/>
        <v>3</v>
      </c>
      <c r="I116" s="2" t="str">
        <f t="shared" si="17"/>
        <v>3</v>
      </c>
      <c r="J116" s="2" t="str">
        <f t="shared" si="18"/>
        <v>0</v>
      </c>
      <c r="K116" s="2" t="str">
        <f t="shared" si="19"/>
        <v>6</v>
      </c>
      <c r="L116" t="s">
        <v>31</v>
      </c>
      <c r="M116" t="s">
        <v>102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50</v>
      </c>
      <c r="V116">
        <v>0</v>
      </c>
      <c r="W116">
        <v>50</v>
      </c>
      <c r="X116">
        <v>150</v>
      </c>
      <c r="Y116">
        <v>8.33</v>
      </c>
      <c r="Z116">
        <v>2561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263</v>
      </c>
      <c r="D117" t="s">
        <v>101</v>
      </c>
      <c r="E117" t="s">
        <v>68</v>
      </c>
      <c r="F117" t="s">
        <v>240</v>
      </c>
      <c r="G117">
        <v>5</v>
      </c>
      <c r="H117" s="2" t="str">
        <f t="shared" si="16"/>
        <v>3</v>
      </c>
      <c r="I117" s="2" t="str">
        <f t="shared" si="17"/>
        <v>2</v>
      </c>
      <c r="J117" s="2" t="str">
        <f t="shared" si="18"/>
        <v>2</v>
      </c>
      <c r="K117" s="2" t="str">
        <f t="shared" si="19"/>
        <v>5</v>
      </c>
      <c r="L117" t="s">
        <v>45</v>
      </c>
      <c r="M117" t="s">
        <v>88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10</v>
      </c>
      <c r="V117">
        <v>0</v>
      </c>
      <c r="W117">
        <v>10</v>
      </c>
      <c r="X117">
        <v>30</v>
      </c>
      <c r="Y117">
        <v>1.67</v>
      </c>
      <c r="Z117">
        <v>2561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263</v>
      </c>
      <c r="D118" t="s">
        <v>101</v>
      </c>
      <c r="E118" t="s">
        <v>68</v>
      </c>
      <c r="F118" t="s">
        <v>240</v>
      </c>
      <c r="G118">
        <v>4</v>
      </c>
      <c r="H118" s="2" t="str">
        <f t="shared" si="16"/>
        <v>3</v>
      </c>
      <c r="I118" s="2" t="str">
        <f t="shared" si="17"/>
        <v>2</v>
      </c>
      <c r="J118" s="2" t="str">
        <f t="shared" si="18"/>
        <v>2</v>
      </c>
      <c r="K118" s="2" t="str">
        <f t="shared" si="19"/>
        <v>5</v>
      </c>
      <c r="L118" t="s">
        <v>45</v>
      </c>
      <c r="M118" t="s">
        <v>103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10</v>
      </c>
      <c r="V118">
        <v>0</v>
      </c>
      <c r="W118">
        <v>10</v>
      </c>
      <c r="X118">
        <v>30</v>
      </c>
      <c r="Y118">
        <v>1.67</v>
      </c>
      <c r="Z118">
        <v>2561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263</v>
      </c>
      <c r="D119" t="s">
        <v>101</v>
      </c>
      <c r="E119" t="s">
        <v>68</v>
      </c>
      <c r="F119" t="s">
        <v>240</v>
      </c>
      <c r="G119">
        <v>3</v>
      </c>
      <c r="H119" s="2" t="str">
        <f t="shared" si="16"/>
        <v>3</v>
      </c>
      <c r="I119" s="2" t="str">
        <f t="shared" si="17"/>
        <v>2</v>
      </c>
      <c r="J119" s="2" t="str">
        <f t="shared" si="18"/>
        <v>2</v>
      </c>
      <c r="K119" s="2" t="str">
        <f t="shared" si="19"/>
        <v>5</v>
      </c>
      <c r="L119" t="s">
        <v>45</v>
      </c>
      <c r="M119" t="s">
        <v>104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10</v>
      </c>
      <c r="V119">
        <v>0</v>
      </c>
      <c r="W119">
        <v>10</v>
      </c>
      <c r="X119">
        <v>30</v>
      </c>
      <c r="Y119">
        <v>1.67</v>
      </c>
      <c r="Z119">
        <v>2561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263</v>
      </c>
      <c r="D120" t="s">
        <v>101</v>
      </c>
      <c r="E120" t="s">
        <v>68</v>
      </c>
      <c r="F120" t="s">
        <v>240</v>
      </c>
      <c r="G120">
        <v>2</v>
      </c>
      <c r="H120" s="2" t="str">
        <f t="shared" si="16"/>
        <v>3</v>
      </c>
      <c r="I120" s="2" t="str">
        <f t="shared" si="17"/>
        <v>2</v>
      </c>
      <c r="J120" s="2" t="str">
        <f t="shared" si="18"/>
        <v>2</v>
      </c>
      <c r="K120" s="2" t="str">
        <f t="shared" si="19"/>
        <v>5</v>
      </c>
      <c r="L120" t="s">
        <v>45</v>
      </c>
      <c r="M120" t="s">
        <v>94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9</v>
      </c>
      <c r="V120">
        <v>0</v>
      </c>
      <c r="W120">
        <v>9</v>
      </c>
      <c r="X120">
        <v>27</v>
      </c>
      <c r="Y120">
        <v>1.5</v>
      </c>
      <c r="Z120">
        <v>2561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263</v>
      </c>
      <c r="D121" t="s">
        <v>101</v>
      </c>
      <c r="E121" t="s">
        <v>68</v>
      </c>
      <c r="F121" t="s">
        <v>240</v>
      </c>
      <c r="G121">
        <v>1</v>
      </c>
      <c r="H121" s="2" t="str">
        <f t="shared" si="16"/>
        <v>3</v>
      </c>
      <c r="I121" s="2" t="str">
        <f t="shared" si="17"/>
        <v>2</v>
      </c>
      <c r="J121" s="2" t="str">
        <f t="shared" si="18"/>
        <v>2</v>
      </c>
      <c r="K121" s="2" t="str">
        <f t="shared" si="19"/>
        <v>5</v>
      </c>
      <c r="L121" t="s">
        <v>45</v>
      </c>
      <c r="M121" t="s">
        <v>102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10</v>
      </c>
      <c r="V121">
        <v>0</v>
      </c>
      <c r="W121">
        <v>10</v>
      </c>
      <c r="X121">
        <v>30</v>
      </c>
      <c r="Y121">
        <v>1.67</v>
      </c>
      <c r="Z121">
        <v>2561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264</v>
      </c>
      <c r="D122" t="s">
        <v>265</v>
      </c>
      <c r="E122" t="s">
        <v>68</v>
      </c>
      <c r="F122" t="s">
        <v>240</v>
      </c>
      <c r="G122">
        <v>6</v>
      </c>
      <c r="H122" s="2" t="str">
        <f t="shared" si="16"/>
        <v>3</v>
      </c>
      <c r="I122" s="2" t="str">
        <f t="shared" si="17"/>
        <v>2</v>
      </c>
      <c r="J122" s="2" t="str">
        <f t="shared" si="18"/>
        <v>2</v>
      </c>
      <c r="K122" s="2" t="str">
        <f t="shared" si="19"/>
        <v>5</v>
      </c>
      <c r="L122" t="s">
        <v>45</v>
      </c>
      <c r="M122" t="s">
        <v>85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9</v>
      </c>
      <c r="V122">
        <v>0</v>
      </c>
      <c r="W122">
        <v>9</v>
      </c>
      <c r="X122">
        <v>27</v>
      </c>
      <c r="Y122">
        <v>1.5</v>
      </c>
      <c r="Z122">
        <v>2561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264</v>
      </c>
      <c r="D123" t="s">
        <v>265</v>
      </c>
      <c r="E123" t="s">
        <v>68</v>
      </c>
      <c r="F123" t="s">
        <v>240</v>
      </c>
      <c r="G123">
        <v>3</v>
      </c>
      <c r="H123" s="2" t="str">
        <f t="shared" si="16"/>
        <v>3</v>
      </c>
      <c r="I123" s="2" t="str">
        <f t="shared" si="17"/>
        <v>2</v>
      </c>
      <c r="J123" s="2" t="str">
        <f t="shared" si="18"/>
        <v>2</v>
      </c>
      <c r="K123" s="2" t="str">
        <f t="shared" si="19"/>
        <v>5</v>
      </c>
      <c r="L123" t="s">
        <v>45</v>
      </c>
      <c r="M123" t="s">
        <v>104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8</v>
      </c>
      <c r="V123">
        <v>0</v>
      </c>
      <c r="W123">
        <v>8</v>
      </c>
      <c r="X123">
        <v>24</v>
      </c>
      <c r="Y123">
        <v>1.33</v>
      </c>
      <c r="Z123">
        <v>2561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264</v>
      </c>
      <c r="D124" t="s">
        <v>265</v>
      </c>
      <c r="E124" t="s">
        <v>68</v>
      </c>
      <c r="F124" t="s">
        <v>240</v>
      </c>
      <c r="G124">
        <v>2</v>
      </c>
      <c r="H124" s="2" t="str">
        <f t="shared" si="16"/>
        <v>3</v>
      </c>
      <c r="I124" s="2" t="str">
        <f t="shared" si="17"/>
        <v>2</v>
      </c>
      <c r="J124" s="2" t="str">
        <f t="shared" si="18"/>
        <v>2</v>
      </c>
      <c r="K124" s="2" t="str">
        <f t="shared" si="19"/>
        <v>5</v>
      </c>
      <c r="L124" t="s">
        <v>45</v>
      </c>
      <c r="M124" t="s">
        <v>94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8</v>
      </c>
      <c r="V124">
        <v>0</v>
      </c>
      <c r="W124">
        <v>8</v>
      </c>
      <c r="X124">
        <v>24</v>
      </c>
      <c r="Y124">
        <v>1.33</v>
      </c>
      <c r="Z124">
        <v>2561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264</v>
      </c>
      <c r="D125" t="s">
        <v>265</v>
      </c>
      <c r="E125" t="s">
        <v>68</v>
      </c>
      <c r="F125" t="s">
        <v>240</v>
      </c>
      <c r="G125">
        <v>1</v>
      </c>
      <c r="H125" s="2" t="str">
        <f t="shared" si="16"/>
        <v>3</v>
      </c>
      <c r="I125" s="2" t="str">
        <f t="shared" si="17"/>
        <v>2</v>
      </c>
      <c r="J125" s="2" t="str">
        <f t="shared" si="18"/>
        <v>2</v>
      </c>
      <c r="K125" s="2" t="str">
        <f t="shared" si="19"/>
        <v>5</v>
      </c>
      <c r="L125" t="s">
        <v>45</v>
      </c>
      <c r="M125" t="s">
        <v>102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8</v>
      </c>
      <c r="V125">
        <v>0</v>
      </c>
      <c r="W125">
        <v>8</v>
      </c>
      <c r="X125">
        <v>24</v>
      </c>
      <c r="Y125">
        <v>1.33</v>
      </c>
      <c r="Z125">
        <v>2561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264</v>
      </c>
      <c r="D126" t="s">
        <v>265</v>
      </c>
      <c r="E126" t="s">
        <v>68</v>
      </c>
      <c r="F126" t="s">
        <v>240</v>
      </c>
      <c r="G126">
        <v>4</v>
      </c>
      <c r="H126" s="2" t="str">
        <f t="shared" si="16"/>
        <v>3</v>
      </c>
      <c r="I126" s="2" t="str">
        <f t="shared" si="17"/>
        <v>2</v>
      </c>
      <c r="J126" s="2" t="str">
        <f t="shared" si="18"/>
        <v>2</v>
      </c>
      <c r="K126" s="2" t="str">
        <f t="shared" si="19"/>
        <v>5</v>
      </c>
      <c r="L126" t="s">
        <v>45</v>
      </c>
      <c r="M126" t="s">
        <v>103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9</v>
      </c>
      <c r="V126">
        <v>0</v>
      </c>
      <c r="W126">
        <v>9</v>
      </c>
      <c r="X126">
        <v>27</v>
      </c>
      <c r="Y126">
        <v>1.5</v>
      </c>
      <c r="Z126">
        <v>2561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264</v>
      </c>
      <c r="D127" t="s">
        <v>265</v>
      </c>
      <c r="E127" t="s">
        <v>68</v>
      </c>
      <c r="F127" t="s">
        <v>240</v>
      </c>
      <c r="G127">
        <v>5</v>
      </c>
      <c r="H127" s="2" t="str">
        <f t="shared" si="16"/>
        <v>3</v>
      </c>
      <c r="I127" s="2" t="str">
        <f t="shared" si="17"/>
        <v>2</v>
      </c>
      <c r="J127" s="2" t="str">
        <f t="shared" si="18"/>
        <v>2</v>
      </c>
      <c r="K127" s="2" t="str">
        <f t="shared" si="19"/>
        <v>5</v>
      </c>
      <c r="L127" t="s">
        <v>45</v>
      </c>
      <c r="M127" t="s">
        <v>88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8</v>
      </c>
      <c r="V127">
        <v>0</v>
      </c>
      <c r="W127">
        <v>8</v>
      </c>
      <c r="X127">
        <v>24</v>
      </c>
      <c r="Y127">
        <v>1.33</v>
      </c>
      <c r="Z127">
        <v>2561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266</v>
      </c>
      <c r="D128" t="s">
        <v>267</v>
      </c>
      <c r="E128" t="s">
        <v>68</v>
      </c>
      <c r="F128" t="s">
        <v>240</v>
      </c>
      <c r="G128">
        <v>2</v>
      </c>
      <c r="H128" s="2" t="str">
        <f t="shared" si="16"/>
        <v>3</v>
      </c>
      <c r="I128" s="2" t="str">
        <f t="shared" si="17"/>
        <v>0</v>
      </c>
      <c r="J128" s="2" t="str">
        <f t="shared" si="18"/>
        <v>6</v>
      </c>
      <c r="K128" s="2" t="str">
        <f t="shared" si="19"/>
        <v>3</v>
      </c>
      <c r="L128" t="s">
        <v>268</v>
      </c>
      <c r="M128" t="s">
        <v>104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17</v>
      </c>
      <c r="V128">
        <v>0</v>
      </c>
      <c r="W128">
        <v>17</v>
      </c>
      <c r="X128">
        <v>51</v>
      </c>
      <c r="Y128">
        <v>2.83</v>
      </c>
      <c r="Z128">
        <v>2561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266</v>
      </c>
      <c r="D129" t="s">
        <v>267</v>
      </c>
      <c r="E129" t="s">
        <v>68</v>
      </c>
      <c r="F129" t="s">
        <v>240</v>
      </c>
      <c r="G129">
        <v>1</v>
      </c>
      <c r="H129" s="2" t="str">
        <f t="shared" si="16"/>
        <v>3</v>
      </c>
      <c r="I129" s="2" t="str">
        <f t="shared" si="17"/>
        <v>0</v>
      </c>
      <c r="J129" s="2" t="str">
        <f t="shared" si="18"/>
        <v>6</v>
      </c>
      <c r="K129" s="2" t="str">
        <f t="shared" si="19"/>
        <v>3</v>
      </c>
      <c r="L129" t="s">
        <v>268</v>
      </c>
      <c r="M129" t="s">
        <v>102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17</v>
      </c>
      <c r="V129">
        <v>0</v>
      </c>
      <c r="W129">
        <v>17</v>
      </c>
      <c r="X129">
        <v>51</v>
      </c>
      <c r="Y129">
        <v>2.83</v>
      </c>
      <c r="Z129">
        <v>2561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266</v>
      </c>
      <c r="D130" t="s">
        <v>267</v>
      </c>
      <c r="E130" t="s">
        <v>68</v>
      </c>
      <c r="F130" t="s">
        <v>240</v>
      </c>
      <c r="G130">
        <v>3</v>
      </c>
      <c r="H130" s="2" t="str">
        <f t="shared" si="16"/>
        <v>3</v>
      </c>
      <c r="I130" s="2" t="str">
        <f t="shared" si="17"/>
        <v>0</v>
      </c>
      <c r="J130" s="2" t="str">
        <f t="shared" si="18"/>
        <v>6</v>
      </c>
      <c r="K130" s="2" t="str">
        <f t="shared" si="19"/>
        <v>3</v>
      </c>
      <c r="L130" t="s">
        <v>268</v>
      </c>
      <c r="M130" t="s">
        <v>94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16</v>
      </c>
      <c r="V130">
        <v>0</v>
      </c>
      <c r="W130">
        <v>16</v>
      </c>
      <c r="X130">
        <v>48</v>
      </c>
      <c r="Y130">
        <v>2.67</v>
      </c>
      <c r="Z130">
        <v>2561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269</v>
      </c>
      <c r="D131" t="s">
        <v>270</v>
      </c>
      <c r="E131" t="s">
        <v>68</v>
      </c>
      <c r="F131" t="s">
        <v>240</v>
      </c>
      <c r="G131">
        <v>1</v>
      </c>
      <c r="H131" s="2" t="str">
        <f t="shared" si="16"/>
        <v>3</v>
      </c>
      <c r="I131" s="2" t="str">
        <f t="shared" si="17"/>
        <v>2</v>
      </c>
      <c r="J131" s="2" t="str">
        <f t="shared" si="18"/>
        <v>2</v>
      </c>
      <c r="K131" s="2" t="str">
        <f t="shared" si="19"/>
        <v>5</v>
      </c>
      <c r="L131" t="s">
        <v>45</v>
      </c>
      <c r="M131" t="s">
        <v>255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64</v>
      </c>
      <c r="V131">
        <v>0</v>
      </c>
      <c r="W131">
        <v>64</v>
      </c>
      <c r="X131">
        <v>192</v>
      </c>
      <c r="Y131">
        <v>10.67</v>
      </c>
      <c r="Z131">
        <v>2561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271</v>
      </c>
      <c r="D132" t="s">
        <v>272</v>
      </c>
      <c r="E132" t="s">
        <v>68</v>
      </c>
      <c r="F132" t="s">
        <v>240</v>
      </c>
      <c r="G132">
        <v>1</v>
      </c>
      <c r="H132" s="2" t="str">
        <f t="shared" si="16"/>
        <v>3</v>
      </c>
      <c r="I132" s="2" t="str">
        <f t="shared" si="17"/>
        <v>2</v>
      </c>
      <c r="J132" s="2" t="str">
        <f t="shared" si="18"/>
        <v>2</v>
      </c>
      <c r="K132" s="2" t="str">
        <f t="shared" si="19"/>
        <v>5</v>
      </c>
      <c r="L132" t="s">
        <v>45</v>
      </c>
      <c r="M132" t="s">
        <v>273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64</v>
      </c>
      <c r="V132">
        <v>0</v>
      </c>
      <c r="W132">
        <v>64</v>
      </c>
      <c r="X132">
        <v>192</v>
      </c>
      <c r="Y132">
        <v>10.67</v>
      </c>
      <c r="Z132">
        <v>2561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274</v>
      </c>
      <c r="D133" t="s">
        <v>275</v>
      </c>
      <c r="E133" t="s">
        <v>68</v>
      </c>
      <c r="F133" t="s">
        <v>240</v>
      </c>
      <c r="G133">
        <v>5</v>
      </c>
      <c r="H133" s="2" t="str">
        <f t="shared" si="16"/>
        <v>3</v>
      </c>
      <c r="I133" s="2" t="str">
        <f t="shared" si="17"/>
        <v>2</v>
      </c>
      <c r="J133" s="2" t="str">
        <f t="shared" si="18"/>
        <v>2</v>
      </c>
      <c r="K133" s="2" t="str">
        <f t="shared" si="19"/>
        <v>5</v>
      </c>
      <c r="L133" t="s">
        <v>45</v>
      </c>
      <c r="M133" t="s">
        <v>273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0</v>
      </c>
      <c r="W133">
        <v>13</v>
      </c>
      <c r="X133">
        <v>39</v>
      </c>
      <c r="Y133">
        <v>2.17</v>
      </c>
      <c r="Z133">
        <v>2561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274</v>
      </c>
      <c r="D134" t="s">
        <v>275</v>
      </c>
      <c r="E134" t="s">
        <v>68</v>
      </c>
      <c r="F134" t="s">
        <v>240</v>
      </c>
      <c r="G134">
        <v>3</v>
      </c>
      <c r="H134" s="2" t="str">
        <f t="shared" si="16"/>
        <v>3</v>
      </c>
      <c r="I134" s="2" t="str">
        <f t="shared" si="17"/>
        <v>2</v>
      </c>
      <c r="J134" s="2" t="str">
        <f t="shared" si="18"/>
        <v>2</v>
      </c>
      <c r="K134" s="2" t="str">
        <f t="shared" si="19"/>
        <v>5</v>
      </c>
      <c r="L134" t="s">
        <v>45</v>
      </c>
      <c r="M134" t="s">
        <v>257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13</v>
      </c>
      <c r="V134">
        <v>0</v>
      </c>
      <c r="W134">
        <v>13</v>
      </c>
      <c r="X134">
        <v>39</v>
      </c>
      <c r="Y134">
        <v>2.17</v>
      </c>
      <c r="Z134">
        <v>2561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274</v>
      </c>
      <c r="D135" t="s">
        <v>275</v>
      </c>
      <c r="E135" t="s">
        <v>68</v>
      </c>
      <c r="F135" t="s">
        <v>240</v>
      </c>
      <c r="G135">
        <v>2</v>
      </c>
      <c r="H135" s="2" t="str">
        <f t="shared" si="16"/>
        <v>3</v>
      </c>
      <c r="I135" s="2" t="str">
        <f t="shared" si="17"/>
        <v>2</v>
      </c>
      <c r="J135" s="2" t="str">
        <f t="shared" si="18"/>
        <v>2</v>
      </c>
      <c r="K135" s="2" t="str">
        <f t="shared" si="19"/>
        <v>5</v>
      </c>
      <c r="L135" t="s">
        <v>45</v>
      </c>
      <c r="M135" t="s">
        <v>247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12</v>
      </c>
      <c r="V135">
        <v>0</v>
      </c>
      <c r="W135">
        <v>12</v>
      </c>
      <c r="X135">
        <v>36</v>
      </c>
      <c r="Y135">
        <v>2</v>
      </c>
      <c r="Z135">
        <v>2561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274</v>
      </c>
      <c r="D136" t="s">
        <v>275</v>
      </c>
      <c r="E136" t="s">
        <v>68</v>
      </c>
      <c r="F136" t="s">
        <v>240</v>
      </c>
      <c r="G136">
        <v>1</v>
      </c>
      <c r="H136" s="2" t="str">
        <f t="shared" si="16"/>
        <v>3</v>
      </c>
      <c r="I136" s="2" t="str">
        <f t="shared" si="17"/>
        <v>2</v>
      </c>
      <c r="J136" s="2" t="str">
        <f t="shared" si="18"/>
        <v>2</v>
      </c>
      <c r="K136" s="2" t="str">
        <f t="shared" si="19"/>
        <v>5</v>
      </c>
      <c r="L136" t="s">
        <v>45</v>
      </c>
      <c r="M136" t="s">
        <v>255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13</v>
      </c>
      <c r="V136">
        <v>0</v>
      </c>
      <c r="W136">
        <v>13</v>
      </c>
      <c r="X136">
        <v>39</v>
      </c>
      <c r="Y136">
        <v>2.17</v>
      </c>
      <c r="Z136">
        <v>2561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274</v>
      </c>
      <c r="D137" t="s">
        <v>275</v>
      </c>
      <c r="E137" t="s">
        <v>68</v>
      </c>
      <c r="F137" t="s">
        <v>240</v>
      </c>
      <c r="G137">
        <v>4</v>
      </c>
      <c r="H137" s="2" t="str">
        <f t="shared" si="16"/>
        <v>3</v>
      </c>
      <c r="I137" s="2" t="str">
        <f t="shared" si="17"/>
        <v>2</v>
      </c>
      <c r="J137" s="2" t="str">
        <f t="shared" si="18"/>
        <v>2</v>
      </c>
      <c r="K137" s="2" t="str">
        <f t="shared" si="19"/>
        <v>5</v>
      </c>
      <c r="L137" t="s">
        <v>45</v>
      </c>
      <c r="M137" t="s">
        <v>276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13</v>
      </c>
      <c r="V137">
        <v>0</v>
      </c>
      <c r="W137">
        <v>13</v>
      </c>
      <c r="X137">
        <v>39</v>
      </c>
      <c r="Y137">
        <v>2.17</v>
      </c>
      <c r="Z137">
        <v>2561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277</v>
      </c>
      <c r="D138" t="s">
        <v>278</v>
      </c>
      <c r="E138" t="s">
        <v>68</v>
      </c>
      <c r="F138" t="s">
        <v>240</v>
      </c>
      <c r="G138">
        <v>1</v>
      </c>
      <c r="H138" s="2" t="str">
        <f t="shared" si="16"/>
        <v>3</v>
      </c>
      <c r="I138" s="2" t="str">
        <f t="shared" si="17"/>
        <v>0</v>
      </c>
      <c r="J138" s="2" t="str">
        <f t="shared" si="18"/>
        <v>6</v>
      </c>
      <c r="K138" s="2" t="str">
        <f t="shared" si="19"/>
        <v>3</v>
      </c>
      <c r="L138" t="s">
        <v>268</v>
      </c>
      <c r="M138" t="s">
        <v>244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64</v>
      </c>
      <c r="V138">
        <v>0</v>
      </c>
      <c r="W138">
        <v>64</v>
      </c>
      <c r="X138">
        <v>192</v>
      </c>
      <c r="Y138">
        <v>10.67</v>
      </c>
      <c r="Z138">
        <v>2561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279</v>
      </c>
      <c r="D139" t="s">
        <v>280</v>
      </c>
      <c r="E139" t="s">
        <v>68</v>
      </c>
      <c r="F139" t="s">
        <v>240</v>
      </c>
      <c r="G139">
        <v>1</v>
      </c>
      <c r="H139" s="2" t="str">
        <f t="shared" si="16"/>
        <v>3</v>
      </c>
      <c r="I139" s="2" t="str">
        <f t="shared" si="17"/>
        <v>3</v>
      </c>
      <c r="J139" s="2" t="str">
        <f t="shared" si="18"/>
        <v>0</v>
      </c>
      <c r="K139" s="2" t="str">
        <f t="shared" si="19"/>
        <v>6</v>
      </c>
      <c r="L139" t="s">
        <v>31</v>
      </c>
      <c r="M139" t="s">
        <v>281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39</v>
      </c>
      <c r="V139">
        <v>0</v>
      </c>
      <c r="W139">
        <v>39</v>
      </c>
      <c r="X139">
        <v>117</v>
      </c>
      <c r="Y139">
        <v>6.5</v>
      </c>
      <c r="Z139">
        <v>2561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282</v>
      </c>
      <c r="D140" t="s">
        <v>283</v>
      </c>
      <c r="E140" t="s">
        <v>68</v>
      </c>
      <c r="F140" t="s">
        <v>240</v>
      </c>
      <c r="G140">
        <v>4</v>
      </c>
      <c r="H140" s="2" t="str">
        <f t="shared" si="16"/>
        <v>3</v>
      </c>
      <c r="I140" s="2" t="str">
        <f t="shared" si="17"/>
        <v>2</v>
      </c>
      <c r="J140" s="2" t="str">
        <f t="shared" si="18"/>
        <v>2</v>
      </c>
      <c r="K140" s="2" t="str">
        <f t="shared" si="19"/>
        <v>5</v>
      </c>
      <c r="L140" t="s">
        <v>45</v>
      </c>
      <c r="M140" t="s">
        <v>284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12</v>
      </c>
      <c r="V140">
        <v>0</v>
      </c>
      <c r="W140">
        <v>12</v>
      </c>
      <c r="X140">
        <v>36</v>
      </c>
      <c r="Y140">
        <v>2</v>
      </c>
      <c r="Z140">
        <v>2561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282</v>
      </c>
      <c r="D141" t="s">
        <v>283</v>
      </c>
      <c r="E141" t="s">
        <v>68</v>
      </c>
      <c r="F141" t="s">
        <v>240</v>
      </c>
      <c r="G141">
        <v>3</v>
      </c>
      <c r="H141" s="2" t="str">
        <f t="shared" si="16"/>
        <v>3</v>
      </c>
      <c r="I141" s="2" t="str">
        <f t="shared" si="17"/>
        <v>2</v>
      </c>
      <c r="J141" s="2" t="str">
        <f t="shared" si="18"/>
        <v>2</v>
      </c>
      <c r="K141" s="2" t="str">
        <f t="shared" si="19"/>
        <v>5</v>
      </c>
      <c r="L141" t="s">
        <v>45</v>
      </c>
      <c r="M141" t="s">
        <v>281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12</v>
      </c>
      <c r="V141">
        <v>0</v>
      </c>
      <c r="W141">
        <v>12</v>
      </c>
      <c r="X141">
        <v>36</v>
      </c>
      <c r="Y141">
        <v>2</v>
      </c>
      <c r="Z141">
        <v>2561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282</v>
      </c>
      <c r="D142" t="s">
        <v>283</v>
      </c>
      <c r="E142" t="s">
        <v>68</v>
      </c>
      <c r="F142" t="s">
        <v>240</v>
      </c>
      <c r="G142">
        <v>2</v>
      </c>
      <c r="H142" s="2" t="str">
        <f t="shared" si="16"/>
        <v>3</v>
      </c>
      <c r="I142" s="2" t="str">
        <f t="shared" si="17"/>
        <v>2</v>
      </c>
      <c r="J142" s="2" t="str">
        <f t="shared" si="18"/>
        <v>2</v>
      </c>
      <c r="K142" s="2" t="str">
        <f t="shared" si="19"/>
        <v>5</v>
      </c>
      <c r="L142" t="s">
        <v>45</v>
      </c>
      <c r="M142" t="s">
        <v>285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6</v>
      </c>
      <c r="V142">
        <v>0</v>
      </c>
      <c r="W142">
        <v>6</v>
      </c>
      <c r="X142">
        <v>18</v>
      </c>
      <c r="Y142">
        <v>1</v>
      </c>
      <c r="Z142">
        <v>2561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282</v>
      </c>
      <c r="D143" t="s">
        <v>283</v>
      </c>
      <c r="E143" t="s">
        <v>68</v>
      </c>
      <c r="F143" t="s">
        <v>240</v>
      </c>
      <c r="G143">
        <v>1</v>
      </c>
      <c r="H143" s="2" t="str">
        <f t="shared" si="16"/>
        <v>3</v>
      </c>
      <c r="I143" s="2" t="str">
        <f t="shared" si="17"/>
        <v>2</v>
      </c>
      <c r="J143" s="2" t="str">
        <f t="shared" si="18"/>
        <v>2</v>
      </c>
      <c r="K143" s="2" t="str">
        <f t="shared" si="19"/>
        <v>5</v>
      </c>
      <c r="L143" t="s">
        <v>45</v>
      </c>
      <c r="M143" t="s">
        <v>91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9</v>
      </c>
      <c r="V143">
        <v>0</v>
      </c>
      <c r="W143">
        <v>9</v>
      </c>
      <c r="X143">
        <v>27</v>
      </c>
      <c r="Y143">
        <v>1.5</v>
      </c>
      <c r="Z143">
        <v>2561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286</v>
      </c>
      <c r="D144" t="s">
        <v>287</v>
      </c>
      <c r="E144" t="s">
        <v>68</v>
      </c>
      <c r="F144" t="s">
        <v>240</v>
      </c>
      <c r="G144">
        <v>4</v>
      </c>
      <c r="H144" s="2" t="str">
        <f t="shared" si="16"/>
        <v>3</v>
      </c>
      <c r="I144" s="2" t="str">
        <f t="shared" si="17"/>
        <v>0</v>
      </c>
      <c r="J144" s="2" t="str">
        <f t="shared" si="18"/>
        <v>6</v>
      </c>
      <c r="K144" s="2" t="str">
        <f t="shared" si="19"/>
        <v>3</v>
      </c>
      <c r="L144" t="s">
        <v>268</v>
      </c>
      <c r="M144" t="s">
        <v>284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12</v>
      </c>
      <c r="V144">
        <v>0</v>
      </c>
      <c r="W144">
        <v>12</v>
      </c>
      <c r="X144">
        <v>36</v>
      </c>
      <c r="Y144">
        <v>2</v>
      </c>
      <c r="Z144">
        <v>2561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286</v>
      </c>
      <c r="D145" t="s">
        <v>287</v>
      </c>
      <c r="E145" t="s">
        <v>68</v>
      </c>
      <c r="F145" t="s">
        <v>240</v>
      </c>
      <c r="G145">
        <v>2</v>
      </c>
      <c r="H145" s="2" t="str">
        <f t="shared" si="16"/>
        <v>3</v>
      </c>
      <c r="I145" s="2" t="str">
        <f t="shared" si="17"/>
        <v>0</v>
      </c>
      <c r="J145" s="2" t="str">
        <f t="shared" si="18"/>
        <v>6</v>
      </c>
      <c r="K145" s="2" t="str">
        <f t="shared" si="19"/>
        <v>3</v>
      </c>
      <c r="L145" t="s">
        <v>268</v>
      </c>
      <c r="M145" t="s">
        <v>285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6</v>
      </c>
      <c r="V145">
        <v>0</v>
      </c>
      <c r="W145">
        <v>6</v>
      </c>
      <c r="X145">
        <v>18</v>
      </c>
      <c r="Y145">
        <v>1</v>
      </c>
      <c r="Z145">
        <v>2561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286</v>
      </c>
      <c r="D146" t="s">
        <v>287</v>
      </c>
      <c r="E146" t="s">
        <v>68</v>
      </c>
      <c r="F146" t="s">
        <v>240</v>
      </c>
      <c r="G146">
        <v>1</v>
      </c>
      <c r="H146" s="2" t="str">
        <f t="shared" si="16"/>
        <v>3</v>
      </c>
      <c r="I146" s="2" t="str">
        <f t="shared" si="17"/>
        <v>0</v>
      </c>
      <c r="J146" s="2" t="str">
        <f t="shared" si="18"/>
        <v>6</v>
      </c>
      <c r="K146" s="2" t="str">
        <f t="shared" si="19"/>
        <v>3</v>
      </c>
      <c r="L146" t="s">
        <v>268</v>
      </c>
      <c r="M146" t="s">
        <v>91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9</v>
      </c>
      <c r="V146">
        <v>0</v>
      </c>
      <c r="W146">
        <v>9</v>
      </c>
      <c r="X146">
        <v>27</v>
      </c>
      <c r="Y146">
        <v>1.5</v>
      </c>
      <c r="Z146">
        <v>2561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286</v>
      </c>
      <c r="D147" t="s">
        <v>287</v>
      </c>
      <c r="E147" t="s">
        <v>68</v>
      </c>
      <c r="F147" t="s">
        <v>240</v>
      </c>
      <c r="G147">
        <v>3</v>
      </c>
      <c r="H147" s="2" t="str">
        <f t="shared" si="16"/>
        <v>3</v>
      </c>
      <c r="I147" s="2" t="str">
        <f t="shared" si="17"/>
        <v>0</v>
      </c>
      <c r="J147" s="2" t="str">
        <f t="shared" si="18"/>
        <v>6</v>
      </c>
      <c r="K147" s="2" t="str">
        <f t="shared" si="19"/>
        <v>3</v>
      </c>
      <c r="L147" t="s">
        <v>268</v>
      </c>
      <c r="M147" t="s">
        <v>281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12</v>
      </c>
      <c r="V147">
        <v>0</v>
      </c>
      <c r="W147">
        <v>12</v>
      </c>
      <c r="X147">
        <v>36</v>
      </c>
      <c r="Y147">
        <v>2</v>
      </c>
      <c r="Z147">
        <v>2561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288</v>
      </c>
      <c r="D148" t="s">
        <v>59</v>
      </c>
      <c r="E148" t="s">
        <v>68</v>
      </c>
      <c r="F148" t="s">
        <v>240</v>
      </c>
      <c r="G148">
        <v>3</v>
      </c>
      <c r="H148" s="2" t="str">
        <f t="shared" si="16"/>
        <v>6</v>
      </c>
      <c r="I148" s="2" t="str">
        <f t="shared" si="17"/>
        <v>0</v>
      </c>
      <c r="J148" s="2" t="str">
        <f t="shared" ref="J148:J153" si="20">MID(L148,6,2)</f>
        <v>18</v>
      </c>
      <c r="K148" s="2" t="str">
        <f t="shared" ref="K148:K153" si="21">MID(L148,9,1)</f>
        <v>0</v>
      </c>
      <c r="L148" t="s">
        <v>58</v>
      </c>
      <c r="M148" t="s">
        <v>285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2</v>
      </c>
      <c r="V148">
        <v>0</v>
      </c>
      <c r="W148">
        <v>2</v>
      </c>
      <c r="X148">
        <v>12</v>
      </c>
      <c r="Y148">
        <v>0.67</v>
      </c>
      <c r="Z148">
        <v>2561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288</v>
      </c>
      <c r="D149" t="s">
        <v>59</v>
      </c>
      <c r="E149" t="s">
        <v>68</v>
      </c>
      <c r="F149" t="s">
        <v>240</v>
      </c>
      <c r="G149">
        <v>5</v>
      </c>
      <c r="H149" s="2" t="str">
        <f t="shared" si="16"/>
        <v>6</v>
      </c>
      <c r="I149" s="2" t="str">
        <f t="shared" si="17"/>
        <v>0</v>
      </c>
      <c r="J149" s="2" t="str">
        <f t="shared" si="20"/>
        <v>18</v>
      </c>
      <c r="K149" s="2" t="str">
        <f t="shared" si="21"/>
        <v>0</v>
      </c>
      <c r="L149" t="s">
        <v>58</v>
      </c>
      <c r="M149" t="s">
        <v>88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1</v>
      </c>
      <c r="V149">
        <v>0</v>
      </c>
      <c r="W149">
        <v>1</v>
      </c>
      <c r="X149">
        <v>6</v>
      </c>
      <c r="Y149">
        <v>0.33</v>
      </c>
      <c r="Z149">
        <v>2561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288</v>
      </c>
      <c r="D150" t="s">
        <v>59</v>
      </c>
      <c r="E150" t="s">
        <v>68</v>
      </c>
      <c r="F150" t="s">
        <v>240</v>
      </c>
      <c r="G150">
        <v>4</v>
      </c>
      <c r="H150" s="2" t="str">
        <f t="shared" si="16"/>
        <v>6</v>
      </c>
      <c r="I150" s="2" t="str">
        <f t="shared" si="17"/>
        <v>0</v>
      </c>
      <c r="J150" s="2" t="str">
        <f t="shared" si="20"/>
        <v>18</v>
      </c>
      <c r="K150" s="2" t="str">
        <f t="shared" si="21"/>
        <v>0</v>
      </c>
      <c r="L150" t="s">
        <v>58</v>
      </c>
      <c r="M150" t="s">
        <v>289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2</v>
      </c>
      <c r="V150">
        <v>0</v>
      </c>
      <c r="W150">
        <v>2</v>
      </c>
      <c r="X150">
        <v>12</v>
      </c>
      <c r="Y150">
        <v>0.67</v>
      </c>
      <c r="Z150">
        <v>2561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288</v>
      </c>
      <c r="D151" t="s">
        <v>59</v>
      </c>
      <c r="E151" t="s">
        <v>68</v>
      </c>
      <c r="F151" t="s">
        <v>240</v>
      </c>
      <c r="G151">
        <v>1</v>
      </c>
      <c r="H151" s="2" t="str">
        <f t="shared" si="16"/>
        <v>6</v>
      </c>
      <c r="I151" s="2" t="str">
        <f t="shared" si="17"/>
        <v>0</v>
      </c>
      <c r="J151" s="2" t="str">
        <f t="shared" si="20"/>
        <v>18</v>
      </c>
      <c r="K151" s="2" t="str">
        <f t="shared" si="21"/>
        <v>0</v>
      </c>
      <c r="L151" t="s">
        <v>58</v>
      </c>
      <c r="M151" t="s">
        <v>284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2</v>
      </c>
      <c r="V151">
        <v>0</v>
      </c>
      <c r="W151">
        <v>2</v>
      </c>
      <c r="X151">
        <v>12</v>
      </c>
      <c r="Y151">
        <v>0.67</v>
      </c>
      <c r="Z151">
        <v>2561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288</v>
      </c>
      <c r="D152" t="s">
        <v>59</v>
      </c>
      <c r="E152" t="s">
        <v>68</v>
      </c>
      <c r="F152" t="s">
        <v>240</v>
      </c>
      <c r="G152">
        <v>2</v>
      </c>
      <c r="H152" s="2" t="str">
        <f t="shared" si="16"/>
        <v>6</v>
      </c>
      <c r="I152" s="2" t="str">
        <f t="shared" si="17"/>
        <v>0</v>
      </c>
      <c r="J152" s="2" t="str">
        <f t="shared" si="20"/>
        <v>18</v>
      </c>
      <c r="K152" s="2" t="str">
        <f t="shared" si="21"/>
        <v>0</v>
      </c>
      <c r="L152" t="s">
        <v>58</v>
      </c>
      <c r="M152" t="s">
        <v>91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1</v>
      </c>
      <c r="X152">
        <v>6</v>
      </c>
      <c r="Y152">
        <v>0.33</v>
      </c>
      <c r="Z152">
        <v>2561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290</v>
      </c>
      <c r="D153" t="s">
        <v>291</v>
      </c>
      <c r="E153" t="s">
        <v>68</v>
      </c>
      <c r="F153" t="s">
        <v>240</v>
      </c>
      <c r="G153">
        <v>1</v>
      </c>
      <c r="H153" s="2" t="str">
        <f t="shared" si="16"/>
        <v>6</v>
      </c>
      <c r="I153" s="2" t="str">
        <f t="shared" si="17"/>
        <v>0</v>
      </c>
      <c r="J153" s="2" t="str">
        <f t="shared" si="20"/>
        <v>18</v>
      </c>
      <c r="K153" s="2" t="str">
        <f t="shared" si="21"/>
        <v>0</v>
      </c>
      <c r="L153" t="s">
        <v>58</v>
      </c>
      <c r="M153" t="s">
        <v>88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2</v>
      </c>
      <c r="X153">
        <v>12</v>
      </c>
      <c r="Y153">
        <v>0.67</v>
      </c>
      <c r="Z153">
        <v>2561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292</v>
      </c>
      <c r="D154" t="s">
        <v>75</v>
      </c>
      <c r="E154" t="s">
        <v>68</v>
      </c>
      <c r="F154" t="s">
        <v>293</v>
      </c>
      <c r="G154">
        <v>1</v>
      </c>
      <c r="H154" s="2" t="str">
        <f t="shared" si="16"/>
        <v>3</v>
      </c>
      <c r="I154" s="2" t="str">
        <f t="shared" si="17"/>
        <v>3</v>
      </c>
      <c r="J154" s="2" t="str">
        <f t="shared" si="18"/>
        <v>0</v>
      </c>
      <c r="K154" s="2" t="str">
        <f t="shared" si="19"/>
        <v>6</v>
      </c>
      <c r="L154" t="s">
        <v>31</v>
      </c>
      <c r="M154" t="s">
        <v>284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120</v>
      </c>
      <c r="V154">
        <v>0</v>
      </c>
      <c r="W154">
        <v>120</v>
      </c>
      <c r="X154">
        <v>360</v>
      </c>
      <c r="Y154">
        <v>20</v>
      </c>
      <c r="Z154">
        <v>2561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294</v>
      </c>
      <c r="D155" t="s">
        <v>295</v>
      </c>
      <c r="E155" t="s">
        <v>68</v>
      </c>
      <c r="F155" t="s">
        <v>293</v>
      </c>
      <c r="G155">
        <v>1</v>
      </c>
      <c r="H155" s="2" t="str">
        <f t="shared" si="16"/>
        <v>3</v>
      </c>
      <c r="I155" s="2" t="str">
        <f t="shared" si="17"/>
        <v>2</v>
      </c>
      <c r="J155" s="2" t="str">
        <f t="shared" si="18"/>
        <v>2</v>
      </c>
      <c r="K155" s="2" t="str">
        <f t="shared" si="19"/>
        <v>5</v>
      </c>
      <c r="L155" t="s">
        <v>45</v>
      </c>
      <c r="M155" t="s">
        <v>296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44</v>
      </c>
      <c r="V155">
        <v>0</v>
      </c>
      <c r="W155">
        <v>44</v>
      </c>
      <c r="X155">
        <v>132</v>
      </c>
      <c r="Y155">
        <v>7.33</v>
      </c>
      <c r="Z155">
        <v>2561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297</v>
      </c>
      <c r="D156" t="s">
        <v>56</v>
      </c>
      <c r="E156" t="s">
        <v>68</v>
      </c>
      <c r="F156" t="s">
        <v>293</v>
      </c>
      <c r="G156">
        <v>2</v>
      </c>
      <c r="H156" s="2" t="str">
        <f t="shared" si="16"/>
        <v>3</v>
      </c>
      <c r="I156" s="2" t="str">
        <f t="shared" si="17"/>
        <v>3</v>
      </c>
      <c r="J156" s="2" t="str">
        <f t="shared" si="18"/>
        <v>0</v>
      </c>
      <c r="K156" s="2" t="str">
        <f t="shared" si="19"/>
        <v>6</v>
      </c>
      <c r="L156" t="s">
        <v>31</v>
      </c>
      <c r="M156" t="s">
        <v>298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53</v>
      </c>
      <c r="V156">
        <v>0</v>
      </c>
      <c r="W156">
        <v>53</v>
      </c>
      <c r="X156">
        <v>159</v>
      </c>
      <c r="Y156">
        <v>8.83</v>
      </c>
      <c r="Z156">
        <v>2561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297</v>
      </c>
      <c r="D157" t="s">
        <v>56</v>
      </c>
      <c r="E157" t="s">
        <v>68</v>
      </c>
      <c r="F157" t="s">
        <v>293</v>
      </c>
      <c r="G157">
        <v>1</v>
      </c>
      <c r="H157" s="2" t="str">
        <f t="shared" ref="H157:H217" si="22">LEFT(L157,1)</f>
        <v>3</v>
      </c>
      <c r="I157" s="2" t="str">
        <f t="shared" ref="I157:I217" si="23">MID(L157,4,1)</f>
        <v>3</v>
      </c>
      <c r="J157" s="2" t="str">
        <f t="shared" ref="J157:J217" si="24">MID(L157,6,1)</f>
        <v>0</v>
      </c>
      <c r="K157" s="2" t="str">
        <f t="shared" ref="K157:K217" si="25">MID(L157,8,1)</f>
        <v>6</v>
      </c>
      <c r="L157" t="s">
        <v>31</v>
      </c>
      <c r="M157" t="s">
        <v>284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89</v>
      </c>
      <c r="V157">
        <v>0</v>
      </c>
      <c r="W157">
        <v>89</v>
      </c>
      <c r="X157">
        <v>267</v>
      </c>
      <c r="Y157">
        <v>14.83</v>
      </c>
      <c r="Z157">
        <v>2561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299</v>
      </c>
      <c r="D158" t="s">
        <v>300</v>
      </c>
      <c r="E158" t="s">
        <v>68</v>
      </c>
      <c r="F158" t="s">
        <v>293</v>
      </c>
      <c r="G158">
        <v>2</v>
      </c>
      <c r="H158" s="2" t="str">
        <f t="shared" si="22"/>
        <v>3</v>
      </c>
      <c r="I158" s="2" t="str">
        <f t="shared" si="23"/>
        <v>3</v>
      </c>
      <c r="J158" s="2" t="str">
        <f t="shared" si="24"/>
        <v>0</v>
      </c>
      <c r="K158" s="2" t="str">
        <f t="shared" si="25"/>
        <v>6</v>
      </c>
      <c r="L158" t="s">
        <v>31</v>
      </c>
      <c r="M158" t="s">
        <v>301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51</v>
      </c>
      <c r="V158">
        <v>0</v>
      </c>
      <c r="W158">
        <v>51</v>
      </c>
      <c r="X158">
        <v>153</v>
      </c>
      <c r="Y158">
        <v>8.5</v>
      </c>
      <c r="Z158">
        <v>2561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299</v>
      </c>
      <c r="D159" t="s">
        <v>300</v>
      </c>
      <c r="E159" t="s">
        <v>68</v>
      </c>
      <c r="F159" t="s">
        <v>293</v>
      </c>
      <c r="G159">
        <v>1</v>
      </c>
      <c r="H159" s="2" t="str">
        <f t="shared" si="22"/>
        <v>3</v>
      </c>
      <c r="I159" s="2" t="str">
        <f t="shared" si="23"/>
        <v>3</v>
      </c>
      <c r="J159" s="2" t="str">
        <f t="shared" si="24"/>
        <v>0</v>
      </c>
      <c r="K159" s="2" t="str">
        <f t="shared" si="25"/>
        <v>6</v>
      </c>
      <c r="L159" t="s">
        <v>31</v>
      </c>
      <c r="M159" t="s">
        <v>302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122</v>
      </c>
      <c r="V159">
        <v>0</v>
      </c>
      <c r="W159">
        <v>122</v>
      </c>
      <c r="X159">
        <v>366</v>
      </c>
      <c r="Y159">
        <v>20.329999999999998</v>
      </c>
      <c r="Z159">
        <v>2561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303</v>
      </c>
      <c r="D160" t="s">
        <v>293</v>
      </c>
      <c r="E160" t="s">
        <v>68</v>
      </c>
      <c r="F160" t="s">
        <v>293</v>
      </c>
      <c r="G160">
        <v>2</v>
      </c>
      <c r="H160" s="2" t="str">
        <f t="shared" si="22"/>
        <v>3</v>
      </c>
      <c r="I160" s="2" t="str">
        <f t="shared" si="23"/>
        <v>3</v>
      </c>
      <c r="J160" s="2" t="str">
        <f t="shared" si="24"/>
        <v>0</v>
      </c>
      <c r="K160" s="2" t="str">
        <f t="shared" si="25"/>
        <v>6</v>
      </c>
      <c r="L160" t="s">
        <v>31</v>
      </c>
      <c r="M160" t="s">
        <v>260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60</v>
      </c>
      <c r="V160">
        <v>0</v>
      </c>
      <c r="W160">
        <v>60</v>
      </c>
      <c r="X160">
        <v>180</v>
      </c>
      <c r="Y160">
        <v>10</v>
      </c>
      <c r="Z160">
        <v>2561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1" t="s">
        <v>303</v>
      </c>
      <c r="D161" t="s">
        <v>293</v>
      </c>
      <c r="E161" t="s">
        <v>68</v>
      </c>
      <c r="F161" t="s">
        <v>293</v>
      </c>
      <c r="G161">
        <v>1</v>
      </c>
      <c r="H161" s="2" t="str">
        <f t="shared" si="22"/>
        <v>3</v>
      </c>
      <c r="I161" s="2" t="str">
        <f t="shared" si="23"/>
        <v>3</v>
      </c>
      <c r="J161" s="2" t="str">
        <f t="shared" si="24"/>
        <v>0</v>
      </c>
      <c r="K161" s="2" t="str">
        <f t="shared" si="25"/>
        <v>6</v>
      </c>
      <c r="L161" t="s">
        <v>31</v>
      </c>
      <c r="M161" t="s">
        <v>260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89</v>
      </c>
      <c r="V161">
        <v>0</v>
      </c>
      <c r="W161">
        <v>89</v>
      </c>
      <c r="X161">
        <v>267</v>
      </c>
      <c r="Y161">
        <v>14.83</v>
      </c>
      <c r="Z161">
        <v>2561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1" t="s">
        <v>304</v>
      </c>
      <c r="D162" t="s">
        <v>305</v>
      </c>
      <c r="E162" t="s">
        <v>68</v>
      </c>
      <c r="F162" t="s">
        <v>293</v>
      </c>
      <c r="G162">
        <v>1</v>
      </c>
      <c r="H162" s="2" t="str">
        <f t="shared" si="22"/>
        <v>3</v>
      </c>
      <c r="I162" s="2" t="str">
        <f t="shared" si="23"/>
        <v>3</v>
      </c>
      <c r="J162" s="2" t="str">
        <f t="shared" si="24"/>
        <v>0</v>
      </c>
      <c r="K162" s="2" t="str">
        <f t="shared" si="25"/>
        <v>6</v>
      </c>
      <c r="L162" t="s">
        <v>31</v>
      </c>
      <c r="M162" t="s">
        <v>281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50</v>
      </c>
      <c r="V162">
        <v>0</v>
      </c>
      <c r="W162">
        <v>50</v>
      </c>
      <c r="X162">
        <v>150</v>
      </c>
      <c r="Y162">
        <v>8.33</v>
      </c>
      <c r="Z162">
        <v>2561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1" t="s">
        <v>306</v>
      </c>
      <c r="D163" t="s">
        <v>307</v>
      </c>
      <c r="E163" t="s">
        <v>68</v>
      </c>
      <c r="F163" t="s">
        <v>293</v>
      </c>
      <c r="G163">
        <v>2</v>
      </c>
      <c r="H163" s="2" t="str">
        <f t="shared" si="22"/>
        <v>3</v>
      </c>
      <c r="I163" s="2" t="str">
        <f t="shared" si="23"/>
        <v>3</v>
      </c>
      <c r="J163" s="2" t="str">
        <f t="shared" si="24"/>
        <v>0</v>
      </c>
      <c r="K163" s="2" t="str">
        <f t="shared" si="25"/>
        <v>6</v>
      </c>
      <c r="L163" t="s">
        <v>31</v>
      </c>
      <c r="M163" t="s">
        <v>285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58</v>
      </c>
      <c r="V163">
        <v>0</v>
      </c>
      <c r="W163">
        <v>58</v>
      </c>
      <c r="X163">
        <v>174</v>
      </c>
      <c r="Y163">
        <v>9.67</v>
      </c>
      <c r="Z163">
        <v>2561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1" t="s">
        <v>306</v>
      </c>
      <c r="D164" t="s">
        <v>307</v>
      </c>
      <c r="E164" t="s">
        <v>68</v>
      </c>
      <c r="F164" t="s">
        <v>293</v>
      </c>
      <c r="G164">
        <v>1</v>
      </c>
      <c r="H164" s="2" t="str">
        <f t="shared" si="22"/>
        <v>3</v>
      </c>
      <c r="I164" s="2" t="str">
        <f t="shared" si="23"/>
        <v>3</v>
      </c>
      <c r="J164" s="2" t="str">
        <f t="shared" si="24"/>
        <v>0</v>
      </c>
      <c r="K164" s="2" t="str">
        <f t="shared" si="25"/>
        <v>6</v>
      </c>
      <c r="L164" t="s">
        <v>31</v>
      </c>
      <c r="M164" t="s">
        <v>285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89</v>
      </c>
      <c r="V164">
        <v>0</v>
      </c>
      <c r="W164">
        <v>89</v>
      </c>
      <c r="X164">
        <v>267</v>
      </c>
      <c r="Y164">
        <v>14.83</v>
      </c>
      <c r="Z164">
        <v>2561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1" t="s">
        <v>308</v>
      </c>
      <c r="D165" t="s">
        <v>178</v>
      </c>
      <c r="E165" t="s">
        <v>68</v>
      </c>
      <c r="F165" t="s">
        <v>293</v>
      </c>
      <c r="G165">
        <v>1</v>
      </c>
      <c r="H165" s="2" t="str">
        <f t="shared" si="22"/>
        <v>3</v>
      </c>
      <c r="I165" s="2" t="str">
        <f t="shared" si="23"/>
        <v>3</v>
      </c>
      <c r="J165" s="2" t="str">
        <f t="shared" si="24"/>
        <v>0</v>
      </c>
      <c r="K165" s="2" t="str">
        <f t="shared" si="25"/>
        <v>6</v>
      </c>
      <c r="L165" t="s">
        <v>31</v>
      </c>
      <c r="M165" t="s">
        <v>91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91</v>
      </c>
      <c r="V165">
        <v>0</v>
      </c>
      <c r="W165">
        <v>91</v>
      </c>
      <c r="X165">
        <v>273</v>
      </c>
      <c r="Y165">
        <v>15.17</v>
      </c>
      <c r="Z165">
        <v>2561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309</v>
      </c>
      <c r="D166" t="s">
        <v>310</v>
      </c>
      <c r="E166" t="s">
        <v>68</v>
      </c>
      <c r="F166" t="s">
        <v>293</v>
      </c>
      <c r="G166">
        <v>1</v>
      </c>
      <c r="H166" s="2" t="str">
        <f t="shared" si="22"/>
        <v>3</v>
      </c>
      <c r="I166" s="2" t="str">
        <f t="shared" si="23"/>
        <v>3</v>
      </c>
      <c r="J166" s="2" t="str">
        <f t="shared" si="24"/>
        <v>0</v>
      </c>
      <c r="K166" s="2" t="str">
        <f t="shared" si="25"/>
        <v>6</v>
      </c>
      <c r="L166" t="s">
        <v>31</v>
      </c>
      <c r="M166" t="s">
        <v>91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58</v>
      </c>
      <c r="V166">
        <v>0</v>
      </c>
      <c r="W166">
        <v>58</v>
      </c>
      <c r="X166">
        <v>174</v>
      </c>
      <c r="Y166">
        <v>9.67</v>
      </c>
      <c r="Z166">
        <v>2561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311</v>
      </c>
      <c r="D167" t="s">
        <v>312</v>
      </c>
      <c r="E167" t="s">
        <v>68</v>
      </c>
      <c r="F167" t="s">
        <v>293</v>
      </c>
      <c r="G167">
        <v>1</v>
      </c>
      <c r="H167" s="2" t="str">
        <f t="shared" si="22"/>
        <v>3</v>
      </c>
      <c r="I167" s="2" t="str">
        <f t="shared" si="23"/>
        <v>3</v>
      </c>
      <c r="J167" s="2" t="str">
        <f t="shared" si="24"/>
        <v>0</v>
      </c>
      <c r="K167" s="2" t="str">
        <f t="shared" si="25"/>
        <v>6</v>
      </c>
      <c r="L167" t="s">
        <v>31</v>
      </c>
      <c r="M167" t="s">
        <v>284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92</v>
      </c>
      <c r="V167">
        <v>0</v>
      </c>
      <c r="W167">
        <v>92</v>
      </c>
      <c r="X167">
        <v>276</v>
      </c>
      <c r="Y167">
        <v>15.33</v>
      </c>
      <c r="Z167">
        <v>2561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313</v>
      </c>
      <c r="D168" t="s">
        <v>314</v>
      </c>
      <c r="E168" t="s">
        <v>68</v>
      </c>
      <c r="F168" t="s">
        <v>293</v>
      </c>
      <c r="G168">
        <v>1</v>
      </c>
      <c r="H168" s="2" t="str">
        <f t="shared" si="22"/>
        <v>3</v>
      </c>
      <c r="I168" s="2" t="str">
        <f t="shared" si="23"/>
        <v>3</v>
      </c>
      <c r="J168" s="2" t="str">
        <f t="shared" si="24"/>
        <v>0</v>
      </c>
      <c r="K168" s="2" t="str">
        <f t="shared" si="25"/>
        <v>6</v>
      </c>
      <c r="L168" t="s">
        <v>31</v>
      </c>
      <c r="M168" t="s">
        <v>281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87</v>
      </c>
      <c r="V168">
        <v>0</v>
      </c>
      <c r="W168">
        <v>87</v>
      </c>
      <c r="X168">
        <v>261</v>
      </c>
      <c r="Y168">
        <v>14.5</v>
      </c>
      <c r="Z168">
        <v>2561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315</v>
      </c>
      <c r="D169" t="s">
        <v>150</v>
      </c>
      <c r="E169" t="s">
        <v>68</v>
      </c>
      <c r="F169" t="s">
        <v>293</v>
      </c>
      <c r="G169">
        <v>1</v>
      </c>
      <c r="H169" s="2" t="str">
        <f t="shared" si="22"/>
        <v>3</v>
      </c>
      <c r="I169" s="2" t="str">
        <f t="shared" si="23"/>
        <v>3</v>
      </c>
      <c r="J169" s="2" t="str">
        <f t="shared" si="24"/>
        <v>0</v>
      </c>
      <c r="K169" s="2" t="str">
        <f t="shared" si="25"/>
        <v>6</v>
      </c>
      <c r="L169" t="s">
        <v>31</v>
      </c>
      <c r="M169" t="s">
        <v>260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86</v>
      </c>
      <c r="V169">
        <v>0</v>
      </c>
      <c r="W169">
        <v>86</v>
      </c>
      <c r="X169">
        <v>258</v>
      </c>
      <c r="Y169">
        <v>14.33</v>
      </c>
      <c r="Z169">
        <v>2561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316</v>
      </c>
      <c r="D170" t="s">
        <v>78</v>
      </c>
      <c r="E170" t="s">
        <v>68</v>
      </c>
      <c r="F170" t="s">
        <v>293</v>
      </c>
      <c r="G170">
        <v>1</v>
      </c>
      <c r="H170" s="2" t="str">
        <f t="shared" si="22"/>
        <v>3</v>
      </c>
      <c r="I170" s="2" t="str">
        <f t="shared" si="23"/>
        <v>3</v>
      </c>
      <c r="J170" s="2" t="str">
        <f t="shared" si="24"/>
        <v>0</v>
      </c>
      <c r="K170" s="2" t="str">
        <f t="shared" si="25"/>
        <v>6</v>
      </c>
      <c r="L170" t="s">
        <v>31</v>
      </c>
      <c r="M170" t="s">
        <v>79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87</v>
      </c>
      <c r="V170">
        <v>0</v>
      </c>
      <c r="W170">
        <v>87</v>
      </c>
      <c r="X170">
        <v>261</v>
      </c>
      <c r="Y170">
        <v>14.5</v>
      </c>
      <c r="Z170">
        <v>2561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317</v>
      </c>
      <c r="D171" t="s">
        <v>318</v>
      </c>
      <c r="E171" t="s">
        <v>68</v>
      </c>
      <c r="F171" t="s">
        <v>293</v>
      </c>
      <c r="G171">
        <v>1</v>
      </c>
      <c r="H171" s="2" t="str">
        <f t="shared" si="22"/>
        <v>3</v>
      </c>
      <c r="I171" s="2" t="str">
        <f t="shared" si="23"/>
        <v>3</v>
      </c>
      <c r="J171" s="2" t="str">
        <f t="shared" si="24"/>
        <v>0</v>
      </c>
      <c r="K171" s="2" t="str">
        <f t="shared" si="25"/>
        <v>6</v>
      </c>
      <c r="L171" t="s">
        <v>31</v>
      </c>
      <c r="M171" t="s">
        <v>285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51</v>
      </c>
      <c r="V171">
        <v>0</v>
      </c>
      <c r="W171">
        <v>51</v>
      </c>
      <c r="X171">
        <v>153</v>
      </c>
      <c r="Y171">
        <v>8.5</v>
      </c>
      <c r="Z171">
        <v>2561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319</v>
      </c>
      <c r="D172" t="s">
        <v>320</v>
      </c>
      <c r="E172" t="s">
        <v>68</v>
      </c>
      <c r="F172" t="s">
        <v>293</v>
      </c>
      <c r="G172">
        <v>6</v>
      </c>
      <c r="H172" s="2" t="str">
        <f t="shared" si="22"/>
        <v>3</v>
      </c>
      <c r="I172" s="2" t="str">
        <f t="shared" si="23"/>
        <v>0</v>
      </c>
      <c r="J172" s="2" t="str">
        <f t="shared" si="24"/>
        <v>9</v>
      </c>
      <c r="K172" s="2" t="str">
        <f t="shared" si="25"/>
        <v>0</v>
      </c>
      <c r="L172" t="s">
        <v>62</v>
      </c>
      <c r="M172" t="s">
        <v>321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58</v>
      </c>
      <c r="V172">
        <v>0</v>
      </c>
      <c r="W172">
        <v>58</v>
      </c>
      <c r="X172">
        <v>174</v>
      </c>
      <c r="Y172">
        <v>9.67</v>
      </c>
      <c r="Z172">
        <v>2561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319</v>
      </c>
      <c r="D173" t="s">
        <v>320</v>
      </c>
      <c r="E173" t="s">
        <v>68</v>
      </c>
      <c r="F173" t="s">
        <v>293</v>
      </c>
      <c r="G173">
        <v>3</v>
      </c>
      <c r="H173" s="2" t="str">
        <f t="shared" si="22"/>
        <v>3</v>
      </c>
      <c r="I173" s="2" t="str">
        <f t="shared" si="23"/>
        <v>0</v>
      </c>
      <c r="J173" s="2" t="str">
        <f t="shared" si="24"/>
        <v>9</v>
      </c>
      <c r="K173" s="2" t="str">
        <f t="shared" si="25"/>
        <v>0</v>
      </c>
      <c r="L173" t="s">
        <v>62</v>
      </c>
      <c r="M173" t="s">
        <v>260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16</v>
      </c>
      <c r="V173">
        <v>0</v>
      </c>
      <c r="W173">
        <v>16</v>
      </c>
      <c r="X173">
        <v>48</v>
      </c>
      <c r="Y173">
        <v>2.67</v>
      </c>
      <c r="Z173">
        <v>2561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319</v>
      </c>
      <c r="D174" t="s">
        <v>320</v>
      </c>
      <c r="E174" t="s">
        <v>68</v>
      </c>
      <c r="F174" t="s">
        <v>293</v>
      </c>
      <c r="G174">
        <v>2</v>
      </c>
      <c r="H174" s="2" t="str">
        <f t="shared" si="22"/>
        <v>3</v>
      </c>
      <c r="I174" s="2" t="str">
        <f t="shared" si="23"/>
        <v>0</v>
      </c>
      <c r="J174" s="2" t="str">
        <f t="shared" si="24"/>
        <v>9</v>
      </c>
      <c r="K174" s="2" t="str">
        <f t="shared" si="25"/>
        <v>0</v>
      </c>
      <c r="L174" t="s">
        <v>62</v>
      </c>
      <c r="M174" t="s">
        <v>284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19</v>
      </c>
      <c r="V174">
        <v>0</v>
      </c>
      <c r="W174">
        <v>19</v>
      </c>
      <c r="X174">
        <v>57</v>
      </c>
      <c r="Y174">
        <v>3.17</v>
      </c>
      <c r="Z174">
        <v>2561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319</v>
      </c>
      <c r="D175" t="s">
        <v>320</v>
      </c>
      <c r="E175" t="s">
        <v>68</v>
      </c>
      <c r="F175" t="s">
        <v>293</v>
      </c>
      <c r="G175">
        <v>1</v>
      </c>
      <c r="H175" s="2" t="str">
        <f t="shared" si="22"/>
        <v>3</v>
      </c>
      <c r="I175" s="2" t="str">
        <f t="shared" si="23"/>
        <v>0</v>
      </c>
      <c r="J175" s="2" t="str">
        <f t="shared" si="24"/>
        <v>9</v>
      </c>
      <c r="K175" s="2" t="str">
        <f t="shared" si="25"/>
        <v>0</v>
      </c>
      <c r="L175" t="s">
        <v>62</v>
      </c>
      <c r="M175" t="s">
        <v>281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17</v>
      </c>
      <c r="V175">
        <v>0</v>
      </c>
      <c r="W175">
        <v>17</v>
      </c>
      <c r="X175">
        <v>51</v>
      </c>
      <c r="Y175">
        <v>2.83</v>
      </c>
      <c r="Z175">
        <v>2561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1" t="s">
        <v>319</v>
      </c>
      <c r="D176" t="s">
        <v>320</v>
      </c>
      <c r="E176" t="s">
        <v>68</v>
      </c>
      <c r="F176" t="s">
        <v>293</v>
      </c>
      <c r="G176">
        <v>5</v>
      </c>
      <c r="H176" s="2" t="str">
        <f t="shared" si="22"/>
        <v>3</v>
      </c>
      <c r="I176" s="2" t="str">
        <f t="shared" si="23"/>
        <v>0</v>
      </c>
      <c r="J176" s="2" t="str">
        <f t="shared" si="24"/>
        <v>9</v>
      </c>
      <c r="K176" s="2" t="str">
        <f t="shared" si="25"/>
        <v>0</v>
      </c>
      <c r="L176" t="s">
        <v>62</v>
      </c>
      <c r="M176" t="s">
        <v>91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15</v>
      </c>
      <c r="V176">
        <v>0</v>
      </c>
      <c r="W176">
        <v>15</v>
      </c>
      <c r="X176">
        <v>45</v>
      </c>
      <c r="Y176">
        <v>2.5</v>
      </c>
      <c r="Z176">
        <v>2561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1" t="s">
        <v>319</v>
      </c>
      <c r="D177" t="s">
        <v>320</v>
      </c>
      <c r="E177" t="s">
        <v>68</v>
      </c>
      <c r="F177" t="s">
        <v>293</v>
      </c>
      <c r="G177">
        <v>4</v>
      </c>
      <c r="H177" s="2" t="str">
        <f t="shared" si="22"/>
        <v>3</v>
      </c>
      <c r="I177" s="2" t="str">
        <f t="shared" si="23"/>
        <v>0</v>
      </c>
      <c r="J177" s="2" t="str">
        <f t="shared" si="24"/>
        <v>9</v>
      </c>
      <c r="K177" s="2" t="str">
        <f t="shared" si="25"/>
        <v>0</v>
      </c>
      <c r="L177" t="s">
        <v>62</v>
      </c>
      <c r="M177" t="s">
        <v>285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18</v>
      </c>
      <c r="V177">
        <v>0</v>
      </c>
      <c r="W177">
        <v>18</v>
      </c>
      <c r="X177">
        <v>54</v>
      </c>
      <c r="Y177">
        <v>3</v>
      </c>
      <c r="Z177">
        <v>2561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1" t="s">
        <v>322</v>
      </c>
      <c r="D178" t="s">
        <v>164</v>
      </c>
      <c r="E178" t="s">
        <v>68</v>
      </c>
      <c r="F178" t="s">
        <v>293</v>
      </c>
      <c r="G178">
        <v>1</v>
      </c>
      <c r="H178" s="2" t="str">
        <f t="shared" si="22"/>
        <v>3</v>
      </c>
      <c r="I178" s="2" t="str">
        <f t="shared" si="23"/>
        <v>3</v>
      </c>
      <c r="J178" s="2" t="str">
        <f t="shared" si="24"/>
        <v>0</v>
      </c>
      <c r="K178" s="2" t="str">
        <f t="shared" si="25"/>
        <v>6</v>
      </c>
      <c r="L178" t="s">
        <v>31</v>
      </c>
      <c r="M178" t="s">
        <v>91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50</v>
      </c>
      <c r="V178">
        <v>0</v>
      </c>
      <c r="W178">
        <v>50</v>
      </c>
      <c r="X178">
        <v>150</v>
      </c>
      <c r="Y178">
        <v>8.33</v>
      </c>
      <c r="Z178">
        <v>2561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1" t="s">
        <v>323</v>
      </c>
      <c r="D179" t="s">
        <v>324</v>
      </c>
      <c r="E179" t="s">
        <v>68</v>
      </c>
      <c r="F179" t="s">
        <v>293</v>
      </c>
      <c r="G179">
        <v>4</v>
      </c>
      <c r="H179" s="2" t="str">
        <f t="shared" si="22"/>
        <v>3</v>
      </c>
      <c r="I179" s="2" t="str">
        <f t="shared" si="23"/>
        <v>0</v>
      </c>
      <c r="J179" s="2" t="str">
        <f t="shared" si="24"/>
        <v>9</v>
      </c>
      <c r="K179" s="2" t="str">
        <f t="shared" si="25"/>
        <v>0</v>
      </c>
      <c r="L179" t="s">
        <v>62</v>
      </c>
      <c r="M179" t="s">
        <v>281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1</v>
      </c>
      <c r="X179">
        <v>3</v>
      </c>
      <c r="Y179">
        <v>0.17</v>
      </c>
      <c r="Z179">
        <v>2561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1" t="s">
        <v>323</v>
      </c>
      <c r="D180" t="s">
        <v>324</v>
      </c>
      <c r="E180" t="s">
        <v>68</v>
      </c>
      <c r="F180" t="s">
        <v>293</v>
      </c>
      <c r="G180">
        <v>2</v>
      </c>
      <c r="H180" s="2" t="str">
        <f t="shared" si="22"/>
        <v>3</v>
      </c>
      <c r="I180" s="2" t="str">
        <f t="shared" si="23"/>
        <v>0</v>
      </c>
      <c r="J180" s="2" t="str">
        <f t="shared" si="24"/>
        <v>9</v>
      </c>
      <c r="K180" s="2" t="str">
        <f t="shared" si="25"/>
        <v>0</v>
      </c>
      <c r="L180" t="s">
        <v>62</v>
      </c>
      <c r="M180" t="s">
        <v>285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1</v>
      </c>
      <c r="X180">
        <v>3</v>
      </c>
      <c r="Y180">
        <v>0.17</v>
      </c>
      <c r="Z180">
        <v>2561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1" t="s">
        <v>323</v>
      </c>
      <c r="D181" t="s">
        <v>324</v>
      </c>
      <c r="E181" t="s">
        <v>68</v>
      </c>
      <c r="F181" t="s">
        <v>293</v>
      </c>
      <c r="G181">
        <v>1</v>
      </c>
      <c r="H181" s="2" t="str">
        <f t="shared" si="22"/>
        <v>3</v>
      </c>
      <c r="I181" s="2" t="str">
        <f t="shared" si="23"/>
        <v>0</v>
      </c>
      <c r="J181" s="2" t="str">
        <f t="shared" si="24"/>
        <v>9</v>
      </c>
      <c r="K181" s="2" t="str">
        <f t="shared" si="25"/>
        <v>0</v>
      </c>
      <c r="L181" t="s">
        <v>62</v>
      </c>
      <c r="M181" t="s">
        <v>91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2</v>
      </c>
      <c r="V181">
        <v>0</v>
      </c>
      <c r="W181">
        <v>2</v>
      </c>
      <c r="X181">
        <v>6</v>
      </c>
      <c r="Y181">
        <v>0.33</v>
      </c>
      <c r="Z181">
        <v>2561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1" t="s">
        <v>323</v>
      </c>
      <c r="D182" t="s">
        <v>324</v>
      </c>
      <c r="E182" t="s">
        <v>68</v>
      </c>
      <c r="F182" t="s">
        <v>293</v>
      </c>
      <c r="G182">
        <v>3</v>
      </c>
      <c r="H182" s="2" t="str">
        <f t="shared" si="22"/>
        <v>3</v>
      </c>
      <c r="I182" s="2" t="str">
        <f t="shared" si="23"/>
        <v>0</v>
      </c>
      <c r="J182" s="2" t="str">
        <f t="shared" si="24"/>
        <v>9</v>
      </c>
      <c r="K182" s="2" t="str">
        <f t="shared" si="25"/>
        <v>0</v>
      </c>
      <c r="L182" t="s">
        <v>62</v>
      </c>
      <c r="M182" t="s">
        <v>260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1</v>
      </c>
      <c r="X182">
        <v>3</v>
      </c>
      <c r="Y182">
        <v>0.17</v>
      </c>
      <c r="Z182">
        <v>2561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1" t="s">
        <v>325</v>
      </c>
      <c r="D183" t="s">
        <v>326</v>
      </c>
      <c r="E183" t="s">
        <v>68</v>
      </c>
      <c r="F183" t="s">
        <v>293</v>
      </c>
      <c r="G183">
        <v>5</v>
      </c>
      <c r="H183" s="2" t="str">
        <f t="shared" si="22"/>
        <v>3</v>
      </c>
      <c r="I183" s="2" t="str">
        <f t="shared" si="23"/>
        <v>0</v>
      </c>
      <c r="J183" s="2" t="str">
        <f t="shared" si="24"/>
        <v>9</v>
      </c>
      <c r="K183" s="2" t="str">
        <f t="shared" si="25"/>
        <v>0</v>
      </c>
      <c r="L183" t="s">
        <v>62</v>
      </c>
      <c r="M183" t="s">
        <v>91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12</v>
      </c>
      <c r="V183">
        <v>0</v>
      </c>
      <c r="W183">
        <v>12</v>
      </c>
      <c r="X183">
        <v>36</v>
      </c>
      <c r="Y183">
        <v>2</v>
      </c>
      <c r="Z183">
        <v>2561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1" t="s">
        <v>325</v>
      </c>
      <c r="D184" t="s">
        <v>326</v>
      </c>
      <c r="E184" t="s">
        <v>68</v>
      </c>
      <c r="F184" t="s">
        <v>293</v>
      </c>
      <c r="G184">
        <v>1</v>
      </c>
      <c r="H184" s="2" t="str">
        <f t="shared" si="22"/>
        <v>3</v>
      </c>
      <c r="I184" s="2" t="str">
        <f t="shared" si="23"/>
        <v>0</v>
      </c>
      <c r="J184" s="2" t="str">
        <f t="shared" si="24"/>
        <v>9</v>
      </c>
      <c r="K184" s="2" t="str">
        <f t="shared" si="25"/>
        <v>0</v>
      </c>
      <c r="L184" t="s">
        <v>62</v>
      </c>
      <c r="M184" t="s">
        <v>281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11</v>
      </c>
      <c r="V184">
        <v>0</v>
      </c>
      <c r="W184">
        <v>11</v>
      </c>
      <c r="X184">
        <v>33</v>
      </c>
      <c r="Y184">
        <v>1.83</v>
      </c>
      <c r="Z184">
        <v>2561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1" t="s">
        <v>325</v>
      </c>
      <c r="D185" t="s">
        <v>326</v>
      </c>
      <c r="E185" t="s">
        <v>68</v>
      </c>
      <c r="F185" t="s">
        <v>293</v>
      </c>
      <c r="G185">
        <v>2</v>
      </c>
      <c r="H185" s="2" t="str">
        <f t="shared" si="22"/>
        <v>3</v>
      </c>
      <c r="I185" s="2" t="str">
        <f t="shared" si="23"/>
        <v>0</v>
      </c>
      <c r="J185" s="2" t="str">
        <f t="shared" si="24"/>
        <v>9</v>
      </c>
      <c r="K185" s="2" t="str">
        <f t="shared" si="25"/>
        <v>0</v>
      </c>
      <c r="L185" t="s">
        <v>62</v>
      </c>
      <c r="M185" t="s">
        <v>284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2</v>
      </c>
      <c r="V185">
        <v>0</v>
      </c>
      <c r="W185">
        <v>2</v>
      </c>
      <c r="X185">
        <v>6</v>
      </c>
      <c r="Y185">
        <v>0.33</v>
      </c>
      <c r="Z185">
        <v>2561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1" t="s">
        <v>325</v>
      </c>
      <c r="D186" t="s">
        <v>326</v>
      </c>
      <c r="E186" t="s">
        <v>68</v>
      </c>
      <c r="F186" t="s">
        <v>293</v>
      </c>
      <c r="G186">
        <v>3</v>
      </c>
      <c r="H186" s="2" t="str">
        <f t="shared" si="22"/>
        <v>3</v>
      </c>
      <c r="I186" s="2" t="str">
        <f t="shared" si="23"/>
        <v>0</v>
      </c>
      <c r="J186" s="2" t="str">
        <f t="shared" si="24"/>
        <v>9</v>
      </c>
      <c r="K186" s="2" t="str">
        <f t="shared" si="25"/>
        <v>0</v>
      </c>
      <c r="L186" t="s">
        <v>62</v>
      </c>
      <c r="M186" t="s">
        <v>260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9</v>
      </c>
      <c r="V186">
        <v>0</v>
      </c>
      <c r="W186">
        <v>9</v>
      </c>
      <c r="X186">
        <v>27</v>
      </c>
      <c r="Y186">
        <v>1.5</v>
      </c>
      <c r="Z186">
        <v>2561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1" t="s">
        <v>325</v>
      </c>
      <c r="D187" t="s">
        <v>326</v>
      </c>
      <c r="E187" t="s">
        <v>68</v>
      </c>
      <c r="F187" t="s">
        <v>293</v>
      </c>
      <c r="G187">
        <v>4</v>
      </c>
      <c r="H187" s="2" t="str">
        <f t="shared" si="22"/>
        <v>3</v>
      </c>
      <c r="I187" s="2" t="str">
        <f t="shared" si="23"/>
        <v>0</v>
      </c>
      <c r="J187" s="2" t="str">
        <f t="shared" si="24"/>
        <v>9</v>
      </c>
      <c r="K187" s="2" t="str">
        <f t="shared" si="25"/>
        <v>0</v>
      </c>
      <c r="L187" t="s">
        <v>62</v>
      </c>
      <c r="M187" t="s">
        <v>285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12</v>
      </c>
      <c r="V187">
        <v>0</v>
      </c>
      <c r="W187">
        <v>12</v>
      </c>
      <c r="X187">
        <v>36</v>
      </c>
      <c r="Y187">
        <v>2</v>
      </c>
      <c r="Z187">
        <v>2561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1" t="s">
        <v>327</v>
      </c>
      <c r="D188" t="s">
        <v>122</v>
      </c>
      <c r="E188" t="s">
        <v>68</v>
      </c>
      <c r="F188" t="s">
        <v>328</v>
      </c>
      <c r="G188">
        <v>1</v>
      </c>
      <c r="H188" s="2" t="str">
        <f t="shared" si="22"/>
        <v>3</v>
      </c>
      <c r="I188" s="2" t="str">
        <f t="shared" si="23"/>
        <v>3</v>
      </c>
      <c r="J188" s="2" t="str">
        <f t="shared" si="24"/>
        <v>0</v>
      </c>
      <c r="K188" s="2" t="str">
        <f t="shared" si="25"/>
        <v>6</v>
      </c>
      <c r="L188" t="s">
        <v>31</v>
      </c>
      <c r="M188" t="s">
        <v>329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104</v>
      </c>
      <c r="V188">
        <v>0</v>
      </c>
      <c r="W188">
        <v>104</v>
      </c>
      <c r="X188">
        <v>312</v>
      </c>
      <c r="Y188">
        <v>17.329999999999998</v>
      </c>
      <c r="Z188">
        <v>2561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1" t="s">
        <v>330</v>
      </c>
      <c r="D189" t="s">
        <v>331</v>
      </c>
      <c r="E189" t="s">
        <v>68</v>
      </c>
      <c r="F189" t="s">
        <v>328</v>
      </c>
      <c r="G189">
        <v>2</v>
      </c>
      <c r="H189" s="2" t="str">
        <f t="shared" si="22"/>
        <v>3</v>
      </c>
      <c r="I189" s="2" t="str">
        <f t="shared" si="23"/>
        <v>3</v>
      </c>
      <c r="J189" s="2" t="str">
        <f t="shared" si="24"/>
        <v>0</v>
      </c>
      <c r="K189" s="2" t="str">
        <f t="shared" si="25"/>
        <v>6</v>
      </c>
      <c r="L189" t="s">
        <v>31</v>
      </c>
      <c r="M189" t="s">
        <v>332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48</v>
      </c>
      <c r="V189">
        <v>0</v>
      </c>
      <c r="W189">
        <v>48</v>
      </c>
      <c r="X189">
        <v>144</v>
      </c>
      <c r="Y189">
        <v>8</v>
      </c>
      <c r="Z189">
        <v>2561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1" t="s">
        <v>330</v>
      </c>
      <c r="D190" t="s">
        <v>331</v>
      </c>
      <c r="E190" t="s">
        <v>68</v>
      </c>
      <c r="F190" t="s">
        <v>328</v>
      </c>
      <c r="G190">
        <v>1</v>
      </c>
      <c r="H190" s="2" t="str">
        <f t="shared" si="22"/>
        <v>3</v>
      </c>
      <c r="I190" s="2" t="str">
        <f t="shared" si="23"/>
        <v>3</v>
      </c>
      <c r="J190" s="2" t="str">
        <f t="shared" si="24"/>
        <v>0</v>
      </c>
      <c r="K190" s="2" t="str">
        <f t="shared" si="25"/>
        <v>6</v>
      </c>
      <c r="L190" t="s">
        <v>31</v>
      </c>
      <c r="M190" t="s">
        <v>332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104</v>
      </c>
      <c r="V190">
        <v>0</v>
      </c>
      <c r="W190">
        <v>104</v>
      </c>
      <c r="X190">
        <v>312</v>
      </c>
      <c r="Y190">
        <v>17.329999999999998</v>
      </c>
      <c r="Z190">
        <v>2561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1" t="s">
        <v>333</v>
      </c>
      <c r="D191" t="s">
        <v>295</v>
      </c>
      <c r="E191" t="s">
        <v>68</v>
      </c>
      <c r="F191" t="s">
        <v>328</v>
      </c>
      <c r="G191">
        <v>3</v>
      </c>
      <c r="H191" s="2" t="str">
        <f t="shared" si="22"/>
        <v>3</v>
      </c>
      <c r="I191" s="2" t="str">
        <f t="shared" si="23"/>
        <v>2</v>
      </c>
      <c r="J191" s="2" t="str">
        <f t="shared" si="24"/>
        <v>2</v>
      </c>
      <c r="K191" s="2" t="str">
        <f t="shared" si="25"/>
        <v>5</v>
      </c>
      <c r="L191" t="s">
        <v>45</v>
      </c>
      <c r="M191" t="s">
        <v>334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40</v>
      </c>
      <c r="V191">
        <v>0</v>
      </c>
      <c r="W191">
        <v>40</v>
      </c>
      <c r="X191">
        <v>120</v>
      </c>
      <c r="Y191">
        <v>6.67</v>
      </c>
      <c r="Z191">
        <v>2561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1" t="s">
        <v>333</v>
      </c>
      <c r="D192" t="s">
        <v>295</v>
      </c>
      <c r="E192" t="s">
        <v>68</v>
      </c>
      <c r="F192" t="s">
        <v>328</v>
      </c>
      <c r="G192">
        <v>1</v>
      </c>
      <c r="H192" s="2" t="str">
        <f t="shared" si="22"/>
        <v>3</v>
      </c>
      <c r="I192" s="2" t="str">
        <f t="shared" si="23"/>
        <v>2</v>
      </c>
      <c r="J192" s="2" t="str">
        <f t="shared" si="24"/>
        <v>2</v>
      </c>
      <c r="K192" s="2" t="str">
        <f t="shared" si="25"/>
        <v>5</v>
      </c>
      <c r="L192" t="s">
        <v>45</v>
      </c>
      <c r="M192" t="s">
        <v>334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40</v>
      </c>
      <c r="V192">
        <v>0</v>
      </c>
      <c r="W192">
        <v>40</v>
      </c>
      <c r="X192">
        <v>120</v>
      </c>
      <c r="Y192">
        <v>6.67</v>
      </c>
      <c r="Z192">
        <v>2561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1" t="s">
        <v>333</v>
      </c>
      <c r="D193" t="s">
        <v>295</v>
      </c>
      <c r="E193" t="s">
        <v>68</v>
      </c>
      <c r="F193" t="s">
        <v>328</v>
      </c>
      <c r="G193">
        <v>2</v>
      </c>
      <c r="H193" s="2" t="str">
        <f t="shared" si="22"/>
        <v>3</v>
      </c>
      <c r="I193" s="2" t="str">
        <f t="shared" si="23"/>
        <v>2</v>
      </c>
      <c r="J193" s="2" t="str">
        <f t="shared" si="24"/>
        <v>2</v>
      </c>
      <c r="K193" s="2" t="str">
        <f t="shared" si="25"/>
        <v>5</v>
      </c>
      <c r="L193" t="s">
        <v>45</v>
      </c>
      <c r="M193" t="s">
        <v>334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24</v>
      </c>
      <c r="V193">
        <v>0</v>
      </c>
      <c r="W193">
        <v>24</v>
      </c>
      <c r="X193">
        <v>72</v>
      </c>
      <c r="Y193">
        <v>4</v>
      </c>
      <c r="Z193">
        <v>2561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1" t="s">
        <v>335</v>
      </c>
      <c r="D194" t="s">
        <v>336</v>
      </c>
      <c r="E194" t="s">
        <v>68</v>
      </c>
      <c r="F194" t="s">
        <v>328</v>
      </c>
      <c r="G194">
        <v>1</v>
      </c>
      <c r="H194" s="2" t="str">
        <f t="shared" si="22"/>
        <v>3</v>
      </c>
      <c r="I194" s="2" t="str">
        <f t="shared" si="23"/>
        <v>3</v>
      </c>
      <c r="J194" s="2" t="str">
        <f t="shared" si="24"/>
        <v>0</v>
      </c>
      <c r="K194" s="2" t="str">
        <f t="shared" si="25"/>
        <v>6</v>
      </c>
      <c r="L194" t="s">
        <v>31</v>
      </c>
      <c r="M194" t="s">
        <v>70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48</v>
      </c>
      <c r="V194">
        <v>0</v>
      </c>
      <c r="W194">
        <v>48</v>
      </c>
      <c r="X194">
        <v>144</v>
      </c>
      <c r="Y194">
        <v>8</v>
      </c>
      <c r="Z194">
        <v>2561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1" t="s">
        <v>337</v>
      </c>
      <c r="D195" t="s">
        <v>127</v>
      </c>
      <c r="E195" t="s">
        <v>68</v>
      </c>
      <c r="F195" t="s">
        <v>328</v>
      </c>
      <c r="G195">
        <v>1</v>
      </c>
      <c r="H195" s="2" t="str">
        <f t="shared" si="22"/>
        <v>3</v>
      </c>
      <c r="I195" s="2" t="str">
        <f t="shared" si="23"/>
        <v>3</v>
      </c>
      <c r="J195" s="2" t="str">
        <f t="shared" si="24"/>
        <v>0</v>
      </c>
      <c r="K195" s="2" t="str">
        <f t="shared" si="25"/>
        <v>6</v>
      </c>
      <c r="L195" t="s">
        <v>31</v>
      </c>
      <c r="M195" t="s">
        <v>34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48</v>
      </c>
      <c r="V195">
        <v>0</v>
      </c>
      <c r="W195">
        <v>48</v>
      </c>
      <c r="X195">
        <v>144</v>
      </c>
      <c r="Y195">
        <v>8</v>
      </c>
      <c r="Z195">
        <v>2561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1" t="s">
        <v>338</v>
      </c>
      <c r="D196" t="s">
        <v>135</v>
      </c>
      <c r="E196" t="s">
        <v>68</v>
      </c>
      <c r="F196" t="s">
        <v>328</v>
      </c>
      <c r="G196">
        <v>1</v>
      </c>
      <c r="H196" s="2" t="str">
        <f t="shared" si="22"/>
        <v>3</v>
      </c>
      <c r="I196" s="2" t="str">
        <f t="shared" si="23"/>
        <v>3</v>
      </c>
      <c r="J196" s="2" t="str">
        <f t="shared" si="24"/>
        <v>0</v>
      </c>
      <c r="K196" s="2" t="str">
        <f t="shared" si="25"/>
        <v>6</v>
      </c>
      <c r="L196" t="s">
        <v>31</v>
      </c>
      <c r="M196" t="s">
        <v>273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52</v>
      </c>
      <c r="V196">
        <v>0</v>
      </c>
      <c r="W196">
        <v>52</v>
      </c>
      <c r="X196">
        <v>156</v>
      </c>
      <c r="Y196">
        <v>8.67</v>
      </c>
      <c r="Z196">
        <v>2561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1" t="s">
        <v>339</v>
      </c>
      <c r="D197" t="s">
        <v>56</v>
      </c>
      <c r="E197" t="s">
        <v>68</v>
      </c>
      <c r="F197" t="s">
        <v>328</v>
      </c>
      <c r="G197">
        <v>1</v>
      </c>
      <c r="H197" s="2" t="str">
        <f t="shared" si="22"/>
        <v>3</v>
      </c>
      <c r="I197" s="2" t="str">
        <f t="shared" si="23"/>
        <v>3</v>
      </c>
      <c r="J197" s="2" t="str">
        <f t="shared" si="24"/>
        <v>0</v>
      </c>
      <c r="K197" s="2" t="str">
        <f t="shared" si="25"/>
        <v>6</v>
      </c>
      <c r="L197" t="s">
        <v>31</v>
      </c>
      <c r="M197" t="s">
        <v>244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50</v>
      </c>
      <c r="V197">
        <v>0</v>
      </c>
      <c r="W197">
        <v>50</v>
      </c>
      <c r="X197">
        <v>150</v>
      </c>
      <c r="Y197">
        <v>8.33</v>
      </c>
      <c r="Z197">
        <v>2561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1" t="s">
        <v>340</v>
      </c>
      <c r="D198" t="s">
        <v>341</v>
      </c>
      <c r="E198" t="s">
        <v>68</v>
      </c>
      <c r="F198" t="s">
        <v>328</v>
      </c>
      <c r="G198">
        <v>1</v>
      </c>
      <c r="H198" s="2" t="str">
        <f t="shared" si="22"/>
        <v>3</v>
      </c>
      <c r="I198" s="2" t="str">
        <f t="shared" si="23"/>
        <v>3</v>
      </c>
      <c r="J198" s="2" t="str">
        <f t="shared" si="24"/>
        <v>0</v>
      </c>
      <c r="K198" s="2" t="str">
        <f t="shared" si="25"/>
        <v>6</v>
      </c>
      <c r="L198" t="s">
        <v>31</v>
      </c>
      <c r="M198" t="s">
        <v>244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2561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1" t="s">
        <v>342</v>
      </c>
      <c r="D199" t="s">
        <v>318</v>
      </c>
      <c r="E199" t="s">
        <v>68</v>
      </c>
      <c r="F199" t="s">
        <v>328</v>
      </c>
      <c r="G199">
        <v>1</v>
      </c>
      <c r="H199" s="2" t="str">
        <f t="shared" si="22"/>
        <v>3</v>
      </c>
      <c r="I199" s="2" t="str">
        <f t="shared" si="23"/>
        <v>3</v>
      </c>
      <c r="J199" s="2" t="str">
        <f t="shared" si="24"/>
        <v>0</v>
      </c>
      <c r="K199" s="2" t="str">
        <f t="shared" si="25"/>
        <v>6</v>
      </c>
      <c r="L199" t="s">
        <v>31</v>
      </c>
      <c r="M199" t="s">
        <v>257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50</v>
      </c>
      <c r="V199">
        <v>0</v>
      </c>
      <c r="W199">
        <v>50</v>
      </c>
      <c r="X199">
        <v>150</v>
      </c>
      <c r="Y199">
        <v>8.33</v>
      </c>
      <c r="Z199">
        <v>2561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1" t="s">
        <v>343</v>
      </c>
      <c r="D200" t="s">
        <v>344</v>
      </c>
      <c r="E200" t="s">
        <v>68</v>
      </c>
      <c r="F200" t="s">
        <v>328</v>
      </c>
      <c r="G200">
        <v>5</v>
      </c>
      <c r="H200" s="2" t="str">
        <f t="shared" si="22"/>
        <v>3</v>
      </c>
      <c r="I200" s="2" t="str">
        <f t="shared" si="23"/>
        <v>3</v>
      </c>
      <c r="J200" s="2" t="str">
        <f t="shared" si="24"/>
        <v>0</v>
      </c>
      <c r="K200" s="2" t="str">
        <f t="shared" si="25"/>
        <v>6</v>
      </c>
      <c r="L200" t="s">
        <v>31</v>
      </c>
      <c r="M200" t="s">
        <v>273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16</v>
      </c>
      <c r="V200">
        <v>0</v>
      </c>
      <c r="W200">
        <v>16</v>
      </c>
      <c r="X200">
        <v>48</v>
      </c>
      <c r="Y200">
        <v>2.67</v>
      </c>
      <c r="Z200">
        <v>2561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1" t="s">
        <v>343</v>
      </c>
      <c r="D201" t="s">
        <v>344</v>
      </c>
      <c r="E201" t="s">
        <v>68</v>
      </c>
      <c r="F201" t="s">
        <v>328</v>
      </c>
      <c r="G201">
        <v>4</v>
      </c>
      <c r="H201" s="2" t="str">
        <f t="shared" si="22"/>
        <v>3</v>
      </c>
      <c r="I201" s="2" t="str">
        <f t="shared" si="23"/>
        <v>3</v>
      </c>
      <c r="J201" s="2" t="str">
        <f t="shared" si="24"/>
        <v>0</v>
      </c>
      <c r="K201" s="2" t="str">
        <f t="shared" si="25"/>
        <v>6</v>
      </c>
      <c r="L201" t="s">
        <v>31</v>
      </c>
      <c r="M201" t="s">
        <v>276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33</v>
      </c>
      <c r="V201">
        <v>0</v>
      </c>
      <c r="W201">
        <v>33</v>
      </c>
      <c r="X201">
        <v>99</v>
      </c>
      <c r="Y201">
        <v>5.5</v>
      </c>
      <c r="Z201">
        <v>2561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1" t="s">
        <v>343</v>
      </c>
      <c r="D202" t="s">
        <v>344</v>
      </c>
      <c r="E202" t="s">
        <v>68</v>
      </c>
      <c r="F202" t="s">
        <v>328</v>
      </c>
      <c r="G202">
        <v>2</v>
      </c>
      <c r="H202" s="2" t="str">
        <f t="shared" si="22"/>
        <v>3</v>
      </c>
      <c r="I202" s="2" t="str">
        <f t="shared" si="23"/>
        <v>3</v>
      </c>
      <c r="J202" s="2" t="str">
        <f t="shared" si="24"/>
        <v>0</v>
      </c>
      <c r="K202" s="2" t="str">
        <f t="shared" si="25"/>
        <v>6</v>
      </c>
      <c r="L202" t="s">
        <v>31</v>
      </c>
      <c r="M202" t="s">
        <v>247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8</v>
      </c>
      <c r="V202">
        <v>0</v>
      </c>
      <c r="W202">
        <v>8</v>
      </c>
      <c r="X202">
        <v>24</v>
      </c>
      <c r="Y202">
        <v>1.33</v>
      </c>
      <c r="Z202">
        <v>2561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1" t="s">
        <v>343</v>
      </c>
      <c r="D203" t="s">
        <v>344</v>
      </c>
      <c r="E203" t="s">
        <v>68</v>
      </c>
      <c r="F203" t="s">
        <v>328</v>
      </c>
      <c r="G203">
        <v>1</v>
      </c>
      <c r="H203" s="2" t="str">
        <f t="shared" si="22"/>
        <v>3</v>
      </c>
      <c r="I203" s="2" t="str">
        <f t="shared" si="23"/>
        <v>3</v>
      </c>
      <c r="J203" s="2" t="str">
        <f t="shared" si="24"/>
        <v>0</v>
      </c>
      <c r="K203" s="2" t="str">
        <f t="shared" si="25"/>
        <v>6</v>
      </c>
      <c r="L203" t="s">
        <v>31</v>
      </c>
      <c r="M203" t="s">
        <v>255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16</v>
      </c>
      <c r="V203">
        <v>0</v>
      </c>
      <c r="W203">
        <v>16</v>
      </c>
      <c r="X203">
        <v>48</v>
      </c>
      <c r="Y203">
        <v>2.67</v>
      </c>
      <c r="Z203">
        <v>2561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1" t="s">
        <v>343</v>
      </c>
      <c r="D204" t="s">
        <v>344</v>
      </c>
      <c r="E204" t="s">
        <v>68</v>
      </c>
      <c r="F204" t="s">
        <v>328</v>
      </c>
      <c r="G204">
        <v>3</v>
      </c>
      <c r="H204" s="2" t="str">
        <f t="shared" si="22"/>
        <v>3</v>
      </c>
      <c r="I204" s="2" t="str">
        <f t="shared" si="23"/>
        <v>3</v>
      </c>
      <c r="J204" s="2" t="str">
        <f t="shared" si="24"/>
        <v>0</v>
      </c>
      <c r="K204" s="2" t="str">
        <f t="shared" si="25"/>
        <v>6</v>
      </c>
      <c r="L204" t="s">
        <v>31</v>
      </c>
      <c r="M204" t="s">
        <v>257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16</v>
      </c>
      <c r="V204">
        <v>0</v>
      </c>
      <c r="W204">
        <v>16</v>
      </c>
      <c r="X204">
        <v>48</v>
      </c>
      <c r="Y204">
        <v>2.67</v>
      </c>
      <c r="Z204">
        <v>2561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1" t="s">
        <v>345</v>
      </c>
      <c r="D205" t="s">
        <v>346</v>
      </c>
      <c r="E205" t="s">
        <v>68</v>
      </c>
      <c r="F205" t="s">
        <v>328</v>
      </c>
      <c r="G205">
        <v>1</v>
      </c>
      <c r="H205" s="2" t="str">
        <f t="shared" si="22"/>
        <v>3</v>
      </c>
      <c r="I205" s="2" t="str">
        <f t="shared" si="23"/>
        <v>3</v>
      </c>
      <c r="J205" s="2" t="str">
        <f t="shared" si="24"/>
        <v>0</v>
      </c>
      <c r="K205" s="2" t="str">
        <f t="shared" si="25"/>
        <v>6</v>
      </c>
      <c r="L205" t="s">
        <v>31</v>
      </c>
      <c r="M205" t="s">
        <v>255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51</v>
      </c>
      <c r="V205">
        <v>0</v>
      </c>
      <c r="W205">
        <v>51</v>
      </c>
      <c r="X205">
        <v>153</v>
      </c>
      <c r="Y205">
        <v>8.5</v>
      </c>
      <c r="Z205">
        <v>2561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1" t="s">
        <v>347</v>
      </c>
      <c r="D206" t="s">
        <v>270</v>
      </c>
      <c r="E206" t="s">
        <v>68</v>
      </c>
      <c r="F206" t="s">
        <v>328</v>
      </c>
      <c r="G206">
        <v>1</v>
      </c>
      <c r="H206" s="2" t="str">
        <f t="shared" si="22"/>
        <v>3</v>
      </c>
      <c r="I206" s="2" t="str">
        <f t="shared" si="23"/>
        <v>2</v>
      </c>
      <c r="J206" s="2" t="str">
        <f t="shared" si="24"/>
        <v>2</v>
      </c>
      <c r="K206" s="2" t="str">
        <f t="shared" si="25"/>
        <v>5</v>
      </c>
      <c r="L206" t="s">
        <v>45</v>
      </c>
      <c r="M206" t="s">
        <v>255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43</v>
      </c>
      <c r="V206">
        <v>0</v>
      </c>
      <c r="W206">
        <v>43</v>
      </c>
      <c r="X206">
        <v>129</v>
      </c>
      <c r="Y206">
        <v>7.17</v>
      </c>
      <c r="Z206">
        <v>2561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1" t="s">
        <v>348</v>
      </c>
      <c r="D207" t="s">
        <v>278</v>
      </c>
      <c r="E207" t="s">
        <v>68</v>
      </c>
      <c r="F207" t="s">
        <v>328</v>
      </c>
      <c r="G207">
        <v>1</v>
      </c>
      <c r="H207" s="2" t="str">
        <f t="shared" si="22"/>
        <v>3</v>
      </c>
      <c r="I207" s="2" t="str">
        <f t="shared" si="23"/>
        <v>0</v>
      </c>
      <c r="J207" s="2" t="str">
        <f t="shared" si="24"/>
        <v>6</v>
      </c>
      <c r="K207" s="2" t="str">
        <f t="shared" si="25"/>
        <v>3</v>
      </c>
      <c r="L207" t="s">
        <v>268</v>
      </c>
      <c r="M207" t="s">
        <v>244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43</v>
      </c>
      <c r="V207">
        <v>0</v>
      </c>
      <c r="W207">
        <v>43</v>
      </c>
      <c r="X207">
        <v>129</v>
      </c>
      <c r="Y207">
        <v>7.17</v>
      </c>
      <c r="Z207">
        <v>2561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1" t="s">
        <v>349</v>
      </c>
      <c r="D208" t="s">
        <v>350</v>
      </c>
      <c r="E208" t="s">
        <v>68</v>
      </c>
      <c r="F208" t="s">
        <v>328</v>
      </c>
      <c r="G208">
        <v>1</v>
      </c>
      <c r="H208" s="2" t="str">
        <f t="shared" si="22"/>
        <v>3</v>
      </c>
      <c r="I208" s="2" t="str">
        <f t="shared" si="23"/>
        <v>3</v>
      </c>
      <c r="J208" s="2" t="str">
        <f t="shared" si="24"/>
        <v>0</v>
      </c>
      <c r="K208" s="2" t="str">
        <f t="shared" si="25"/>
        <v>6</v>
      </c>
      <c r="L208" t="s">
        <v>31</v>
      </c>
      <c r="M208" t="s">
        <v>351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52</v>
      </c>
      <c r="V208">
        <v>0</v>
      </c>
      <c r="W208">
        <v>52</v>
      </c>
      <c r="X208">
        <v>156</v>
      </c>
      <c r="Y208">
        <v>8.67</v>
      </c>
      <c r="Z208">
        <v>2561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1" t="s">
        <v>352</v>
      </c>
      <c r="D209" t="s">
        <v>353</v>
      </c>
      <c r="E209" t="s">
        <v>68</v>
      </c>
      <c r="F209" t="s">
        <v>328</v>
      </c>
      <c r="G209">
        <v>1</v>
      </c>
      <c r="H209" s="2" t="str">
        <f t="shared" si="22"/>
        <v>3</v>
      </c>
      <c r="I209" s="2" t="str">
        <f t="shared" si="23"/>
        <v>3</v>
      </c>
      <c r="J209" s="2" t="str">
        <f t="shared" si="24"/>
        <v>0</v>
      </c>
      <c r="K209" s="2" t="str">
        <f t="shared" si="25"/>
        <v>6</v>
      </c>
      <c r="L209" t="s">
        <v>31</v>
      </c>
      <c r="M209" t="s">
        <v>255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36</v>
      </c>
      <c r="V209">
        <v>0</v>
      </c>
      <c r="W209">
        <v>36</v>
      </c>
      <c r="X209">
        <v>108</v>
      </c>
      <c r="Y209">
        <v>6</v>
      </c>
      <c r="Z209">
        <v>2561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1" t="s">
        <v>354</v>
      </c>
      <c r="D210" t="s">
        <v>164</v>
      </c>
      <c r="E210" t="s">
        <v>68</v>
      </c>
      <c r="F210" t="s">
        <v>328</v>
      </c>
      <c r="G210">
        <v>1</v>
      </c>
      <c r="H210" s="2" t="str">
        <f t="shared" si="22"/>
        <v>3</v>
      </c>
      <c r="I210" s="2" t="str">
        <f t="shared" si="23"/>
        <v>3</v>
      </c>
      <c r="J210" s="2" t="str">
        <f t="shared" si="24"/>
        <v>0</v>
      </c>
      <c r="K210" s="2" t="str">
        <f t="shared" si="25"/>
        <v>6</v>
      </c>
      <c r="L210" t="s">
        <v>31</v>
      </c>
      <c r="M210" t="s">
        <v>257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87</v>
      </c>
      <c r="V210">
        <v>0</v>
      </c>
      <c r="W210">
        <v>87</v>
      </c>
      <c r="X210">
        <v>261</v>
      </c>
      <c r="Y210">
        <v>14.5</v>
      </c>
      <c r="Z210">
        <v>2561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1" t="s">
        <v>355</v>
      </c>
      <c r="D211" t="s">
        <v>356</v>
      </c>
      <c r="E211" t="s">
        <v>68</v>
      </c>
      <c r="F211" t="s">
        <v>328</v>
      </c>
      <c r="G211">
        <v>1</v>
      </c>
      <c r="H211" s="2" t="str">
        <f t="shared" si="22"/>
        <v>3</v>
      </c>
      <c r="I211" s="2" t="str">
        <f t="shared" si="23"/>
        <v>2</v>
      </c>
      <c r="J211" s="2" t="str">
        <f t="shared" si="24"/>
        <v>2</v>
      </c>
      <c r="K211" s="2" t="str">
        <f t="shared" si="25"/>
        <v>5</v>
      </c>
      <c r="L211" t="s">
        <v>45</v>
      </c>
      <c r="M211" t="s">
        <v>273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43</v>
      </c>
      <c r="V211">
        <v>0</v>
      </c>
      <c r="W211">
        <v>43</v>
      </c>
      <c r="X211">
        <v>129</v>
      </c>
      <c r="Y211">
        <v>7.17</v>
      </c>
      <c r="Z211">
        <v>2561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1" t="s">
        <v>357</v>
      </c>
      <c r="D212" t="s">
        <v>358</v>
      </c>
      <c r="E212" t="s">
        <v>68</v>
      </c>
      <c r="F212" t="s">
        <v>328</v>
      </c>
      <c r="G212">
        <v>5</v>
      </c>
      <c r="H212" s="2" t="str">
        <f t="shared" si="22"/>
        <v>3</v>
      </c>
      <c r="I212" s="2" t="str">
        <f t="shared" si="23"/>
        <v>1</v>
      </c>
      <c r="J212" s="2" t="str">
        <f t="shared" si="24"/>
        <v>4</v>
      </c>
      <c r="K212" s="2" t="str">
        <f t="shared" si="25"/>
        <v>4</v>
      </c>
      <c r="L212" t="s">
        <v>65</v>
      </c>
      <c r="M212" t="s">
        <v>273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8</v>
      </c>
      <c r="V212">
        <v>0</v>
      </c>
      <c r="W212">
        <v>8</v>
      </c>
      <c r="X212">
        <v>24</v>
      </c>
      <c r="Y212">
        <v>1.33</v>
      </c>
      <c r="Z212">
        <v>2561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1" t="s">
        <v>357</v>
      </c>
      <c r="D213" t="s">
        <v>358</v>
      </c>
      <c r="E213" t="s">
        <v>68</v>
      </c>
      <c r="F213" t="s">
        <v>328</v>
      </c>
      <c r="G213">
        <v>3</v>
      </c>
      <c r="H213" s="2" t="str">
        <f t="shared" si="22"/>
        <v>3</v>
      </c>
      <c r="I213" s="2" t="str">
        <f t="shared" si="23"/>
        <v>1</v>
      </c>
      <c r="J213" s="2" t="str">
        <f t="shared" si="24"/>
        <v>4</v>
      </c>
      <c r="K213" s="2" t="str">
        <f t="shared" si="25"/>
        <v>4</v>
      </c>
      <c r="L213" t="s">
        <v>65</v>
      </c>
      <c r="M213" t="s">
        <v>257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8</v>
      </c>
      <c r="V213">
        <v>0</v>
      </c>
      <c r="W213">
        <v>8</v>
      </c>
      <c r="X213">
        <v>24</v>
      </c>
      <c r="Y213">
        <v>1.33</v>
      </c>
      <c r="Z213">
        <v>2561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1" t="s">
        <v>357</v>
      </c>
      <c r="D214" t="s">
        <v>358</v>
      </c>
      <c r="E214" t="s">
        <v>68</v>
      </c>
      <c r="F214" t="s">
        <v>328</v>
      </c>
      <c r="G214">
        <v>4</v>
      </c>
      <c r="H214" s="2" t="str">
        <f t="shared" si="22"/>
        <v>3</v>
      </c>
      <c r="I214" s="2" t="str">
        <f t="shared" si="23"/>
        <v>1</v>
      </c>
      <c r="J214" s="2" t="str">
        <f t="shared" si="24"/>
        <v>4</v>
      </c>
      <c r="K214" s="2" t="str">
        <f t="shared" si="25"/>
        <v>4</v>
      </c>
      <c r="L214" t="s">
        <v>65</v>
      </c>
      <c r="M214" t="s">
        <v>276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8</v>
      </c>
      <c r="V214">
        <v>0</v>
      </c>
      <c r="W214">
        <v>8</v>
      </c>
      <c r="X214">
        <v>24</v>
      </c>
      <c r="Y214">
        <v>1.33</v>
      </c>
      <c r="Z214">
        <v>2561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1" t="s">
        <v>357</v>
      </c>
      <c r="D215" t="s">
        <v>358</v>
      </c>
      <c r="E215" t="s">
        <v>68</v>
      </c>
      <c r="F215" t="s">
        <v>328</v>
      </c>
      <c r="G215">
        <v>2</v>
      </c>
      <c r="H215" s="2" t="str">
        <f t="shared" si="22"/>
        <v>3</v>
      </c>
      <c r="I215" s="2" t="str">
        <f t="shared" si="23"/>
        <v>1</v>
      </c>
      <c r="J215" s="2" t="str">
        <f t="shared" si="24"/>
        <v>4</v>
      </c>
      <c r="K215" s="2" t="str">
        <f t="shared" si="25"/>
        <v>4</v>
      </c>
      <c r="L215" t="s">
        <v>65</v>
      </c>
      <c r="M215" t="s">
        <v>247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7</v>
      </c>
      <c r="V215">
        <v>0</v>
      </c>
      <c r="W215">
        <v>7</v>
      </c>
      <c r="X215">
        <v>21</v>
      </c>
      <c r="Y215">
        <v>1.17</v>
      </c>
      <c r="Z215">
        <v>2561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1" t="s">
        <v>357</v>
      </c>
      <c r="D216" t="s">
        <v>358</v>
      </c>
      <c r="E216" t="s">
        <v>68</v>
      </c>
      <c r="F216" t="s">
        <v>328</v>
      </c>
      <c r="G216">
        <v>1</v>
      </c>
      <c r="H216" s="2" t="str">
        <f t="shared" si="22"/>
        <v>3</v>
      </c>
      <c r="I216" s="2" t="str">
        <f t="shared" si="23"/>
        <v>1</v>
      </c>
      <c r="J216" s="2" t="str">
        <f t="shared" si="24"/>
        <v>4</v>
      </c>
      <c r="K216" s="2" t="str">
        <f t="shared" si="25"/>
        <v>4</v>
      </c>
      <c r="L216" t="s">
        <v>65</v>
      </c>
      <c r="M216" t="s">
        <v>255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8</v>
      </c>
      <c r="V216">
        <v>0</v>
      </c>
      <c r="W216">
        <v>8</v>
      </c>
      <c r="X216">
        <v>24</v>
      </c>
      <c r="Y216">
        <v>1.33</v>
      </c>
      <c r="Z216">
        <v>2561</v>
      </c>
      <c r="AA216">
        <v>1</v>
      </c>
    </row>
    <row r="217" spans="1:27" ht="16.5" customHeight="1" x14ac:dyDescent="0.2">
      <c r="A217" t="s">
        <v>27</v>
      </c>
      <c r="B217" t="s">
        <v>52</v>
      </c>
      <c r="C217" s="1" t="s">
        <v>224</v>
      </c>
      <c r="D217" t="s">
        <v>225</v>
      </c>
      <c r="E217" t="s">
        <v>68</v>
      </c>
      <c r="F217" t="s">
        <v>175</v>
      </c>
      <c r="G217">
        <v>2101</v>
      </c>
      <c r="H217" s="2" t="str">
        <f t="shared" si="22"/>
        <v>3</v>
      </c>
      <c r="I217" s="2" t="str">
        <f t="shared" si="23"/>
        <v>3</v>
      </c>
      <c r="J217" s="2" t="str">
        <f t="shared" si="24"/>
        <v>0</v>
      </c>
      <c r="K217" s="2" t="str">
        <f t="shared" si="25"/>
        <v>6</v>
      </c>
      <c r="L217" t="s">
        <v>31</v>
      </c>
      <c r="M217" t="s">
        <v>162</v>
      </c>
      <c r="N217">
        <v>0</v>
      </c>
      <c r="O217">
        <v>0</v>
      </c>
      <c r="P217">
        <v>4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4</v>
      </c>
      <c r="X217">
        <v>12</v>
      </c>
      <c r="Y217">
        <v>0.67</v>
      </c>
      <c r="Z217">
        <v>2561</v>
      </c>
      <c r="AA217">
        <v>1</v>
      </c>
    </row>
    <row r="218" spans="1:27" ht="16.5" customHeight="1" x14ac:dyDescent="0.2">
      <c r="C218" s="1"/>
      <c r="H218" s="2"/>
      <c r="I218" s="2"/>
      <c r="J218" s="2"/>
      <c r="K218" s="2"/>
    </row>
    <row r="219" spans="1:27" ht="16.5" customHeight="1" x14ac:dyDescent="0.2">
      <c r="A219" t="s">
        <v>359</v>
      </c>
      <c r="B219" t="s">
        <v>28</v>
      </c>
      <c r="C219" s="1" t="s">
        <v>71</v>
      </c>
      <c r="D219" t="s">
        <v>72</v>
      </c>
      <c r="E219" t="s">
        <v>68</v>
      </c>
      <c r="F219" t="s">
        <v>69</v>
      </c>
      <c r="G219">
        <v>1201</v>
      </c>
      <c r="H219" s="2" t="str">
        <f t="shared" ref="H219:H245" si="26">LEFT(L219,1)</f>
        <v>3</v>
      </c>
      <c r="I219" s="2" t="str">
        <f t="shared" ref="I219:I245" si="27">MID(L219,4,1)</f>
        <v>3</v>
      </c>
      <c r="J219" s="2" t="str">
        <f t="shared" ref="J219:J245" si="28">MID(L219,6,1)</f>
        <v>0</v>
      </c>
      <c r="K219" s="2" t="str">
        <f t="shared" ref="K219:K245" si="29">MID(L219,8,1)</f>
        <v>6</v>
      </c>
      <c r="L219" t="s">
        <v>31</v>
      </c>
      <c r="M219" t="s">
        <v>73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4</v>
      </c>
      <c r="V219">
        <v>0</v>
      </c>
      <c r="W219">
        <v>4</v>
      </c>
      <c r="X219">
        <v>12</v>
      </c>
      <c r="Y219">
        <v>0.67</v>
      </c>
      <c r="Z219">
        <v>2561</v>
      </c>
      <c r="AA219">
        <v>1</v>
      </c>
    </row>
    <row r="220" spans="1:27" ht="16.5" customHeight="1" x14ac:dyDescent="0.2">
      <c r="A220" t="s">
        <v>359</v>
      </c>
      <c r="B220" t="s">
        <v>28</v>
      </c>
      <c r="C220" s="1" t="s">
        <v>80</v>
      </c>
      <c r="D220" t="s">
        <v>81</v>
      </c>
      <c r="E220" t="s">
        <v>68</v>
      </c>
      <c r="F220" t="s">
        <v>69</v>
      </c>
      <c r="G220">
        <v>1201</v>
      </c>
      <c r="H220" s="2" t="str">
        <f t="shared" si="26"/>
        <v>3</v>
      </c>
      <c r="I220" s="2" t="str">
        <f t="shared" si="27"/>
        <v>3</v>
      </c>
      <c r="J220" s="2" t="str">
        <f t="shared" si="28"/>
        <v>0</v>
      </c>
      <c r="K220" s="2" t="str">
        <f t="shared" si="29"/>
        <v>6</v>
      </c>
      <c r="L220" t="s">
        <v>31</v>
      </c>
      <c r="M220" t="s">
        <v>103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2</v>
      </c>
      <c r="V220">
        <v>0</v>
      </c>
      <c r="W220">
        <v>2</v>
      </c>
      <c r="X220">
        <v>6</v>
      </c>
      <c r="Y220">
        <v>0.33</v>
      </c>
      <c r="Z220">
        <v>2561</v>
      </c>
      <c r="AA220">
        <v>1</v>
      </c>
    </row>
    <row r="221" spans="1:27" ht="16.5" customHeight="1" x14ac:dyDescent="0.2">
      <c r="A221" t="s">
        <v>359</v>
      </c>
      <c r="B221" t="s">
        <v>28</v>
      </c>
      <c r="C221" s="1" t="s">
        <v>86</v>
      </c>
      <c r="D221" t="s">
        <v>87</v>
      </c>
      <c r="E221" t="s">
        <v>68</v>
      </c>
      <c r="F221" t="s">
        <v>69</v>
      </c>
      <c r="G221">
        <v>1201</v>
      </c>
      <c r="H221" s="2" t="str">
        <f t="shared" si="26"/>
        <v>3</v>
      </c>
      <c r="I221" s="2" t="str">
        <f t="shared" si="27"/>
        <v>2</v>
      </c>
      <c r="J221" s="2" t="str">
        <f t="shared" si="28"/>
        <v>2</v>
      </c>
      <c r="K221" s="2" t="str">
        <f t="shared" si="29"/>
        <v>5</v>
      </c>
      <c r="L221" t="s">
        <v>45</v>
      </c>
      <c r="M221" t="s">
        <v>88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9</v>
      </c>
      <c r="V221">
        <v>0</v>
      </c>
      <c r="W221">
        <v>9</v>
      </c>
      <c r="X221">
        <v>27</v>
      </c>
      <c r="Y221">
        <v>1.5</v>
      </c>
      <c r="Z221">
        <v>2561</v>
      </c>
      <c r="AA221">
        <v>1</v>
      </c>
    </row>
    <row r="222" spans="1:27" ht="16.5" customHeight="1" x14ac:dyDescent="0.2">
      <c r="A222" t="s">
        <v>359</v>
      </c>
      <c r="B222" t="s">
        <v>28</v>
      </c>
      <c r="C222" s="1" t="s">
        <v>89</v>
      </c>
      <c r="D222" t="s">
        <v>90</v>
      </c>
      <c r="E222" t="s">
        <v>68</v>
      </c>
      <c r="F222" t="s">
        <v>69</v>
      </c>
      <c r="G222">
        <v>1201</v>
      </c>
      <c r="H222" s="2" t="str">
        <f t="shared" si="26"/>
        <v>3</v>
      </c>
      <c r="I222" s="2" t="str">
        <f t="shared" si="27"/>
        <v>3</v>
      </c>
      <c r="J222" s="2" t="str">
        <f t="shared" si="28"/>
        <v>0</v>
      </c>
      <c r="K222" s="2" t="str">
        <f t="shared" si="29"/>
        <v>6</v>
      </c>
      <c r="L222" t="s">
        <v>31</v>
      </c>
      <c r="M222" t="s">
        <v>91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6</v>
      </c>
      <c r="V222">
        <v>0</v>
      </c>
      <c r="W222">
        <v>6</v>
      </c>
      <c r="X222">
        <v>18</v>
      </c>
      <c r="Y222">
        <v>1</v>
      </c>
      <c r="Z222">
        <v>2561</v>
      </c>
      <c r="AA222">
        <v>1</v>
      </c>
    </row>
    <row r="223" spans="1:27" ht="16.5" customHeight="1" x14ac:dyDescent="0.2">
      <c r="A223" t="s">
        <v>359</v>
      </c>
      <c r="B223" t="s">
        <v>28</v>
      </c>
      <c r="C223" s="1" t="s">
        <v>92</v>
      </c>
      <c r="D223" t="s">
        <v>93</v>
      </c>
      <c r="E223" t="s">
        <v>68</v>
      </c>
      <c r="F223" t="s">
        <v>69</v>
      </c>
      <c r="G223">
        <v>1201</v>
      </c>
      <c r="H223" s="2" t="str">
        <f t="shared" si="26"/>
        <v>3</v>
      </c>
      <c r="I223" s="2" t="str">
        <f t="shared" si="27"/>
        <v>3</v>
      </c>
      <c r="J223" s="2" t="str">
        <f t="shared" si="28"/>
        <v>0</v>
      </c>
      <c r="K223" s="2" t="str">
        <f t="shared" si="29"/>
        <v>6</v>
      </c>
      <c r="L223" t="s">
        <v>31</v>
      </c>
      <c r="M223" t="s">
        <v>94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6</v>
      </c>
      <c r="V223">
        <v>0</v>
      </c>
      <c r="W223">
        <v>6</v>
      </c>
      <c r="X223">
        <v>18</v>
      </c>
      <c r="Y223">
        <v>1</v>
      </c>
      <c r="Z223">
        <v>2561</v>
      </c>
      <c r="AA223">
        <v>1</v>
      </c>
    </row>
    <row r="224" spans="1:27" ht="16.5" customHeight="1" x14ac:dyDescent="0.2">
      <c r="A224" t="s">
        <v>359</v>
      </c>
      <c r="B224" t="s">
        <v>28</v>
      </c>
      <c r="C224" s="1" t="s">
        <v>95</v>
      </c>
      <c r="D224" t="s">
        <v>96</v>
      </c>
      <c r="E224" t="s">
        <v>68</v>
      </c>
      <c r="F224" t="s">
        <v>69</v>
      </c>
      <c r="G224">
        <v>1201</v>
      </c>
      <c r="H224" s="2" t="str">
        <f t="shared" si="26"/>
        <v>3</v>
      </c>
      <c r="I224" s="2" t="str">
        <f t="shared" si="27"/>
        <v>3</v>
      </c>
      <c r="J224" s="2" t="str">
        <f t="shared" si="28"/>
        <v>0</v>
      </c>
      <c r="K224" s="2" t="str">
        <f t="shared" si="29"/>
        <v>6</v>
      </c>
      <c r="L224" t="s">
        <v>31</v>
      </c>
      <c r="M224" t="s">
        <v>85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8</v>
      </c>
      <c r="V224">
        <v>0</v>
      </c>
      <c r="W224">
        <v>8</v>
      </c>
      <c r="X224">
        <v>24</v>
      </c>
      <c r="Y224">
        <v>1.33</v>
      </c>
      <c r="Z224">
        <v>2561</v>
      </c>
      <c r="AA224">
        <v>1</v>
      </c>
    </row>
    <row r="225" spans="1:27" ht="16.5" customHeight="1" x14ac:dyDescent="0.2">
      <c r="A225" t="s">
        <v>359</v>
      </c>
      <c r="B225" t="s">
        <v>28</v>
      </c>
      <c r="C225" s="1" t="s">
        <v>97</v>
      </c>
      <c r="D225" t="s">
        <v>98</v>
      </c>
      <c r="E225" t="s">
        <v>68</v>
      </c>
      <c r="F225" t="s">
        <v>69</v>
      </c>
      <c r="G225">
        <v>1201</v>
      </c>
      <c r="H225" s="2" t="str">
        <f t="shared" si="26"/>
        <v>3</v>
      </c>
      <c r="I225" s="2" t="str">
        <f t="shared" si="27"/>
        <v>3</v>
      </c>
      <c r="J225" s="2" t="str">
        <f t="shared" si="28"/>
        <v>0</v>
      </c>
      <c r="K225" s="2" t="str">
        <f t="shared" si="29"/>
        <v>6</v>
      </c>
      <c r="L225" t="s">
        <v>31</v>
      </c>
      <c r="M225" t="s">
        <v>99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10</v>
      </c>
      <c r="V225">
        <v>0</v>
      </c>
      <c r="W225">
        <v>10</v>
      </c>
      <c r="X225">
        <v>30</v>
      </c>
      <c r="Y225">
        <v>1.67</v>
      </c>
      <c r="Z225">
        <v>2561</v>
      </c>
      <c r="AA225">
        <v>1</v>
      </c>
    </row>
    <row r="226" spans="1:27" ht="16.5" customHeight="1" x14ac:dyDescent="0.2">
      <c r="A226" t="s">
        <v>359</v>
      </c>
      <c r="B226" t="s">
        <v>28</v>
      </c>
      <c r="C226" s="1" t="s">
        <v>100</v>
      </c>
      <c r="D226" t="s">
        <v>101</v>
      </c>
      <c r="E226" t="s">
        <v>68</v>
      </c>
      <c r="F226" t="s">
        <v>69</v>
      </c>
      <c r="G226">
        <v>1201</v>
      </c>
      <c r="H226" s="2" t="str">
        <f t="shared" si="26"/>
        <v>3</v>
      </c>
      <c r="I226" s="2" t="str">
        <f t="shared" si="27"/>
        <v>2</v>
      </c>
      <c r="J226" s="2" t="str">
        <f t="shared" si="28"/>
        <v>2</v>
      </c>
      <c r="K226" s="2" t="str">
        <f t="shared" si="29"/>
        <v>5</v>
      </c>
      <c r="L226" t="s">
        <v>45</v>
      </c>
      <c r="M226" t="s">
        <v>88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10</v>
      </c>
      <c r="V226">
        <v>0</v>
      </c>
      <c r="W226">
        <v>10</v>
      </c>
      <c r="X226">
        <v>30</v>
      </c>
      <c r="Y226">
        <v>1.67</v>
      </c>
      <c r="Z226">
        <v>2561</v>
      </c>
      <c r="AA226">
        <v>1</v>
      </c>
    </row>
    <row r="227" spans="1:27" ht="16.5" customHeight="1" x14ac:dyDescent="0.2">
      <c r="A227" t="s">
        <v>359</v>
      </c>
      <c r="B227" t="s">
        <v>28</v>
      </c>
      <c r="C227" s="1" t="s">
        <v>360</v>
      </c>
      <c r="D227" t="s">
        <v>239</v>
      </c>
      <c r="E227" t="s">
        <v>68</v>
      </c>
      <c r="F227" t="s">
        <v>69</v>
      </c>
      <c r="G227">
        <v>1201</v>
      </c>
      <c r="H227" s="2" t="str">
        <f t="shared" si="26"/>
        <v>3</v>
      </c>
      <c r="I227" s="2" t="str">
        <f t="shared" si="27"/>
        <v>3</v>
      </c>
      <c r="J227" s="2" t="str">
        <f t="shared" si="28"/>
        <v>0</v>
      </c>
      <c r="K227" s="2" t="str">
        <f t="shared" si="29"/>
        <v>6</v>
      </c>
      <c r="L227" t="s">
        <v>31</v>
      </c>
      <c r="M227" t="s">
        <v>104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10</v>
      </c>
      <c r="V227">
        <v>0</v>
      </c>
      <c r="W227">
        <v>10</v>
      </c>
      <c r="X227">
        <v>30</v>
      </c>
      <c r="Y227">
        <v>1.67</v>
      </c>
      <c r="Z227">
        <v>2561</v>
      </c>
      <c r="AA227">
        <v>1</v>
      </c>
    </row>
    <row r="228" spans="1:27" ht="16.5" customHeight="1" x14ac:dyDescent="0.2">
      <c r="A228" t="s">
        <v>359</v>
      </c>
      <c r="B228" t="s">
        <v>28</v>
      </c>
      <c r="C228" s="1" t="s">
        <v>105</v>
      </c>
      <c r="D228" t="s">
        <v>106</v>
      </c>
      <c r="E228" t="s">
        <v>68</v>
      </c>
      <c r="F228" t="s">
        <v>69</v>
      </c>
      <c r="G228">
        <v>1201</v>
      </c>
      <c r="H228" s="2" t="str">
        <f t="shared" si="26"/>
        <v>3</v>
      </c>
      <c r="I228" s="2" t="str">
        <f t="shared" si="27"/>
        <v>2</v>
      </c>
      <c r="J228" s="2" t="str">
        <f t="shared" si="28"/>
        <v>2</v>
      </c>
      <c r="K228" s="2" t="str">
        <f t="shared" si="29"/>
        <v>5</v>
      </c>
      <c r="L228" t="s">
        <v>45</v>
      </c>
      <c r="M228" t="s">
        <v>35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10</v>
      </c>
      <c r="V228">
        <v>0</v>
      </c>
      <c r="W228">
        <v>10</v>
      </c>
      <c r="X228">
        <v>30</v>
      </c>
      <c r="Y228">
        <v>1.67</v>
      </c>
      <c r="Z228">
        <v>2561</v>
      </c>
      <c r="AA228">
        <v>1</v>
      </c>
    </row>
    <row r="229" spans="1:27" ht="16.5" customHeight="1" x14ac:dyDescent="0.2">
      <c r="A229" t="s">
        <v>359</v>
      </c>
      <c r="B229" t="s">
        <v>28</v>
      </c>
      <c r="C229" s="1" t="s">
        <v>107</v>
      </c>
      <c r="D229" t="s">
        <v>108</v>
      </c>
      <c r="E229" t="s">
        <v>68</v>
      </c>
      <c r="F229" t="s">
        <v>69</v>
      </c>
      <c r="G229">
        <v>1201</v>
      </c>
      <c r="H229" s="2" t="str">
        <f t="shared" si="26"/>
        <v>3</v>
      </c>
      <c r="I229" s="2" t="str">
        <f t="shared" si="27"/>
        <v>2</v>
      </c>
      <c r="J229" s="2" t="str">
        <f t="shared" si="28"/>
        <v>2</v>
      </c>
      <c r="K229" s="2" t="str">
        <f t="shared" si="29"/>
        <v>5</v>
      </c>
      <c r="L229" t="s">
        <v>45</v>
      </c>
      <c r="M229" t="s">
        <v>103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10</v>
      </c>
      <c r="V229">
        <v>0</v>
      </c>
      <c r="W229">
        <v>10</v>
      </c>
      <c r="X229">
        <v>30</v>
      </c>
      <c r="Y229">
        <v>1.67</v>
      </c>
      <c r="Z229">
        <v>2561</v>
      </c>
      <c r="AA229">
        <v>1</v>
      </c>
    </row>
    <row r="230" spans="1:27" ht="16.5" customHeight="1" x14ac:dyDescent="0.2">
      <c r="A230" t="s">
        <v>359</v>
      </c>
      <c r="B230" t="s">
        <v>28</v>
      </c>
      <c r="C230" s="1" t="s">
        <v>113</v>
      </c>
      <c r="D230" t="s">
        <v>114</v>
      </c>
      <c r="E230" t="s">
        <v>68</v>
      </c>
      <c r="F230" t="s">
        <v>111</v>
      </c>
      <c r="G230">
        <v>1203</v>
      </c>
      <c r="H230" s="2" t="str">
        <f t="shared" si="26"/>
        <v>3</v>
      </c>
      <c r="I230" s="2" t="str">
        <f t="shared" si="27"/>
        <v>2</v>
      </c>
      <c r="J230" s="2" t="str">
        <f t="shared" si="28"/>
        <v>2</v>
      </c>
      <c r="K230" s="2" t="str">
        <f t="shared" si="29"/>
        <v>5</v>
      </c>
      <c r="L230" t="s">
        <v>45</v>
      </c>
      <c r="M230" t="s">
        <v>115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50</v>
      </c>
      <c r="V230">
        <v>0</v>
      </c>
      <c r="W230">
        <v>50</v>
      </c>
      <c r="X230">
        <v>150</v>
      </c>
      <c r="Y230">
        <v>8.33</v>
      </c>
      <c r="Z230">
        <v>2561</v>
      </c>
      <c r="AA230">
        <v>1</v>
      </c>
    </row>
    <row r="231" spans="1:27" ht="16.5" customHeight="1" x14ac:dyDescent="0.2">
      <c r="A231" t="s">
        <v>359</v>
      </c>
      <c r="B231" t="s">
        <v>28</v>
      </c>
      <c r="C231" s="1" t="s">
        <v>113</v>
      </c>
      <c r="D231" t="s">
        <v>114</v>
      </c>
      <c r="E231" t="s">
        <v>68</v>
      </c>
      <c r="F231" t="s">
        <v>111</v>
      </c>
      <c r="G231">
        <v>1202</v>
      </c>
      <c r="H231" s="2" t="str">
        <f t="shared" si="26"/>
        <v>3</v>
      </c>
      <c r="I231" s="2" t="str">
        <f t="shared" si="27"/>
        <v>2</v>
      </c>
      <c r="J231" s="2" t="str">
        <f t="shared" si="28"/>
        <v>2</v>
      </c>
      <c r="K231" s="2" t="str">
        <f t="shared" si="29"/>
        <v>5</v>
      </c>
      <c r="L231" t="s">
        <v>45</v>
      </c>
      <c r="M231" t="s">
        <v>115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51</v>
      </c>
      <c r="V231">
        <v>0</v>
      </c>
      <c r="W231">
        <v>51</v>
      </c>
      <c r="X231">
        <v>153</v>
      </c>
      <c r="Y231">
        <v>8.5</v>
      </c>
      <c r="Z231">
        <v>2561</v>
      </c>
      <c r="AA231">
        <v>1</v>
      </c>
    </row>
    <row r="232" spans="1:27" ht="16.5" customHeight="1" x14ac:dyDescent="0.2">
      <c r="A232" t="s">
        <v>359</v>
      </c>
      <c r="B232" t="s">
        <v>28</v>
      </c>
      <c r="C232" s="1" t="s">
        <v>113</v>
      </c>
      <c r="D232" t="s">
        <v>114</v>
      </c>
      <c r="E232" t="s">
        <v>68</v>
      </c>
      <c r="F232" t="s">
        <v>111</v>
      </c>
      <c r="G232">
        <v>1201</v>
      </c>
      <c r="H232" s="2" t="str">
        <f t="shared" si="26"/>
        <v>3</v>
      </c>
      <c r="I232" s="2" t="str">
        <f t="shared" si="27"/>
        <v>2</v>
      </c>
      <c r="J232" s="2" t="str">
        <f t="shared" si="28"/>
        <v>2</v>
      </c>
      <c r="K232" s="2" t="str">
        <f t="shared" si="29"/>
        <v>5</v>
      </c>
      <c r="L232" t="s">
        <v>45</v>
      </c>
      <c r="M232" t="s">
        <v>115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51</v>
      </c>
      <c r="V232">
        <v>0</v>
      </c>
      <c r="W232">
        <v>51</v>
      </c>
      <c r="X232">
        <v>153</v>
      </c>
      <c r="Y232">
        <v>8.5</v>
      </c>
      <c r="Z232">
        <v>2561</v>
      </c>
      <c r="AA232">
        <v>1</v>
      </c>
    </row>
    <row r="233" spans="1:27" ht="16.5" customHeight="1" x14ac:dyDescent="0.2">
      <c r="A233" t="s">
        <v>359</v>
      </c>
      <c r="B233" t="s">
        <v>28</v>
      </c>
      <c r="C233" s="1" t="s">
        <v>126</v>
      </c>
      <c r="D233" t="s">
        <v>127</v>
      </c>
      <c r="E233" t="s">
        <v>68</v>
      </c>
      <c r="F233" t="s">
        <v>111</v>
      </c>
      <c r="G233">
        <v>1203</v>
      </c>
      <c r="H233" s="2" t="str">
        <f t="shared" si="26"/>
        <v>3</v>
      </c>
      <c r="I233" s="2" t="str">
        <f t="shared" si="27"/>
        <v>3</v>
      </c>
      <c r="J233" s="2" t="str">
        <f t="shared" si="28"/>
        <v>0</v>
      </c>
      <c r="K233" s="2" t="str">
        <f t="shared" si="29"/>
        <v>6</v>
      </c>
      <c r="L233" t="s">
        <v>31</v>
      </c>
      <c r="M233" t="s">
        <v>61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50</v>
      </c>
      <c r="V233">
        <v>0</v>
      </c>
      <c r="W233">
        <v>50</v>
      </c>
      <c r="X233">
        <v>150</v>
      </c>
      <c r="Y233">
        <v>8.33</v>
      </c>
      <c r="Z233">
        <v>2561</v>
      </c>
      <c r="AA233">
        <v>1</v>
      </c>
    </row>
    <row r="234" spans="1:27" ht="16.5" customHeight="1" x14ac:dyDescent="0.2">
      <c r="A234" t="s">
        <v>359</v>
      </c>
      <c r="B234" t="s">
        <v>28</v>
      </c>
      <c r="C234" s="1" t="s">
        <v>126</v>
      </c>
      <c r="D234" t="s">
        <v>127</v>
      </c>
      <c r="E234" t="s">
        <v>68</v>
      </c>
      <c r="F234" t="s">
        <v>111</v>
      </c>
      <c r="G234">
        <v>1201</v>
      </c>
      <c r="H234" s="2" t="str">
        <f t="shared" si="26"/>
        <v>3</v>
      </c>
      <c r="I234" s="2" t="str">
        <f t="shared" si="27"/>
        <v>3</v>
      </c>
      <c r="J234" s="2" t="str">
        <f t="shared" si="28"/>
        <v>0</v>
      </c>
      <c r="K234" s="2" t="str">
        <f t="shared" si="29"/>
        <v>6</v>
      </c>
      <c r="L234" t="s">
        <v>31</v>
      </c>
      <c r="M234" t="s">
        <v>61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51</v>
      </c>
      <c r="V234">
        <v>0</v>
      </c>
      <c r="W234">
        <v>51</v>
      </c>
      <c r="X234">
        <v>153</v>
      </c>
      <c r="Y234">
        <v>8.5</v>
      </c>
      <c r="Z234">
        <v>2561</v>
      </c>
      <c r="AA234">
        <v>1</v>
      </c>
    </row>
    <row r="235" spans="1:27" ht="16.5" customHeight="1" x14ac:dyDescent="0.2">
      <c r="A235" t="s">
        <v>359</v>
      </c>
      <c r="B235" t="s">
        <v>28</v>
      </c>
      <c r="C235" s="1" t="s">
        <v>126</v>
      </c>
      <c r="D235" t="s">
        <v>127</v>
      </c>
      <c r="E235" t="s">
        <v>68</v>
      </c>
      <c r="F235" t="s">
        <v>111</v>
      </c>
      <c r="G235">
        <v>1202</v>
      </c>
      <c r="H235" s="2" t="str">
        <f t="shared" si="26"/>
        <v>3</v>
      </c>
      <c r="I235" s="2" t="str">
        <f t="shared" si="27"/>
        <v>3</v>
      </c>
      <c r="J235" s="2" t="str">
        <f t="shared" si="28"/>
        <v>0</v>
      </c>
      <c r="K235" s="2" t="str">
        <f t="shared" si="29"/>
        <v>6</v>
      </c>
      <c r="L235" t="s">
        <v>31</v>
      </c>
      <c r="M235" t="s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51</v>
      </c>
      <c r="V235">
        <v>0</v>
      </c>
      <c r="W235">
        <v>51</v>
      </c>
      <c r="X235">
        <v>153</v>
      </c>
      <c r="Y235">
        <v>8.5</v>
      </c>
      <c r="Z235">
        <v>2561</v>
      </c>
      <c r="AA235">
        <v>1</v>
      </c>
    </row>
    <row r="236" spans="1:27" ht="16.5" customHeight="1" x14ac:dyDescent="0.2">
      <c r="A236" t="s">
        <v>359</v>
      </c>
      <c r="B236" t="s">
        <v>28</v>
      </c>
      <c r="C236" s="1" t="s">
        <v>131</v>
      </c>
      <c r="D236" t="s">
        <v>132</v>
      </c>
      <c r="E236" t="s">
        <v>68</v>
      </c>
      <c r="F236" t="s">
        <v>111</v>
      </c>
      <c r="G236">
        <v>1203</v>
      </c>
      <c r="H236" s="2" t="str">
        <f t="shared" si="26"/>
        <v>3</v>
      </c>
      <c r="I236" s="2" t="str">
        <f t="shared" si="27"/>
        <v>3</v>
      </c>
      <c r="J236" s="2" t="str">
        <f t="shared" si="28"/>
        <v>0</v>
      </c>
      <c r="K236" s="2" t="str">
        <f t="shared" si="29"/>
        <v>6</v>
      </c>
      <c r="L236" t="s">
        <v>31</v>
      </c>
      <c r="M236" t="s">
        <v>133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50</v>
      </c>
      <c r="V236">
        <v>0</v>
      </c>
      <c r="W236">
        <v>50</v>
      </c>
      <c r="X236">
        <v>150</v>
      </c>
      <c r="Y236">
        <v>8.33</v>
      </c>
      <c r="Z236">
        <v>2561</v>
      </c>
      <c r="AA236">
        <v>1</v>
      </c>
    </row>
    <row r="237" spans="1:27" ht="16.5" customHeight="1" x14ac:dyDescent="0.2">
      <c r="A237" t="s">
        <v>359</v>
      </c>
      <c r="B237" t="s">
        <v>28</v>
      </c>
      <c r="C237" s="1" t="s">
        <v>131</v>
      </c>
      <c r="D237" t="s">
        <v>132</v>
      </c>
      <c r="E237" t="s">
        <v>68</v>
      </c>
      <c r="F237" t="s">
        <v>111</v>
      </c>
      <c r="G237">
        <v>1202</v>
      </c>
      <c r="H237" s="2" t="str">
        <f t="shared" si="26"/>
        <v>3</v>
      </c>
      <c r="I237" s="2" t="str">
        <f t="shared" si="27"/>
        <v>3</v>
      </c>
      <c r="J237" s="2" t="str">
        <f t="shared" si="28"/>
        <v>0</v>
      </c>
      <c r="K237" s="2" t="str">
        <f t="shared" si="29"/>
        <v>6</v>
      </c>
      <c r="L237" t="s">
        <v>31</v>
      </c>
      <c r="M237" t="s">
        <v>133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51</v>
      </c>
      <c r="V237">
        <v>0</v>
      </c>
      <c r="W237">
        <v>51</v>
      </c>
      <c r="X237">
        <v>153</v>
      </c>
      <c r="Y237">
        <v>8.5</v>
      </c>
      <c r="Z237">
        <v>2561</v>
      </c>
      <c r="AA237">
        <v>1</v>
      </c>
    </row>
    <row r="238" spans="1:27" ht="16.5" customHeight="1" x14ac:dyDescent="0.2">
      <c r="A238" t="s">
        <v>359</v>
      </c>
      <c r="B238" t="s">
        <v>28</v>
      </c>
      <c r="C238" s="1" t="s">
        <v>131</v>
      </c>
      <c r="D238" t="s">
        <v>132</v>
      </c>
      <c r="E238" t="s">
        <v>68</v>
      </c>
      <c r="F238" t="s">
        <v>111</v>
      </c>
      <c r="G238">
        <v>1201</v>
      </c>
      <c r="H238" s="2" t="str">
        <f t="shared" si="26"/>
        <v>3</v>
      </c>
      <c r="I238" s="2" t="str">
        <f t="shared" si="27"/>
        <v>3</v>
      </c>
      <c r="J238" s="2" t="str">
        <f t="shared" si="28"/>
        <v>0</v>
      </c>
      <c r="K238" s="2" t="str">
        <f t="shared" si="29"/>
        <v>6</v>
      </c>
      <c r="L238" t="s">
        <v>31</v>
      </c>
      <c r="M238" t="s">
        <v>133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51</v>
      </c>
      <c r="V238">
        <v>0</v>
      </c>
      <c r="W238">
        <v>51</v>
      </c>
      <c r="X238">
        <v>153</v>
      </c>
      <c r="Y238">
        <v>8.5</v>
      </c>
      <c r="Z238">
        <v>2561</v>
      </c>
      <c r="AA238">
        <v>1</v>
      </c>
    </row>
    <row r="239" spans="1:27" ht="16.5" customHeight="1" x14ac:dyDescent="0.2">
      <c r="A239" t="s">
        <v>359</v>
      </c>
      <c r="B239" t="s">
        <v>28</v>
      </c>
      <c r="C239" s="1" t="s">
        <v>134</v>
      </c>
      <c r="D239" t="s">
        <v>135</v>
      </c>
      <c r="E239" t="s">
        <v>68</v>
      </c>
      <c r="F239" t="s">
        <v>111</v>
      </c>
      <c r="G239">
        <v>1203</v>
      </c>
      <c r="H239" s="2" t="str">
        <f t="shared" si="26"/>
        <v>3</v>
      </c>
      <c r="I239" s="2" t="str">
        <f t="shared" si="27"/>
        <v>3</v>
      </c>
      <c r="J239" s="2" t="str">
        <f t="shared" si="28"/>
        <v>0</v>
      </c>
      <c r="K239" s="2" t="str">
        <f t="shared" si="29"/>
        <v>6</v>
      </c>
      <c r="L239" t="s">
        <v>31</v>
      </c>
      <c r="M239" t="s">
        <v>136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50</v>
      </c>
      <c r="V239">
        <v>0</v>
      </c>
      <c r="W239">
        <v>50</v>
      </c>
      <c r="X239">
        <v>150</v>
      </c>
      <c r="Y239">
        <v>8.33</v>
      </c>
      <c r="Z239">
        <v>2561</v>
      </c>
      <c r="AA239">
        <v>1</v>
      </c>
    </row>
    <row r="240" spans="1:27" ht="16.5" customHeight="1" x14ac:dyDescent="0.2">
      <c r="A240" t="s">
        <v>359</v>
      </c>
      <c r="B240" t="s">
        <v>28</v>
      </c>
      <c r="C240" s="1" t="s">
        <v>134</v>
      </c>
      <c r="D240" t="s">
        <v>135</v>
      </c>
      <c r="E240" t="s">
        <v>68</v>
      </c>
      <c r="F240" t="s">
        <v>111</v>
      </c>
      <c r="G240">
        <v>1202</v>
      </c>
      <c r="H240" s="2" t="str">
        <f t="shared" si="26"/>
        <v>3</v>
      </c>
      <c r="I240" s="2" t="str">
        <f t="shared" si="27"/>
        <v>3</v>
      </c>
      <c r="J240" s="2" t="str">
        <f t="shared" si="28"/>
        <v>0</v>
      </c>
      <c r="K240" s="2" t="str">
        <f t="shared" si="29"/>
        <v>6</v>
      </c>
      <c r="L240" t="s">
        <v>31</v>
      </c>
      <c r="M240" t="s">
        <v>136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51</v>
      </c>
      <c r="V240">
        <v>0</v>
      </c>
      <c r="W240">
        <v>51</v>
      </c>
      <c r="X240">
        <v>153</v>
      </c>
      <c r="Y240">
        <v>8.5</v>
      </c>
      <c r="Z240">
        <v>2561</v>
      </c>
      <c r="AA240">
        <v>1</v>
      </c>
    </row>
    <row r="241" spans="1:27" ht="16.5" customHeight="1" x14ac:dyDescent="0.2">
      <c r="A241" t="s">
        <v>359</v>
      </c>
      <c r="B241" t="s">
        <v>28</v>
      </c>
      <c r="C241" s="1" t="s">
        <v>134</v>
      </c>
      <c r="D241" t="s">
        <v>135</v>
      </c>
      <c r="E241" t="s">
        <v>68</v>
      </c>
      <c r="F241" t="s">
        <v>111</v>
      </c>
      <c r="G241">
        <v>1201</v>
      </c>
      <c r="H241" s="2" t="str">
        <f t="shared" si="26"/>
        <v>3</v>
      </c>
      <c r="I241" s="2" t="str">
        <f t="shared" si="27"/>
        <v>3</v>
      </c>
      <c r="J241" s="2" t="str">
        <f t="shared" si="28"/>
        <v>0</v>
      </c>
      <c r="K241" s="2" t="str">
        <f t="shared" si="29"/>
        <v>6</v>
      </c>
      <c r="L241" t="s">
        <v>31</v>
      </c>
      <c r="M241" t="s">
        <v>136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51</v>
      </c>
      <c r="V241">
        <v>0</v>
      </c>
      <c r="W241">
        <v>51</v>
      </c>
      <c r="X241">
        <v>153</v>
      </c>
      <c r="Y241">
        <v>8.5</v>
      </c>
      <c r="Z241">
        <v>2561</v>
      </c>
      <c r="AA241">
        <v>1</v>
      </c>
    </row>
    <row r="242" spans="1:27" ht="16.5" customHeight="1" x14ac:dyDescent="0.2">
      <c r="A242" t="s">
        <v>359</v>
      </c>
      <c r="B242" t="s">
        <v>28</v>
      </c>
      <c r="C242" s="1" t="s">
        <v>137</v>
      </c>
      <c r="D242" t="s">
        <v>138</v>
      </c>
      <c r="E242" t="s">
        <v>68</v>
      </c>
      <c r="F242" t="s">
        <v>111</v>
      </c>
      <c r="G242">
        <v>1203</v>
      </c>
      <c r="H242" s="2" t="str">
        <f t="shared" si="26"/>
        <v>3</v>
      </c>
      <c r="I242" s="2" t="str">
        <f t="shared" si="27"/>
        <v>3</v>
      </c>
      <c r="J242" s="2" t="str">
        <f t="shared" si="28"/>
        <v>0</v>
      </c>
      <c r="K242" s="2" t="str">
        <f t="shared" si="29"/>
        <v>6</v>
      </c>
      <c r="L242" t="s">
        <v>31</v>
      </c>
      <c r="M242" t="s">
        <v>139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54</v>
      </c>
      <c r="V242">
        <v>0</v>
      </c>
      <c r="W242">
        <v>54</v>
      </c>
      <c r="X242">
        <v>162</v>
      </c>
      <c r="Y242">
        <v>9</v>
      </c>
      <c r="Z242">
        <v>2561</v>
      </c>
      <c r="AA242">
        <v>1</v>
      </c>
    </row>
    <row r="243" spans="1:27" ht="16.5" customHeight="1" x14ac:dyDescent="0.2">
      <c r="A243" t="s">
        <v>359</v>
      </c>
      <c r="B243" t="s">
        <v>28</v>
      </c>
      <c r="C243" s="1" t="s">
        <v>137</v>
      </c>
      <c r="D243" t="s">
        <v>138</v>
      </c>
      <c r="E243" t="s">
        <v>68</v>
      </c>
      <c r="F243" t="s">
        <v>111</v>
      </c>
      <c r="G243">
        <v>1201</v>
      </c>
      <c r="H243" s="2" t="str">
        <f t="shared" si="26"/>
        <v>3</v>
      </c>
      <c r="I243" s="2" t="str">
        <f t="shared" si="27"/>
        <v>3</v>
      </c>
      <c r="J243" s="2" t="str">
        <f t="shared" si="28"/>
        <v>0</v>
      </c>
      <c r="K243" s="2" t="str">
        <f t="shared" si="29"/>
        <v>6</v>
      </c>
      <c r="L243" t="s">
        <v>31</v>
      </c>
      <c r="M243" t="s">
        <v>139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58</v>
      </c>
      <c r="V243">
        <v>0</v>
      </c>
      <c r="W243">
        <v>58</v>
      </c>
      <c r="X243">
        <v>174</v>
      </c>
      <c r="Y243">
        <v>9.67</v>
      </c>
      <c r="Z243">
        <v>2561</v>
      </c>
      <c r="AA243">
        <v>1</v>
      </c>
    </row>
    <row r="244" spans="1:27" ht="16.5" customHeight="1" x14ac:dyDescent="0.2">
      <c r="A244" t="s">
        <v>359</v>
      </c>
      <c r="B244" t="s">
        <v>28</v>
      </c>
      <c r="C244" s="1" t="s">
        <v>137</v>
      </c>
      <c r="D244" t="s">
        <v>138</v>
      </c>
      <c r="E244" t="s">
        <v>68</v>
      </c>
      <c r="F244" t="s">
        <v>111</v>
      </c>
      <c r="G244">
        <v>1202</v>
      </c>
      <c r="H244" s="2" t="str">
        <f t="shared" si="26"/>
        <v>3</v>
      </c>
      <c r="I244" s="2" t="str">
        <f t="shared" si="27"/>
        <v>3</v>
      </c>
      <c r="J244" s="2" t="str">
        <f t="shared" si="28"/>
        <v>0</v>
      </c>
      <c r="K244" s="2" t="str">
        <f t="shared" si="29"/>
        <v>6</v>
      </c>
      <c r="L244" t="s">
        <v>31</v>
      </c>
      <c r="M244" t="s">
        <v>139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55</v>
      </c>
      <c r="V244">
        <v>0</v>
      </c>
      <c r="W244">
        <v>55</v>
      </c>
      <c r="X244">
        <v>165</v>
      </c>
      <c r="Y244">
        <v>9.17</v>
      </c>
      <c r="Z244">
        <v>2561</v>
      </c>
      <c r="AA244">
        <v>1</v>
      </c>
    </row>
    <row r="245" spans="1:27" ht="16.5" customHeight="1" x14ac:dyDescent="0.2">
      <c r="A245" t="s">
        <v>359</v>
      </c>
      <c r="B245" t="s">
        <v>28</v>
      </c>
      <c r="C245" s="1" t="s">
        <v>140</v>
      </c>
      <c r="D245" t="s">
        <v>141</v>
      </c>
      <c r="E245" t="s">
        <v>68</v>
      </c>
      <c r="F245" t="s">
        <v>111</v>
      </c>
      <c r="G245">
        <v>1203</v>
      </c>
      <c r="H245" s="2" t="str">
        <f t="shared" si="26"/>
        <v>3</v>
      </c>
      <c r="I245" s="2" t="str">
        <f t="shared" si="27"/>
        <v>3</v>
      </c>
      <c r="J245" s="2" t="str">
        <f t="shared" si="28"/>
        <v>0</v>
      </c>
      <c r="K245" s="2" t="str">
        <f t="shared" si="29"/>
        <v>6</v>
      </c>
      <c r="L245" t="s">
        <v>31</v>
      </c>
      <c r="M245" t="s">
        <v>142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60</v>
      </c>
      <c r="V245">
        <v>0</v>
      </c>
      <c r="W245">
        <v>60</v>
      </c>
      <c r="X245">
        <v>180</v>
      </c>
      <c r="Y245">
        <v>10</v>
      </c>
      <c r="Z245">
        <v>2561</v>
      </c>
      <c r="AA245">
        <v>1</v>
      </c>
    </row>
    <row r="246" spans="1:27" ht="16.5" customHeight="1" x14ac:dyDescent="0.2">
      <c r="A246" t="s">
        <v>359</v>
      </c>
      <c r="B246" t="s">
        <v>28</v>
      </c>
      <c r="C246" s="1" t="s">
        <v>140</v>
      </c>
      <c r="D246" t="s">
        <v>141</v>
      </c>
      <c r="E246" t="s">
        <v>68</v>
      </c>
      <c r="F246" t="s">
        <v>111</v>
      </c>
      <c r="G246">
        <v>1202</v>
      </c>
      <c r="H246" s="2" t="str">
        <f t="shared" ref="H246:H301" si="30">LEFT(L246,1)</f>
        <v>3</v>
      </c>
      <c r="I246" s="2" t="str">
        <f t="shared" ref="I246:I301" si="31">MID(L246,4,1)</f>
        <v>3</v>
      </c>
      <c r="J246" s="2" t="str">
        <f t="shared" ref="J246:J301" si="32">MID(L246,6,1)</f>
        <v>0</v>
      </c>
      <c r="K246" s="2" t="str">
        <f t="shared" ref="K246:K301" si="33">MID(L246,8,1)</f>
        <v>6</v>
      </c>
      <c r="L246" t="s">
        <v>31</v>
      </c>
      <c r="M246" t="s">
        <v>142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55</v>
      </c>
      <c r="V246">
        <v>0</v>
      </c>
      <c r="W246">
        <v>55</v>
      </c>
      <c r="X246">
        <v>165</v>
      </c>
      <c r="Y246">
        <v>9.17</v>
      </c>
      <c r="Z246">
        <v>2561</v>
      </c>
      <c r="AA246">
        <v>1</v>
      </c>
    </row>
    <row r="247" spans="1:27" ht="16.5" customHeight="1" x14ac:dyDescent="0.2">
      <c r="A247" t="s">
        <v>359</v>
      </c>
      <c r="B247" t="s">
        <v>28</v>
      </c>
      <c r="C247" s="1" t="s">
        <v>140</v>
      </c>
      <c r="D247" t="s">
        <v>141</v>
      </c>
      <c r="E247" t="s">
        <v>68</v>
      </c>
      <c r="F247" t="s">
        <v>111</v>
      </c>
      <c r="G247">
        <v>1201</v>
      </c>
      <c r="H247" s="2" t="str">
        <f t="shared" si="30"/>
        <v>3</v>
      </c>
      <c r="I247" s="2" t="str">
        <f t="shared" si="31"/>
        <v>3</v>
      </c>
      <c r="J247" s="2" t="str">
        <f t="shared" si="32"/>
        <v>0</v>
      </c>
      <c r="K247" s="2" t="str">
        <f t="shared" si="33"/>
        <v>6</v>
      </c>
      <c r="L247" t="s">
        <v>31</v>
      </c>
      <c r="M247" t="s">
        <v>142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58</v>
      </c>
      <c r="V247">
        <v>0</v>
      </c>
      <c r="W247">
        <v>58</v>
      </c>
      <c r="X247">
        <v>174</v>
      </c>
      <c r="Y247">
        <v>9.67</v>
      </c>
      <c r="Z247">
        <v>2561</v>
      </c>
      <c r="AA247">
        <v>1</v>
      </c>
    </row>
    <row r="248" spans="1:27" ht="16.5" customHeight="1" x14ac:dyDescent="0.2">
      <c r="A248" t="s">
        <v>359</v>
      </c>
      <c r="B248" t="s">
        <v>28</v>
      </c>
      <c r="C248" s="1" t="s">
        <v>143</v>
      </c>
      <c r="D248" t="s">
        <v>144</v>
      </c>
      <c r="E248" t="s">
        <v>68</v>
      </c>
      <c r="F248" t="s">
        <v>111</v>
      </c>
      <c r="G248">
        <v>1203</v>
      </c>
      <c r="H248" s="2" t="str">
        <f t="shared" si="30"/>
        <v>3</v>
      </c>
      <c r="I248" s="2" t="str">
        <f t="shared" si="31"/>
        <v>3</v>
      </c>
      <c r="J248" s="2" t="str">
        <f t="shared" si="32"/>
        <v>0</v>
      </c>
      <c r="K248" s="2" t="str">
        <f t="shared" si="33"/>
        <v>6</v>
      </c>
      <c r="L248" t="s">
        <v>31</v>
      </c>
      <c r="M248" t="s">
        <v>145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62</v>
      </c>
      <c r="V248">
        <v>0</v>
      </c>
      <c r="W248">
        <v>62</v>
      </c>
      <c r="X248">
        <v>186</v>
      </c>
      <c r="Y248">
        <v>10.33</v>
      </c>
      <c r="Z248">
        <v>2561</v>
      </c>
      <c r="AA248">
        <v>1</v>
      </c>
    </row>
    <row r="249" spans="1:27" ht="16.5" customHeight="1" x14ac:dyDescent="0.2">
      <c r="A249" t="s">
        <v>359</v>
      </c>
      <c r="B249" t="s">
        <v>28</v>
      </c>
      <c r="C249" s="1" t="s">
        <v>143</v>
      </c>
      <c r="D249" t="s">
        <v>144</v>
      </c>
      <c r="E249" t="s">
        <v>68</v>
      </c>
      <c r="F249" t="s">
        <v>111</v>
      </c>
      <c r="G249">
        <v>1202</v>
      </c>
      <c r="H249" s="2" t="str">
        <f t="shared" si="30"/>
        <v>3</v>
      </c>
      <c r="I249" s="2" t="str">
        <f t="shared" si="31"/>
        <v>3</v>
      </c>
      <c r="J249" s="2" t="str">
        <f t="shared" si="32"/>
        <v>0</v>
      </c>
      <c r="K249" s="2" t="str">
        <f t="shared" si="33"/>
        <v>6</v>
      </c>
      <c r="L249" t="s">
        <v>31</v>
      </c>
      <c r="M249" t="s">
        <v>145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55</v>
      </c>
      <c r="V249">
        <v>0</v>
      </c>
      <c r="W249">
        <v>55</v>
      </c>
      <c r="X249">
        <v>165</v>
      </c>
      <c r="Y249">
        <v>9.17</v>
      </c>
      <c r="Z249">
        <v>2561</v>
      </c>
      <c r="AA249">
        <v>1</v>
      </c>
    </row>
    <row r="250" spans="1:27" ht="16.5" customHeight="1" x14ac:dyDescent="0.2">
      <c r="A250" t="s">
        <v>359</v>
      </c>
      <c r="B250" t="s">
        <v>28</v>
      </c>
      <c r="C250" s="1" t="s">
        <v>143</v>
      </c>
      <c r="D250" t="s">
        <v>144</v>
      </c>
      <c r="E250" t="s">
        <v>68</v>
      </c>
      <c r="F250" t="s">
        <v>111</v>
      </c>
      <c r="G250">
        <v>1201</v>
      </c>
      <c r="H250" s="2" t="str">
        <f t="shared" si="30"/>
        <v>3</v>
      </c>
      <c r="I250" s="2" t="str">
        <f t="shared" si="31"/>
        <v>3</v>
      </c>
      <c r="J250" s="2" t="str">
        <f t="shared" si="32"/>
        <v>0</v>
      </c>
      <c r="K250" s="2" t="str">
        <f t="shared" si="33"/>
        <v>6</v>
      </c>
      <c r="L250" t="s">
        <v>31</v>
      </c>
      <c r="M250" t="s">
        <v>145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58</v>
      </c>
      <c r="V250">
        <v>0</v>
      </c>
      <c r="W250">
        <v>58</v>
      </c>
      <c r="X250">
        <v>174</v>
      </c>
      <c r="Y250">
        <v>9.67</v>
      </c>
      <c r="Z250">
        <v>2561</v>
      </c>
      <c r="AA250">
        <v>1</v>
      </c>
    </row>
    <row r="251" spans="1:27" ht="16.5" customHeight="1" x14ac:dyDescent="0.2">
      <c r="A251" t="s">
        <v>359</v>
      </c>
      <c r="B251" t="s">
        <v>28</v>
      </c>
      <c r="C251" s="1" t="s">
        <v>149</v>
      </c>
      <c r="D251" t="s">
        <v>150</v>
      </c>
      <c r="E251" t="s">
        <v>68</v>
      </c>
      <c r="F251" t="s">
        <v>111</v>
      </c>
      <c r="G251">
        <v>1203</v>
      </c>
      <c r="H251" s="2" t="str">
        <f t="shared" si="30"/>
        <v>3</v>
      </c>
      <c r="I251" s="2" t="str">
        <f t="shared" si="31"/>
        <v>3</v>
      </c>
      <c r="J251" s="2" t="str">
        <f t="shared" si="32"/>
        <v>0</v>
      </c>
      <c r="K251" s="2" t="str">
        <f t="shared" si="33"/>
        <v>6</v>
      </c>
      <c r="L251" t="s">
        <v>31</v>
      </c>
      <c r="M251" t="s">
        <v>151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54</v>
      </c>
      <c r="V251">
        <v>0</v>
      </c>
      <c r="W251">
        <v>54</v>
      </c>
      <c r="X251">
        <v>162</v>
      </c>
      <c r="Y251">
        <v>9</v>
      </c>
      <c r="Z251">
        <v>2561</v>
      </c>
      <c r="AA251">
        <v>1</v>
      </c>
    </row>
    <row r="252" spans="1:27" ht="16.5" customHeight="1" x14ac:dyDescent="0.2">
      <c r="A252" t="s">
        <v>359</v>
      </c>
      <c r="B252" t="s">
        <v>28</v>
      </c>
      <c r="C252" s="1" t="s">
        <v>149</v>
      </c>
      <c r="D252" t="s">
        <v>150</v>
      </c>
      <c r="E252" t="s">
        <v>68</v>
      </c>
      <c r="F252" t="s">
        <v>111</v>
      </c>
      <c r="G252">
        <v>1201</v>
      </c>
      <c r="H252" s="2" t="str">
        <f t="shared" si="30"/>
        <v>3</v>
      </c>
      <c r="I252" s="2" t="str">
        <f t="shared" si="31"/>
        <v>3</v>
      </c>
      <c r="J252" s="2" t="str">
        <f t="shared" si="32"/>
        <v>0</v>
      </c>
      <c r="K252" s="2" t="str">
        <f t="shared" si="33"/>
        <v>6</v>
      </c>
      <c r="L252" t="s">
        <v>31</v>
      </c>
      <c r="M252" t="s">
        <v>151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59</v>
      </c>
      <c r="V252">
        <v>0</v>
      </c>
      <c r="W252">
        <v>59</v>
      </c>
      <c r="X252">
        <v>177</v>
      </c>
      <c r="Y252">
        <v>9.83</v>
      </c>
      <c r="Z252">
        <v>2561</v>
      </c>
      <c r="AA252">
        <v>1</v>
      </c>
    </row>
    <row r="253" spans="1:27" ht="16.5" customHeight="1" x14ac:dyDescent="0.2">
      <c r="A253" t="s">
        <v>359</v>
      </c>
      <c r="B253" t="s">
        <v>28</v>
      </c>
      <c r="C253" s="1" t="s">
        <v>149</v>
      </c>
      <c r="D253" t="s">
        <v>150</v>
      </c>
      <c r="E253" t="s">
        <v>68</v>
      </c>
      <c r="F253" t="s">
        <v>111</v>
      </c>
      <c r="G253">
        <v>1202</v>
      </c>
      <c r="H253" s="2" t="str">
        <f t="shared" si="30"/>
        <v>3</v>
      </c>
      <c r="I253" s="2" t="str">
        <f t="shared" si="31"/>
        <v>3</v>
      </c>
      <c r="J253" s="2" t="str">
        <f t="shared" si="32"/>
        <v>0</v>
      </c>
      <c r="K253" s="2" t="str">
        <f t="shared" si="33"/>
        <v>6</v>
      </c>
      <c r="L253" t="s">
        <v>31</v>
      </c>
      <c r="M253" t="s">
        <v>151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55</v>
      </c>
      <c r="V253">
        <v>0</v>
      </c>
      <c r="W253">
        <v>55</v>
      </c>
      <c r="X253">
        <v>165</v>
      </c>
      <c r="Y253">
        <v>9.17</v>
      </c>
      <c r="Z253">
        <v>2561</v>
      </c>
      <c r="AA253">
        <v>1</v>
      </c>
    </row>
    <row r="254" spans="1:27" ht="16.5" customHeight="1" x14ac:dyDescent="0.2">
      <c r="A254" t="s">
        <v>359</v>
      </c>
      <c r="B254" t="s">
        <v>28</v>
      </c>
      <c r="C254" s="1" t="s">
        <v>154</v>
      </c>
      <c r="D254" t="s">
        <v>155</v>
      </c>
      <c r="E254" t="s">
        <v>68</v>
      </c>
      <c r="F254" t="s">
        <v>111</v>
      </c>
      <c r="G254">
        <v>1203</v>
      </c>
      <c r="H254" s="2" t="str">
        <f t="shared" si="30"/>
        <v>3</v>
      </c>
      <c r="I254" s="2" t="str">
        <f t="shared" si="31"/>
        <v>3</v>
      </c>
      <c r="J254" s="2" t="str">
        <f t="shared" si="32"/>
        <v>0</v>
      </c>
      <c r="K254" s="2" t="str">
        <f t="shared" si="33"/>
        <v>6</v>
      </c>
      <c r="L254" t="s">
        <v>31</v>
      </c>
      <c r="M254" t="s">
        <v>156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60</v>
      </c>
      <c r="V254">
        <v>0</v>
      </c>
      <c r="W254">
        <v>60</v>
      </c>
      <c r="X254">
        <v>180</v>
      </c>
      <c r="Y254">
        <v>10</v>
      </c>
      <c r="Z254">
        <v>2561</v>
      </c>
      <c r="AA254">
        <v>1</v>
      </c>
    </row>
    <row r="255" spans="1:27" ht="16.5" customHeight="1" x14ac:dyDescent="0.2">
      <c r="A255" t="s">
        <v>359</v>
      </c>
      <c r="B255" t="s">
        <v>28</v>
      </c>
      <c r="C255" s="1" t="s">
        <v>154</v>
      </c>
      <c r="D255" t="s">
        <v>155</v>
      </c>
      <c r="E255" t="s">
        <v>68</v>
      </c>
      <c r="F255" t="s">
        <v>111</v>
      </c>
      <c r="G255">
        <v>1201</v>
      </c>
      <c r="H255" s="2" t="str">
        <f t="shared" si="30"/>
        <v>3</v>
      </c>
      <c r="I255" s="2" t="str">
        <f t="shared" si="31"/>
        <v>3</v>
      </c>
      <c r="J255" s="2" t="str">
        <f t="shared" si="32"/>
        <v>0</v>
      </c>
      <c r="K255" s="2" t="str">
        <f t="shared" si="33"/>
        <v>6</v>
      </c>
      <c r="L255" t="s">
        <v>31</v>
      </c>
      <c r="M255" t="s">
        <v>156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59</v>
      </c>
      <c r="V255">
        <v>0</v>
      </c>
      <c r="W255">
        <v>59</v>
      </c>
      <c r="X255">
        <v>177</v>
      </c>
      <c r="Y255">
        <v>9.83</v>
      </c>
      <c r="Z255">
        <v>2561</v>
      </c>
      <c r="AA255">
        <v>1</v>
      </c>
    </row>
    <row r="256" spans="1:27" ht="16.5" customHeight="1" x14ac:dyDescent="0.2">
      <c r="A256" t="s">
        <v>359</v>
      </c>
      <c r="B256" t="s">
        <v>28</v>
      </c>
      <c r="C256" s="1" t="s">
        <v>154</v>
      </c>
      <c r="D256" t="s">
        <v>155</v>
      </c>
      <c r="E256" t="s">
        <v>68</v>
      </c>
      <c r="F256" t="s">
        <v>111</v>
      </c>
      <c r="G256">
        <v>1202</v>
      </c>
      <c r="H256" s="2" t="str">
        <f t="shared" si="30"/>
        <v>3</v>
      </c>
      <c r="I256" s="2" t="str">
        <f t="shared" si="31"/>
        <v>3</v>
      </c>
      <c r="J256" s="2" t="str">
        <f t="shared" si="32"/>
        <v>0</v>
      </c>
      <c r="K256" s="2" t="str">
        <f t="shared" si="33"/>
        <v>6</v>
      </c>
      <c r="L256" t="s">
        <v>31</v>
      </c>
      <c r="M256" t="s">
        <v>156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55</v>
      </c>
      <c r="V256">
        <v>0</v>
      </c>
      <c r="W256">
        <v>55</v>
      </c>
      <c r="X256">
        <v>165</v>
      </c>
      <c r="Y256">
        <v>9.17</v>
      </c>
      <c r="Z256">
        <v>2561</v>
      </c>
      <c r="AA256">
        <v>1</v>
      </c>
    </row>
    <row r="257" spans="1:27" ht="16.5" customHeight="1" x14ac:dyDescent="0.2">
      <c r="A257" t="s">
        <v>359</v>
      </c>
      <c r="B257" t="s">
        <v>28</v>
      </c>
      <c r="C257" s="1" t="s">
        <v>157</v>
      </c>
      <c r="D257" t="s">
        <v>158</v>
      </c>
      <c r="E257" t="s">
        <v>68</v>
      </c>
      <c r="F257" t="s">
        <v>111</v>
      </c>
      <c r="G257">
        <v>1203</v>
      </c>
      <c r="H257" s="2" t="str">
        <f t="shared" si="30"/>
        <v>3</v>
      </c>
      <c r="I257" s="2" t="str">
        <f t="shared" si="31"/>
        <v>3</v>
      </c>
      <c r="J257" s="2" t="str">
        <f t="shared" si="32"/>
        <v>0</v>
      </c>
      <c r="K257" s="2" t="str">
        <f t="shared" si="33"/>
        <v>6</v>
      </c>
      <c r="L257" t="s">
        <v>31</v>
      </c>
      <c r="M257" t="s">
        <v>125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54</v>
      </c>
      <c r="V257">
        <v>0</v>
      </c>
      <c r="W257">
        <v>54</v>
      </c>
      <c r="X257">
        <v>162</v>
      </c>
      <c r="Y257">
        <v>9</v>
      </c>
      <c r="Z257">
        <v>2561</v>
      </c>
      <c r="AA257">
        <v>1</v>
      </c>
    </row>
    <row r="258" spans="1:27" ht="16.5" customHeight="1" x14ac:dyDescent="0.2">
      <c r="A258" t="s">
        <v>359</v>
      </c>
      <c r="B258" t="s">
        <v>28</v>
      </c>
      <c r="C258" s="1" t="s">
        <v>157</v>
      </c>
      <c r="D258" t="s">
        <v>158</v>
      </c>
      <c r="E258" t="s">
        <v>68</v>
      </c>
      <c r="F258" t="s">
        <v>111</v>
      </c>
      <c r="G258">
        <v>1202</v>
      </c>
      <c r="H258" s="2" t="str">
        <f t="shared" si="30"/>
        <v>3</v>
      </c>
      <c r="I258" s="2" t="str">
        <f t="shared" si="31"/>
        <v>3</v>
      </c>
      <c r="J258" s="2" t="str">
        <f t="shared" si="32"/>
        <v>0</v>
      </c>
      <c r="K258" s="2" t="str">
        <f t="shared" si="33"/>
        <v>6</v>
      </c>
      <c r="L258" t="s">
        <v>31</v>
      </c>
      <c r="M258" t="s">
        <v>125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55</v>
      </c>
      <c r="V258">
        <v>0</v>
      </c>
      <c r="W258">
        <v>55</v>
      </c>
      <c r="X258">
        <v>165</v>
      </c>
      <c r="Y258">
        <v>9.17</v>
      </c>
      <c r="Z258">
        <v>2561</v>
      </c>
      <c r="AA258">
        <v>1</v>
      </c>
    </row>
    <row r="259" spans="1:27" ht="16.5" customHeight="1" x14ac:dyDescent="0.2">
      <c r="A259" t="s">
        <v>359</v>
      </c>
      <c r="B259" t="s">
        <v>28</v>
      </c>
      <c r="C259" s="1" t="s">
        <v>157</v>
      </c>
      <c r="D259" t="s">
        <v>158</v>
      </c>
      <c r="E259" t="s">
        <v>68</v>
      </c>
      <c r="F259" t="s">
        <v>111</v>
      </c>
      <c r="G259">
        <v>1201</v>
      </c>
      <c r="H259" s="2" t="str">
        <f t="shared" si="30"/>
        <v>3</v>
      </c>
      <c r="I259" s="2" t="str">
        <f t="shared" si="31"/>
        <v>3</v>
      </c>
      <c r="J259" s="2" t="str">
        <f t="shared" si="32"/>
        <v>0</v>
      </c>
      <c r="K259" s="2" t="str">
        <f t="shared" si="33"/>
        <v>6</v>
      </c>
      <c r="L259" t="s">
        <v>31</v>
      </c>
      <c r="M259" t="s">
        <v>125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59</v>
      </c>
      <c r="V259">
        <v>0</v>
      </c>
      <c r="W259">
        <v>59</v>
      </c>
      <c r="X259">
        <v>177</v>
      </c>
      <c r="Y259">
        <v>9.83</v>
      </c>
      <c r="Z259">
        <v>2561</v>
      </c>
      <c r="AA259">
        <v>1</v>
      </c>
    </row>
    <row r="260" spans="1:27" ht="16.5" customHeight="1" x14ac:dyDescent="0.2">
      <c r="A260" t="s">
        <v>359</v>
      </c>
      <c r="B260" t="s">
        <v>28</v>
      </c>
      <c r="C260" s="1" t="s">
        <v>159</v>
      </c>
      <c r="D260" t="s">
        <v>160</v>
      </c>
      <c r="E260" t="s">
        <v>68</v>
      </c>
      <c r="F260" t="s">
        <v>111</v>
      </c>
      <c r="G260">
        <v>1203</v>
      </c>
      <c r="H260" s="2" t="str">
        <f t="shared" si="30"/>
        <v>3</v>
      </c>
      <c r="I260" s="2" t="str">
        <f t="shared" si="31"/>
        <v>3</v>
      </c>
      <c r="J260" s="2" t="str">
        <f t="shared" si="32"/>
        <v>0</v>
      </c>
      <c r="K260" s="2" t="str">
        <f t="shared" si="33"/>
        <v>6</v>
      </c>
      <c r="L260" t="s">
        <v>31</v>
      </c>
      <c r="M260" t="s">
        <v>120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54</v>
      </c>
      <c r="V260">
        <v>0</v>
      </c>
      <c r="W260">
        <v>54</v>
      </c>
      <c r="X260">
        <v>162</v>
      </c>
      <c r="Y260">
        <v>9</v>
      </c>
      <c r="Z260">
        <v>2561</v>
      </c>
      <c r="AA260">
        <v>1</v>
      </c>
    </row>
    <row r="261" spans="1:27" ht="16.5" customHeight="1" x14ac:dyDescent="0.2">
      <c r="A261" t="s">
        <v>359</v>
      </c>
      <c r="B261" t="s">
        <v>28</v>
      </c>
      <c r="C261" s="1" t="s">
        <v>159</v>
      </c>
      <c r="D261" t="s">
        <v>160</v>
      </c>
      <c r="E261" t="s">
        <v>68</v>
      </c>
      <c r="F261" t="s">
        <v>111</v>
      </c>
      <c r="G261">
        <v>1202</v>
      </c>
      <c r="H261" s="2" t="str">
        <f t="shared" si="30"/>
        <v>3</v>
      </c>
      <c r="I261" s="2" t="str">
        <f t="shared" si="31"/>
        <v>3</v>
      </c>
      <c r="J261" s="2" t="str">
        <f t="shared" si="32"/>
        <v>0</v>
      </c>
      <c r="K261" s="2" t="str">
        <f t="shared" si="33"/>
        <v>6</v>
      </c>
      <c r="L261" t="s">
        <v>31</v>
      </c>
      <c r="M261" t="s">
        <v>120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55</v>
      </c>
      <c r="V261">
        <v>0</v>
      </c>
      <c r="W261">
        <v>55</v>
      </c>
      <c r="X261">
        <v>165</v>
      </c>
      <c r="Y261">
        <v>9.17</v>
      </c>
      <c r="Z261">
        <v>2561</v>
      </c>
      <c r="AA261">
        <v>1</v>
      </c>
    </row>
    <row r="262" spans="1:27" ht="16.5" customHeight="1" x14ac:dyDescent="0.2">
      <c r="A262" t="s">
        <v>359</v>
      </c>
      <c r="B262" t="s">
        <v>28</v>
      </c>
      <c r="C262" s="1" t="s">
        <v>159</v>
      </c>
      <c r="D262" t="s">
        <v>160</v>
      </c>
      <c r="E262" t="s">
        <v>68</v>
      </c>
      <c r="F262" t="s">
        <v>111</v>
      </c>
      <c r="G262">
        <v>1201</v>
      </c>
      <c r="H262" s="2" t="str">
        <f t="shared" si="30"/>
        <v>3</v>
      </c>
      <c r="I262" s="2" t="str">
        <f t="shared" si="31"/>
        <v>3</v>
      </c>
      <c r="J262" s="2" t="str">
        <f t="shared" si="32"/>
        <v>0</v>
      </c>
      <c r="K262" s="2" t="str">
        <f t="shared" si="33"/>
        <v>6</v>
      </c>
      <c r="L262" t="s">
        <v>31</v>
      </c>
      <c r="M262" t="s">
        <v>120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58</v>
      </c>
      <c r="V262">
        <v>0</v>
      </c>
      <c r="W262">
        <v>58</v>
      </c>
      <c r="X262">
        <v>174</v>
      </c>
      <c r="Y262">
        <v>9.67</v>
      </c>
      <c r="Z262">
        <v>2561</v>
      </c>
      <c r="AA262">
        <v>1</v>
      </c>
    </row>
    <row r="263" spans="1:27" ht="16.5" customHeight="1" x14ac:dyDescent="0.2">
      <c r="A263" t="s">
        <v>359</v>
      </c>
      <c r="B263" t="s">
        <v>28</v>
      </c>
      <c r="C263" s="1" t="s">
        <v>361</v>
      </c>
      <c r="D263" t="s">
        <v>168</v>
      </c>
      <c r="E263" t="s">
        <v>68</v>
      </c>
      <c r="F263" t="s">
        <v>111</v>
      </c>
      <c r="G263">
        <v>1201</v>
      </c>
      <c r="H263" s="2" t="str">
        <f t="shared" si="30"/>
        <v>3</v>
      </c>
      <c r="I263" s="2" t="str">
        <f t="shared" si="31"/>
        <v>2</v>
      </c>
      <c r="J263" s="2" t="str">
        <f t="shared" si="32"/>
        <v>2</v>
      </c>
      <c r="K263" s="2" t="str">
        <f t="shared" si="33"/>
        <v>5</v>
      </c>
      <c r="L263" t="s">
        <v>45</v>
      </c>
      <c r="M263" t="s">
        <v>136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6</v>
      </c>
      <c r="V263">
        <v>0</v>
      </c>
      <c r="W263">
        <v>6</v>
      </c>
      <c r="X263">
        <v>18</v>
      </c>
      <c r="Y263">
        <v>1</v>
      </c>
      <c r="Z263">
        <v>2561</v>
      </c>
      <c r="AA263">
        <v>1</v>
      </c>
    </row>
    <row r="264" spans="1:27" ht="16.5" customHeight="1" x14ac:dyDescent="0.2">
      <c r="A264" t="s">
        <v>359</v>
      </c>
      <c r="B264" t="s">
        <v>28</v>
      </c>
      <c r="C264" s="1" t="s">
        <v>290</v>
      </c>
      <c r="D264" t="s">
        <v>291</v>
      </c>
      <c r="E264" t="s">
        <v>68</v>
      </c>
      <c r="F264" t="s">
        <v>240</v>
      </c>
      <c r="G264">
        <v>1203</v>
      </c>
      <c r="H264" s="2" t="str">
        <f t="shared" si="30"/>
        <v>6</v>
      </c>
      <c r="I264" s="2" t="str">
        <f t="shared" si="31"/>
        <v>0</v>
      </c>
      <c r="J264" s="2" t="str">
        <f t="shared" ref="J264:J266" si="34">MID(L264,6,2)</f>
        <v>18</v>
      </c>
      <c r="K264" s="2" t="str">
        <f t="shared" ref="K264:K266" si="35">MID(L264,9,1)</f>
        <v>0</v>
      </c>
      <c r="L264" t="s">
        <v>58</v>
      </c>
      <c r="M264" t="s">
        <v>104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</v>
      </c>
      <c r="V264">
        <v>0</v>
      </c>
      <c r="W264">
        <v>1</v>
      </c>
      <c r="X264">
        <v>6</v>
      </c>
      <c r="Y264">
        <v>0.33</v>
      </c>
      <c r="Z264">
        <v>2561</v>
      </c>
      <c r="AA264">
        <v>1</v>
      </c>
    </row>
    <row r="265" spans="1:27" ht="16.5" customHeight="1" x14ac:dyDescent="0.2">
      <c r="A265" t="s">
        <v>359</v>
      </c>
      <c r="B265" t="s">
        <v>28</v>
      </c>
      <c r="C265" s="1" t="s">
        <v>290</v>
      </c>
      <c r="D265" t="s">
        <v>291</v>
      </c>
      <c r="E265" t="s">
        <v>68</v>
      </c>
      <c r="F265" t="s">
        <v>240</v>
      </c>
      <c r="G265">
        <v>1202</v>
      </c>
      <c r="H265" s="2" t="str">
        <f t="shared" si="30"/>
        <v>6</v>
      </c>
      <c r="I265" s="2" t="str">
        <f t="shared" si="31"/>
        <v>0</v>
      </c>
      <c r="J265" s="2" t="str">
        <f t="shared" si="34"/>
        <v>18</v>
      </c>
      <c r="K265" s="2" t="str">
        <f t="shared" si="35"/>
        <v>0</v>
      </c>
      <c r="L265" t="s">
        <v>58</v>
      </c>
      <c r="M265" t="s">
        <v>102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1</v>
      </c>
      <c r="X265">
        <v>6</v>
      </c>
      <c r="Y265">
        <v>0.33</v>
      </c>
      <c r="Z265">
        <v>2561</v>
      </c>
      <c r="AA265">
        <v>1</v>
      </c>
    </row>
    <row r="266" spans="1:27" ht="16.5" customHeight="1" x14ac:dyDescent="0.2">
      <c r="A266" t="s">
        <v>359</v>
      </c>
      <c r="B266" t="s">
        <v>28</v>
      </c>
      <c r="C266" s="1" t="s">
        <v>290</v>
      </c>
      <c r="D266" t="s">
        <v>291</v>
      </c>
      <c r="E266" t="s">
        <v>68</v>
      </c>
      <c r="F266" t="s">
        <v>240</v>
      </c>
      <c r="G266">
        <v>1201</v>
      </c>
      <c r="H266" s="2" t="str">
        <f t="shared" si="30"/>
        <v>6</v>
      </c>
      <c r="I266" s="2" t="str">
        <f t="shared" si="31"/>
        <v>0</v>
      </c>
      <c r="J266" s="2" t="str">
        <f t="shared" si="34"/>
        <v>18</v>
      </c>
      <c r="K266" s="2" t="str">
        <f t="shared" si="35"/>
        <v>0</v>
      </c>
      <c r="L266" t="s">
        <v>58</v>
      </c>
      <c r="M266" t="s">
        <v>94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1</v>
      </c>
      <c r="V266">
        <v>0</v>
      </c>
      <c r="W266">
        <v>1</v>
      </c>
      <c r="X266">
        <v>6</v>
      </c>
      <c r="Y266">
        <v>0.33</v>
      </c>
      <c r="Z266">
        <v>2561</v>
      </c>
      <c r="AA266">
        <v>1</v>
      </c>
    </row>
    <row r="267" spans="1:27" ht="16.5" customHeight="1" x14ac:dyDescent="0.2">
      <c r="A267" t="s">
        <v>359</v>
      </c>
      <c r="B267" t="s">
        <v>28</v>
      </c>
      <c r="C267" s="1" t="s">
        <v>294</v>
      </c>
      <c r="D267" t="s">
        <v>295</v>
      </c>
      <c r="E267" t="s">
        <v>68</v>
      </c>
      <c r="F267" t="s">
        <v>293</v>
      </c>
      <c r="G267">
        <v>1201</v>
      </c>
      <c r="H267" s="2" t="str">
        <f t="shared" si="30"/>
        <v>3</v>
      </c>
      <c r="I267" s="2" t="str">
        <f t="shared" si="31"/>
        <v>2</v>
      </c>
      <c r="J267" s="2" t="str">
        <f t="shared" si="32"/>
        <v>2</v>
      </c>
      <c r="K267" s="2" t="str">
        <f t="shared" si="33"/>
        <v>5</v>
      </c>
      <c r="L267" t="s">
        <v>45</v>
      </c>
      <c r="M267" t="s">
        <v>296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67</v>
      </c>
      <c r="V267">
        <v>0</v>
      </c>
      <c r="W267">
        <v>67</v>
      </c>
      <c r="X267">
        <v>201</v>
      </c>
      <c r="Y267">
        <v>11.17</v>
      </c>
      <c r="Z267">
        <v>2561</v>
      </c>
      <c r="AA267">
        <v>1</v>
      </c>
    </row>
    <row r="268" spans="1:27" ht="16.5" customHeight="1" x14ac:dyDescent="0.2">
      <c r="A268" t="s">
        <v>359</v>
      </c>
      <c r="B268" t="s">
        <v>28</v>
      </c>
      <c r="C268" s="1" t="s">
        <v>297</v>
      </c>
      <c r="D268" t="s">
        <v>56</v>
      </c>
      <c r="E268" t="s">
        <v>68</v>
      </c>
      <c r="F268" t="s">
        <v>293</v>
      </c>
      <c r="G268">
        <v>1201</v>
      </c>
      <c r="H268" s="2" t="str">
        <f t="shared" si="30"/>
        <v>3</v>
      </c>
      <c r="I268" s="2" t="str">
        <f t="shared" si="31"/>
        <v>3</v>
      </c>
      <c r="J268" s="2" t="str">
        <f t="shared" si="32"/>
        <v>0</v>
      </c>
      <c r="K268" s="2" t="str">
        <f t="shared" si="33"/>
        <v>6</v>
      </c>
      <c r="L268" t="s">
        <v>31</v>
      </c>
      <c r="M268" t="s">
        <v>298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72</v>
      </c>
      <c r="V268">
        <v>0</v>
      </c>
      <c r="W268">
        <v>72</v>
      </c>
      <c r="X268">
        <v>216</v>
      </c>
      <c r="Y268">
        <v>12</v>
      </c>
      <c r="Z268">
        <v>2561</v>
      </c>
      <c r="AA268">
        <v>1</v>
      </c>
    </row>
    <row r="269" spans="1:27" ht="16.5" customHeight="1" x14ac:dyDescent="0.2">
      <c r="A269" t="s">
        <v>359</v>
      </c>
      <c r="B269" t="s">
        <v>28</v>
      </c>
      <c r="C269" s="1" t="s">
        <v>299</v>
      </c>
      <c r="D269" t="s">
        <v>300</v>
      </c>
      <c r="E269" t="s">
        <v>68</v>
      </c>
      <c r="F269" t="s">
        <v>293</v>
      </c>
      <c r="G269">
        <v>1201</v>
      </c>
      <c r="H269" s="2" t="str">
        <f t="shared" si="30"/>
        <v>3</v>
      </c>
      <c r="I269" s="2" t="str">
        <f t="shared" si="31"/>
        <v>3</v>
      </c>
      <c r="J269" s="2" t="str">
        <f t="shared" si="32"/>
        <v>0</v>
      </c>
      <c r="K269" s="2" t="str">
        <f t="shared" si="33"/>
        <v>6</v>
      </c>
      <c r="L269" t="s">
        <v>31</v>
      </c>
      <c r="M269" t="s">
        <v>284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44</v>
      </c>
      <c r="V269">
        <v>0</v>
      </c>
      <c r="W269">
        <v>44</v>
      </c>
      <c r="X269">
        <v>132</v>
      </c>
      <c r="Y269">
        <v>7.33</v>
      </c>
      <c r="Z269">
        <v>2561</v>
      </c>
      <c r="AA269">
        <v>1</v>
      </c>
    </row>
    <row r="270" spans="1:27" ht="16.5" customHeight="1" x14ac:dyDescent="0.2">
      <c r="A270" t="s">
        <v>359</v>
      </c>
      <c r="B270" t="s">
        <v>28</v>
      </c>
      <c r="C270" s="1" t="s">
        <v>303</v>
      </c>
      <c r="D270" t="s">
        <v>293</v>
      </c>
      <c r="E270" t="s">
        <v>68</v>
      </c>
      <c r="F270" t="s">
        <v>293</v>
      </c>
      <c r="G270">
        <v>1201</v>
      </c>
      <c r="H270" s="2" t="str">
        <f t="shared" si="30"/>
        <v>3</v>
      </c>
      <c r="I270" s="2" t="str">
        <f t="shared" si="31"/>
        <v>3</v>
      </c>
      <c r="J270" s="2" t="str">
        <f t="shared" si="32"/>
        <v>0</v>
      </c>
      <c r="K270" s="2" t="str">
        <f t="shared" si="33"/>
        <v>6</v>
      </c>
      <c r="L270" t="s">
        <v>31</v>
      </c>
      <c r="M270" t="s">
        <v>260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81</v>
      </c>
      <c r="V270">
        <v>0</v>
      </c>
      <c r="W270">
        <v>81</v>
      </c>
      <c r="X270">
        <v>243</v>
      </c>
      <c r="Y270">
        <v>13.5</v>
      </c>
      <c r="Z270">
        <v>2561</v>
      </c>
      <c r="AA270">
        <v>1</v>
      </c>
    </row>
    <row r="271" spans="1:27" ht="16.5" customHeight="1" x14ac:dyDescent="0.2">
      <c r="A271" t="s">
        <v>359</v>
      </c>
      <c r="B271" t="s">
        <v>28</v>
      </c>
      <c r="C271" s="1" t="s">
        <v>304</v>
      </c>
      <c r="D271" t="s">
        <v>305</v>
      </c>
      <c r="E271" t="s">
        <v>68</v>
      </c>
      <c r="F271" t="s">
        <v>293</v>
      </c>
      <c r="G271">
        <v>1201</v>
      </c>
      <c r="H271" s="2" t="str">
        <f t="shared" si="30"/>
        <v>3</v>
      </c>
      <c r="I271" s="2" t="str">
        <f t="shared" si="31"/>
        <v>3</v>
      </c>
      <c r="J271" s="2" t="str">
        <f t="shared" si="32"/>
        <v>0</v>
      </c>
      <c r="K271" s="2" t="str">
        <f t="shared" si="33"/>
        <v>6</v>
      </c>
      <c r="L271" t="s">
        <v>31</v>
      </c>
      <c r="M271" t="s">
        <v>281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44</v>
      </c>
      <c r="V271">
        <v>0</v>
      </c>
      <c r="W271">
        <v>44</v>
      </c>
      <c r="X271">
        <v>132</v>
      </c>
      <c r="Y271">
        <v>7.33</v>
      </c>
      <c r="Z271">
        <v>2561</v>
      </c>
      <c r="AA271">
        <v>1</v>
      </c>
    </row>
    <row r="272" spans="1:27" ht="16.5" customHeight="1" x14ac:dyDescent="0.2">
      <c r="A272" t="s">
        <v>359</v>
      </c>
      <c r="B272" t="s">
        <v>28</v>
      </c>
      <c r="C272" s="1" t="s">
        <v>306</v>
      </c>
      <c r="D272" t="s">
        <v>307</v>
      </c>
      <c r="E272" t="s">
        <v>68</v>
      </c>
      <c r="F272" t="s">
        <v>293</v>
      </c>
      <c r="G272">
        <v>1201</v>
      </c>
      <c r="H272" s="2" t="str">
        <f t="shared" si="30"/>
        <v>3</v>
      </c>
      <c r="I272" s="2" t="str">
        <f t="shared" si="31"/>
        <v>3</v>
      </c>
      <c r="J272" s="2" t="str">
        <f t="shared" si="32"/>
        <v>0</v>
      </c>
      <c r="K272" s="2" t="str">
        <f t="shared" si="33"/>
        <v>6</v>
      </c>
      <c r="L272" t="s">
        <v>31</v>
      </c>
      <c r="M272" t="s">
        <v>285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81</v>
      </c>
      <c r="V272">
        <v>0</v>
      </c>
      <c r="W272">
        <v>81</v>
      </c>
      <c r="X272">
        <v>243</v>
      </c>
      <c r="Y272">
        <v>13.5</v>
      </c>
      <c r="Z272">
        <v>2561</v>
      </c>
      <c r="AA272">
        <v>1</v>
      </c>
    </row>
    <row r="273" spans="1:27" ht="16.5" customHeight="1" x14ac:dyDescent="0.2">
      <c r="A273" t="s">
        <v>359</v>
      </c>
      <c r="B273" t="s">
        <v>28</v>
      </c>
      <c r="C273" s="1" t="s">
        <v>309</v>
      </c>
      <c r="D273" t="s">
        <v>310</v>
      </c>
      <c r="E273" t="s">
        <v>68</v>
      </c>
      <c r="F273" t="s">
        <v>293</v>
      </c>
      <c r="G273">
        <v>1201</v>
      </c>
      <c r="H273" s="2" t="str">
        <f t="shared" si="30"/>
        <v>3</v>
      </c>
      <c r="I273" s="2" t="str">
        <f t="shared" si="31"/>
        <v>3</v>
      </c>
      <c r="J273" s="2" t="str">
        <f t="shared" si="32"/>
        <v>0</v>
      </c>
      <c r="K273" s="2" t="str">
        <f t="shared" si="33"/>
        <v>6</v>
      </c>
      <c r="L273" t="s">
        <v>31</v>
      </c>
      <c r="M273" t="s">
        <v>91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83</v>
      </c>
      <c r="V273">
        <v>0</v>
      </c>
      <c r="W273">
        <v>83</v>
      </c>
      <c r="X273">
        <v>249</v>
      </c>
      <c r="Y273">
        <v>13.83</v>
      </c>
      <c r="Z273">
        <v>2561</v>
      </c>
      <c r="AA273">
        <v>1</v>
      </c>
    </row>
    <row r="274" spans="1:27" ht="16.5" customHeight="1" x14ac:dyDescent="0.2">
      <c r="A274" t="s">
        <v>359</v>
      </c>
      <c r="B274" t="s">
        <v>28</v>
      </c>
      <c r="C274" s="1" t="s">
        <v>362</v>
      </c>
      <c r="D274" t="s">
        <v>90</v>
      </c>
      <c r="E274" t="s">
        <v>68</v>
      </c>
      <c r="F274" t="s">
        <v>293</v>
      </c>
      <c r="G274">
        <v>1201</v>
      </c>
      <c r="H274" s="2" t="str">
        <f t="shared" si="30"/>
        <v>3</v>
      </c>
      <c r="I274" s="2" t="str">
        <f t="shared" si="31"/>
        <v>3</v>
      </c>
      <c r="J274" s="2" t="str">
        <f t="shared" si="32"/>
        <v>0</v>
      </c>
      <c r="K274" s="2" t="str">
        <f t="shared" si="33"/>
        <v>6</v>
      </c>
      <c r="L274" t="s">
        <v>31</v>
      </c>
      <c r="M274" t="s">
        <v>91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23</v>
      </c>
      <c r="V274">
        <v>0</v>
      </c>
      <c r="W274">
        <v>23</v>
      </c>
      <c r="X274">
        <v>69</v>
      </c>
      <c r="Y274">
        <v>3.83</v>
      </c>
      <c r="Z274">
        <v>2561</v>
      </c>
      <c r="AA274">
        <v>1</v>
      </c>
    </row>
    <row r="275" spans="1:27" ht="16.5" customHeight="1" x14ac:dyDescent="0.2">
      <c r="A275" t="s">
        <v>359</v>
      </c>
      <c r="B275" t="s">
        <v>28</v>
      </c>
      <c r="C275" s="1" t="s">
        <v>317</v>
      </c>
      <c r="D275" t="s">
        <v>318</v>
      </c>
      <c r="E275" t="s">
        <v>68</v>
      </c>
      <c r="F275" t="s">
        <v>293</v>
      </c>
      <c r="G275">
        <v>1201</v>
      </c>
      <c r="H275" s="2" t="str">
        <f t="shared" si="30"/>
        <v>3</v>
      </c>
      <c r="I275" s="2" t="str">
        <f t="shared" si="31"/>
        <v>3</v>
      </c>
      <c r="J275" s="2" t="str">
        <f t="shared" si="32"/>
        <v>0</v>
      </c>
      <c r="K275" s="2" t="str">
        <f t="shared" si="33"/>
        <v>6</v>
      </c>
      <c r="L275" t="s">
        <v>31</v>
      </c>
      <c r="M275" t="s">
        <v>285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44</v>
      </c>
      <c r="V275">
        <v>0</v>
      </c>
      <c r="W275">
        <v>44</v>
      </c>
      <c r="X275">
        <v>132</v>
      </c>
      <c r="Y275">
        <v>7.33</v>
      </c>
      <c r="Z275">
        <v>2561</v>
      </c>
      <c r="AA275">
        <v>1</v>
      </c>
    </row>
    <row r="276" spans="1:27" ht="16.5" customHeight="1" x14ac:dyDescent="0.2">
      <c r="A276" t="s">
        <v>359</v>
      </c>
      <c r="B276" t="s">
        <v>28</v>
      </c>
      <c r="C276" s="1" t="s">
        <v>319</v>
      </c>
      <c r="D276" t="s">
        <v>320</v>
      </c>
      <c r="E276" t="s">
        <v>68</v>
      </c>
      <c r="F276" t="s">
        <v>293</v>
      </c>
      <c r="G276">
        <v>1201</v>
      </c>
      <c r="H276" s="2" t="str">
        <f t="shared" si="30"/>
        <v>3</v>
      </c>
      <c r="I276" s="2" t="str">
        <f t="shared" si="31"/>
        <v>0</v>
      </c>
      <c r="J276" s="2" t="str">
        <f t="shared" si="32"/>
        <v>9</v>
      </c>
      <c r="K276" s="2" t="str">
        <f t="shared" si="33"/>
        <v>0</v>
      </c>
      <c r="L276" t="s">
        <v>62</v>
      </c>
      <c r="M276" t="s">
        <v>321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81</v>
      </c>
      <c r="V276">
        <v>0</v>
      </c>
      <c r="W276">
        <v>81</v>
      </c>
      <c r="X276">
        <v>243</v>
      </c>
      <c r="Y276">
        <v>13.5</v>
      </c>
      <c r="Z276">
        <v>2561</v>
      </c>
      <c r="AA276">
        <v>1</v>
      </c>
    </row>
    <row r="277" spans="1:27" ht="16.5" customHeight="1" x14ac:dyDescent="0.2">
      <c r="A277" t="s">
        <v>359</v>
      </c>
      <c r="B277" t="s">
        <v>28</v>
      </c>
      <c r="C277" s="1" t="s">
        <v>322</v>
      </c>
      <c r="D277" t="s">
        <v>164</v>
      </c>
      <c r="E277" t="s">
        <v>68</v>
      </c>
      <c r="F277" t="s">
        <v>293</v>
      </c>
      <c r="G277">
        <v>1201</v>
      </c>
      <c r="H277" s="2" t="str">
        <f t="shared" si="30"/>
        <v>3</v>
      </c>
      <c r="I277" s="2" t="str">
        <f t="shared" si="31"/>
        <v>3</v>
      </c>
      <c r="J277" s="2" t="str">
        <f t="shared" si="32"/>
        <v>0</v>
      </c>
      <c r="K277" s="2" t="str">
        <f t="shared" si="33"/>
        <v>6</v>
      </c>
      <c r="L277" t="s">
        <v>31</v>
      </c>
      <c r="M277" t="s">
        <v>91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44</v>
      </c>
      <c r="V277">
        <v>0</v>
      </c>
      <c r="W277">
        <v>44</v>
      </c>
      <c r="X277">
        <v>132</v>
      </c>
      <c r="Y277">
        <v>7.33</v>
      </c>
      <c r="Z277">
        <v>2561</v>
      </c>
      <c r="AA277">
        <v>1</v>
      </c>
    </row>
    <row r="278" spans="1:27" ht="16.5" customHeight="1" x14ac:dyDescent="0.2">
      <c r="A278" t="s">
        <v>359</v>
      </c>
      <c r="B278" t="s">
        <v>28</v>
      </c>
      <c r="C278" s="1" t="s">
        <v>323</v>
      </c>
      <c r="D278" t="s">
        <v>324</v>
      </c>
      <c r="E278" t="s">
        <v>68</v>
      </c>
      <c r="F278" t="s">
        <v>293</v>
      </c>
      <c r="G278">
        <v>1201</v>
      </c>
      <c r="H278" s="2" t="str">
        <f t="shared" si="30"/>
        <v>3</v>
      </c>
      <c r="I278" s="2" t="str">
        <f t="shared" si="31"/>
        <v>0</v>
      </c>
      <c r="J278" s="2" t="str">
        <f t="shared" si="32"/>
        <v>9</v>
      </c>
      <c r="K278" s="2" t="str">
        <f t="shared" si="33"/>
        <v>0</v>
      </c>
      <c r="L278" t="s">
        <v>62</v>
      </c>
      <c r="M278" t="s">
        <v>284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2561</v>
      </c>
      <c r="AA278">
        <v>1</v>
      </c>
    </row>
    <row r="279" spans="1:27" ht="16.5" customHeight="1" x14ac:dyDescent="0.2">
      <c r="A279" t="s">
        <v>359</v>
      </c>
      <c r="B279" t="s">
        <v>28</v>
      </c>
      <c r="C279" s="1" t="s">
        <v>363</v>
      </c>
      <c r="D279" t="s">
        <v>364</v>
      </c>
      <c r="E279" t="s">
        <v>68</v>
      </c>
      <c r="F279" t="s">
        <v>293</v>
      </c>
      <c r="G279">
        <v>1203</v>
      </c>
      <c r="H279" s="2" t="str">
        <f t="shared" si="30"/>
        <v>3</v>
      </c>
      <c r="I279" s="2" t="str">
        <f t="shared" si="31"/>
        <v>0</v>
      </c>
      <c r="J279" s="2" t="str">
        <f t="shared" si="32"/>
        <v>9</v>
      </c>
      <c r="K279" s="2" t="str">
        <f t="shared" si="33"/>
        <v>0</v>
      </c>
      <c r="L279" t="s">
        <v>62</v>
      </c>
      <c r="M279" t="s">
        <v>260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13</v>
      </c>
      <c r="V279">
        <v>0</v>
      </c>
      <c r="W279">
        <v>13</v>
      </c>
      <c r="X279">
        <v>39</v>
      </c>
      <c r="Y279">
        <v>2.17</v>
      </c>
      <c r="Z279">
        <v>2561</v>
      </c>
      <c r="AA279">
        <v>1</v>
      </c>
    </row>
    <row r="280" spans="1:27" ht="16.5" customHeight="1" x14ac:dyDescent="0.2">
      <c r="A280" t="s">
        <v>359</v>
      </c>
      <c r="B280" t="s">
        <v>28</v>
      </c>
      <c r="C280" s="1" t="s">
        <v>363</v>
      </c>
      <c r="D280" t="s">
        <v>364</v>
      </c>
      <c r="E280" t="s">
        <v>68</v>
      </c>
      <c r="F280" t="s">
        <v>293</v>
      </c>
      <c r="G280">
        <v>1201</v>
      </c>
      <c r="H280" s="2" t="str">
        <f t="shared" si="30"/>
        <v>3</v>
      </c>
      <c r="I280" s="2" t="str">
        <f t="shared" si="31"/>
        <v>0</v>
      </c>
      <c r="J280" s="2" t="str">
        <f t="shared" si="32"/>
        <v>9</v>
      </c>
      <c r="K280" s="2" t="str">
        <f t="shared" si="33"/>
        <v>0</v>
      </c>
      <c r="L280" t="s">
        <v>62</v>
      </c>
      <c r="M280" t="s">
        <v>281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16</v>
      </c>
      <c r="V280">
        <v>0</v>
      </c>
      <c r="W280">
        <v>16</v>
      </c>
      <c r="X280">
        <v>48</v>
      </c>
      <c r="Y280">
        <v>2.67</v>
      </c>
      <c r="Z280">
        <v>2561</v>
      </c>
      <c r="AA280">
        <v>1</v>
      </c>
    </row>
    <row r="281" spans="1:27" ht="16.5" customHeight="1" x14ac:dyDescent="0.2">
      <c r="A281" t="s">
        <v>359</v>
      </c>
      <c r="B281" t="s">
        <v>28</v>
      </c>
      <c r="C281" s="1" t="s">
        <v>363</v>
      </c>
      <c r="D281" t="s">
        <v>364</v>
      </c>
      <c r="E281" t="s">
        <v>68</v>
      </c>
      <c r="F281" t="s">
        <v>293</v>
      </c>
      <c r="G281">
        <v>1202</v>
      </c>
      <c r="H281" s="2" t="str">
        <f t="shared" si="30"/>
        <v>3</v>
      </c>
      <c r="I281" s="2" t="str">
        <f t="shared" si="31"/>
        <v>0</v>
      </c>
      <c r="J281" s="2" t="str">
        <f t="shared" si="32"/>
        <v>9</v>
      </c>
      <c r="K281" s="2" t="str">
        <f t="shared" si="33"/>
        <v>0</v>
      </c>
      <c r="L281" t="s">
        <v>62</v>
      </c>
      <c r="M281" t="s">
        <v>284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14</v>
      </c>
      <c r="V281">
        <v>0</v>
      </c>
      <c r="W281">
        <v>14</v>
      </c>
      <c r="X281">
        <v>42</v>
      </c>
      <c r="Y281">
        <v>2.33</v>
      </c>
      <c r="Z281">
        <v>2561</v>
      </c>
      <c r="AA281">
        <v>1</v>
      </c>
    </row>
    <row r="282" spans="1:27" ht="16.5" customHeight="1" x14ac:dyDescent="0.2">
      <c r="A282" t="s">
        <v>359</v>
      </c>
      <c r="B282" t="s">
        <v>28</v>
      </c>
      <c r="C282" s="1" t="s">
        <v>338</v>
      </c>
      <c r="D282" t="s">
        <v>135</v>
      </c>
      <c r="E282" t="s">
        <v>68</v>
      </c>
      <c r="F282" t="s">
        <v>328</v>
      </c>
      <c r="G282">
        <v>1201</v>
      </c>
      <c r="H282" s="2" t="str">
        <f t="shared" si="30"/>
        <v>3</v>
      </c>
      <c r="I282" s="2" t="str">
        <f t="shared" si="31"/>
        <v>3</v>
      </c>
      <c r="J282" s="2" t="str">
        <f t="shared" si="32"/>
        <v>0</v>
      </c>
      <c r="K282" s="2" t="str">
        <f t="shared" si="33"/>
        <v>6</v>
      </c>
      <c r="L282" t="s">
        <v>31</v>
      </c>
      <c r="M282" t="s">
        <v>273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22</v>
      </c>
      <c r="V282">
        <v>0</v>
      </c>
      <c r="W282">
        <v>22</v>
      </c>
      <c r="X282">
        <v>66</v>
      </c>
      <c r="Y282">
        <v>3.67</v>
      </c>
      <c r="Z282">
        <v>2561</v>
      </c>
      <c r="AA282">
        <v>1</v>
      </c>
    </row>
    <row r="283" spans="1:27" ht="16.5" customHeight="1" x14ac:dyDescent="0.2">
      <c r="A283" t="s">
        <v>359</v>
      </c>
      <c r="B283" t="s">
        <v>28</v>
      </c>
      <c r="C283" s="1" t="s">
        <v>339</v>
      </c>
      <c r="D283" t="s">
        <v>56</v>
      </c>
      <c r="E283" t="s">
        <v>68</v>
      </c>
      <c r="F283" t="s">
        <v>328</v>
      </c>
      <c r="G283">
        <v>1201</v>
      </c>
      <c r="H283" s="2" t="str">
        <f t="shared" si="30"/>
        <v>3</v>
      </c>
      <c r="I283" s="2" t="str">
        <f t="shared" si="31"/>
        <v>3</v>
      </c>
      <c r="J283" s="2" t="str">
        <f t="shared" si="32"/>
        <v>0</v>
      </c>
      <c r="K283" s="2" t="str">
        <f t="shared" si="33"/>
        <v>6</v>
      </c>
      <c r="L283" t="s">
        <v>31</v>
      </c>
      <c r="M283" t="s">
        <v>244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22</v>
      </c>
      <c r="V283">
        <v>0</v>
      </c>
      <c r="W283">
        <v>22</v>
      </c>
      <c r="X283">
        <v>66</v>
      </c>
      <c r="Y283">
        <v>3.67</v>
      </c>
      <c r="Z283">
        <v>2561</v>
      </c>
      <c r="AA283">
        <v>1</v>
      </c>
    </row>
    <row r="284" spans="1:27" ht="16.5" customHeight="1" x14ac:dyDescent="0.2">
      <c r="A284" t="s">
        <v>359</v>
      </c>
      <c r="B284" t="s">
        <v>28</v>
      </c>
      <c r="C284" s="1" t="s">
        <v>342</v>
      </c>
      <c r="D284" t="s">
        <v>318</v>
      </c>
      <c r="E284" t="s">
        <v>68</v>
      </c>
      <c r="F284" t="s">
        <v>328</v>
      </c>
      <c r="G284">
        <v>1201</v>
      </c>
      <c r="H284" s="2" t="str">
        <f t="shared" si="30"/>
        <v>3</v>
      </c>
      <c r="I284" s="2" t="str">
        <f t="shared" si="31"/>
        <v>3</v>
      </c>
      <c r="J284" s="2" t="str">
        <f t="shared" si="32"/>
        <v>0</v>
      </c>
      <c r="K284" s="2" t="str">
        <f t="shared" si="33"/>
        <v>6</v>
      </c>
      <c r="L284" t="s">
        <v>31</v>
      </c>
      <c r="M284" t="s">
        <v>257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22</v>
      </c>
      <c r="V284">
        <v>0</v>
      </c>
      <c r="W284">
        <v>22</v>
      </c>
      <c r="X284">
        <v>66</v>
      </c>
      <c r="Y284">
        <v>3.67</v>
      </c>
      <c r="Z284">
        <v>2561</v>
      </c>
      <c r="AA284">
        <v>1</v>
      </c>
    </row>
    <row r="285" spans="1:27" ht="16.5" customHeight="1" x14ac:dyDescent="0.2">
      <c r="A285" t="s">
        <v>359</v>
      </c>
      <c r="B285" t="s">
        <v>28</v>
      </c>
      <c r="C285" s="1" t="s">
        <v>343</v>
      </c>
      <c r="D285" t="s">
        <v>344</v>
      </c>
      <c r="E285" t="s">
        <v>68</v>
      </c>
      <c r="F285" t="s">
        <v>328</v>
      </c>
      <c r="G285">
        <v>1205</v>
      </c>
      <c r="H285" s="2" t="str">
        <f t="shared" si="30"/>
        <v>3</v>
      </c>
      <c r="I285" s="2" t="str">
        <f t="shared" si="31"/>
        <v>3</v>
      </c>
      <c r="J285" s="2" t="str">
        <f t="shared" si="32"/>
        <v>0</v>
      </c>
      <c r="K285" s="2" t="str">
        <f t="shared" si="33"/>
        <v>6</v>
      </c>
      <c r="L285" t="s">
        <v>31</v>
      </c>
      <c r="M285" t="s">
        <v>273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10</v>
      </c>
      <c r="V285">
        <v>0</v>
      </c>
      <c r="W285">
        <v>10</v>
      </c>
      <c r="X285">
        <v>30</v>
      </c>
      <c r="Y285">
        <v>1.67</v>
      </c>
      <c r="Z285">
        <v>2561</v>
      </c>
      <c r="AA285">
        <v>1</v>
      </c>
    </row>
    <row r="286" spans="1:27" ht="16.5" customHeight="1" x14ac:dyDescent="0.2">
      <c r="A286" t="s">
        <v>359</v>
      </c>
      <c r="B286" t="s">
        <v>28</v>
      </c>
      <c r="C286" s="1" t="s">
        <v>343</v>
      </c>
      <c r="D286" t="s">
        <v>344</v>
      </c>
      <c r="E286" t="s">
        <v>68</v>
      </c>
      <c r="F286" t="s">
        <v>328</v>
      </c>
      <c r="G286">
        <v>1201</v>
      </c>
      <c r="H286" s="2" t="str">
        <f t="shared" si="30"/>
        <v>3</v>
      </c>
      <c r="I286" s="2" t="str">
        <f t="shared" si="31"/>
        <v>3</v>
      </c>
      <c r="J286" s="2" t="str">
        <f t="shared" si="32"/>
        <v>0</v>
      </c>
      <c r="K286" s="2" t="str">
        <f t="shared" si="33"/>
        <v>6</v>
      </c>
      <c r="L286" t="s">
        <v>31</v>
      </c>
      <c r="M286" t="s">
        <v>255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1</v>
      </c>
      <c r="X286">
        <v>3</v>
      </c>
      <c r="Y286">
        <v>0.17</v>
      </c>
      <c r="Z286">
        <v>2561</v>
      </c>
      <c r="AA286">
        <v>1</v>
      </c>
    </row>
    <row r="287" spans="1:27" ht="16.5" customHeight="1" x14ac:dyDescent="0.2">
      <c r="A287" t="s">
        <v>359</v>
      </c>
      <c r="B287" t="s">
        <v>28</v>
      </c>
      <c r="C287" s="1" t="s">
        <v>343</v>
      </c>
      <c r="D287" t="s">
        <v>344</v>
      </c>
      <c r="E287" t="s">
        <v>68</v>
      </c>
      <c r="F287" t="s">
        <v>328</v>
      </c>
      <c r="G287">
        <v>1204</v>
      </c>
      <c r="H287" s="2" t="str">
        <f t="shared" si="30"/>
        <v>3</v>
      </c>
      <c r="I287" s="2" t="str">
        <f t="shared" si="31"/>
        <v>3</v>
      </c>
      <c r="J287" s="2" t="str">
        <f t="shared" si="32"/>
        <v>0</v>
      </c>
      <c r="K287" s="2" t="str">
        <f t="shared" si="33"/>
        <v>6</v>
      </c>
      <c r="L287" t="s">
        <v>31</v>
      </c>
      <c r="M287" t="s">
        <v>276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10</v>
      </c>
      <c r="V287">
        <v>0</v>
      </c>
      <c r="W287">
        <v>10</v>
      </c>
      <c r="X287">
        <v>30</v>
      </c>
      <c r="Y287">
        <v>1.67</v>
      </c>
      <c r="Z287">
        <v>2561</v>
      </c>
      <c r="AA287">
        <v>1</v>
      </c>
    </row>
    <row r="288" spans="1:27" ht="16.5" customHeight="1" x14ac:dyDescent="0.2">
      <c r="A288" t="s">
        <v>359</v>
      </c>
      <c r="B288" t="s">
        <v>28</v>
      </c>
      <c r="C288" s="1" t="s">
        <v>343</v>
      </c>
      <c r="D288" t="s">
        <v>344</v>
      </c>
      <c r="E288" t="s">
        <v>68</v>
      </c>
      <c r="F288" t="s">
        <v>328</v>
      </c>
      <c r="G288">
        <v>1203</v>
      </c>
      <c r="H288" s="2" t="str">
        <f t="shared" si="30"/>
        <v>3</v>
      </c>
      <c r="I288" s="2" t="str">
        <f t="shared" si="31"/>
        <v>3</v>
      </c>
      <c r="J288" s="2" t="str">
        <f t="shared" si="32"/>
        <v>0</v>
      </c>
      <c r="K288" s="2" t="str">
        <f t="shared" si="33"/>
        <v>6</v>
      </c>
      <c r="L288" t="s">
        <v>31</v>
      </c>
      <c r="M288" t="s">
        <v>257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10</v>
      </c>
      <c r="V288">
        <v>0</v>
      </c>
      <c r="W288">
        <v>10</v>
      </c>
      <c r="X288">
        <v>30</v>
      </c>
      <c r="Y288">
        <v>1.67</v>
      </c>
      <c r="Z288">
        <v>2561</v>
      </c>
      <c r="AA288">
        <v>1</v>
      </c>
    </row>
    <row r="289" spans="1:27" ht="16.5" customHeight="1" x14ac:dyDescent="0.2">
      <c r="A289" t="s">
        <v>359</v>
      </c>
      <c r="B289" t="s">
        <v>28</v>
      </c>
      <c r="C289" s="1" t="s">
        <v>343</v>
      </c>
      <c r="D289" t="s">
        <v>344</v>
      </c>
      <c r="E289" t="s">
        <v>68</v>
      </c>
      <c r="F289" t="s">
        <v>328</v>
      </c>
      <c r="G289">
        <v>1202</v>
      </c>
      <c r="H289" s="2" t="str">
        <f t="shared" si="30"/>
        <v>3</v>
      </c>
      <c r="I289" s="2" t="str">
        <f t="shared" si="31"/>
        <v>3</v>
      </c>
      <c r="J289" s="2" t="str">
        <f t="shared" si="32"/>
        <v>0</v>
      </c>
      <c r="K289" s="2" t="str">
        <f t="shared" si="33"/>
        <v>6</v>
      </c>
      <c r="L289" t="s">
        <v>31</v>
      </c>
      <c r="M289" t="s">
        <v>247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10</v>
      </c>
      <c r="V289">
        <v>0</v>
      </c>
      <c r="W289">
        <v>10</v>
      </c>
      <c r="X289">
        <v>30</v>
      </c>
      <c r="Y289">
        <v>1.67</v>
      </c>
      <c r="Z289">
        <v>2561</v>
      </c>
      <c r="AA289">
        <v>1</v>
      </c>
    </row>
    <row r="290" spans="1:27" ht="16.5" customHeight="1" x14ac:dyDescent="0.2">
      <c r="A290" t="s">
        <v>359</v>
      </c>
      <c r="B290" t="s">
        <v>28</v>
      </c>
      <c r="C290" s="1" t="s">
        <v>345</v>
      </c>
      <c r="D290" t="s">
        <v>346</v>
      </c>
      <c r="E290" t="s">
        <v>68</v>
      </c>
      <c r="F290" t="s">
        <v>328</v>
      </c>
      <c r="G290">
        <v>1201</v>
      </c>
      <c r="H290" s="2" t="str">
        <f t="shared" si="30"/>
        <v>3</v>
      </c>
      <c r="I290" s="2" t="str">
        <f t="shared" si="31"/>
        <v>3</v>
      </c>
      <c r="J290" s="2" t="str">
        <f t="shared" si="32"/>
        <v>0</v>
      </c>
      <c r="K290" s="2" t="str">
        <f t="shared" si="33"/>
        <v>6</v>
      </c>
      <c r="L290" t="s">
        <v>31</v>
      </c>
      <c r="M290" t="s">
        <v>255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22</v>
      </c>
      <c r="V290">
        <v>0</v>
      </c>
      <c r="W290">
        <v>22</v>
      </c>
      <c r="X290">
        <v>66</v>
      </c>
      <c r="Y290">
        <v>3.67</v>
      </c>
      <c r="Z290">
        <v>2561</v>
      </c>
      <c r="AA290">
        <v>1</v>
      </c>
    </row>
    <row r="291" spans="1:27" ht="16.5" customHeight="1" x14ac:dyDescent="0.2">
      <c r="A291" t="s">
        <v>359</v>
      </c>
      <c r="B291" t="s">
        <v>28</v>
      </c>
      <c r="C291" s="1" t="s">
        <v>347</v>
      </c>
      <c r="D291" t="s">
        <v>270</v>
      </c>
      <c r="E291" t="s">
        <v>68</v>
      </c>
      <c r="F291" t="s">
        <v>328</v>
      </c>
      <c r="G291">
        <v>1201</v>
      </c>
      <c r="H291" s="2" t="str">
        <f t="shared" si="30"/>
        <v>3</v>
      </c>
      <c r="I291" s="2" t="str">
        <f t="shared" si="31"/>
        <v>2</v>
      </c>
      <c r="J291" s="2" t="str">
        <f t="shared" si="32"/>
        <v>2</v>
      </c>
      <c r="K291" s="2" t="str">
        <f t="shared" si="33"/>
        <v>5</v>
      </c>
      <c r="L291" t="s">
        <v>45</v>
      </c>
      <c r="M291" t="s">
        <v>255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19</v>
      </c>
      <c r="V291">
        <v>0</v>
      </c>
      <c r="W291">
        <v>19</v>
      </c>
      <c r="X291">
        <v>57</v>
      </c>
      <c r="Y291">
        <v>3.17</v>
      </c>
      <c r="Z291">
        <v>2561</v>
      </c>
      <c r="AA291">
        <v>1</v>
      </c>
    </row>
    <row r="292" spans="1:27" ht="16.5" customHeight="1" x14ac:dyDescent="0.2">
      <c r="A292" t="s">
        <v>359</v>
      </c>
      <c r="B292" t="s">
        <v>28</v>
      </c>
      <c r="C292" s="1" t="s">
        <v>348</v>
      </c>
      <c r="D292" t="s">
        <v>278</v>
      </c>
      <c r="E292" t="s">
        <v>68</v>
      </c>
      <c r="F292" t="s">
        <v>328</v>
      </c>
      <c r="G292">
        <v>1201</v>
      </c>
      <c r="H292" s="2" t="str">
        <f t="shared" si="30"/>
        <v>3</v>
      </c>
      <c r="I292" s="2" t="str">
        <f t="shared" si="31"/>
        <v>0</v>
      </c>
      <c r="J292" s="2" t="str">
        <f t="shared" si="32"/>
        <v>6</v>
      </c>
      <c r="K292" s="2" t="str">
        <f t="shared" si="33"/>
        <v>3</v>
      </c>
      <c r="L292" t="s">
        <v>268</v>
      </c>
      <c r="M292" t="s">
        <v>244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19</v>
      </c>
      <c r="V292">
        <v>0</v>
      </c>
      <c r="W292">
        <v>19</v>
      </c>
      <c r="X292">
        <v>57</v>
      </c>
      <c r="Y292">
        <v>3.17</v>
      </c>
      <c r="Z292">
        <v>2561</v>
      </c>
      <c r="AA292">
        <v>1</v>
      </c>
    </row>
    <row r="293" spans="1:27" ht="16.5" customHeight="1" x14ac:dyDescent="0.2">
      <c r="A293" t="s">
        <v>359</v>
      </c>
      <c r="B293" t="s">
        <v>28</v>
      </c>
      <c r="C293" s="1" t="s">
        <v>349</v>
      </c>
      <c r="D293" t="s">
        <v>350</v>
      </c>
      <c r="E293" t="s">
        <v>68</v>
      </c>
      <c r="F293" t="s">
        <v>328</v>
      </c>
      <c r="G293">
        <v>1201</v>
      </c>
      <c r="H293" s="2" t="str">
        <f t="shared" si="30"/>
        <v>3</v>
      </c>
      <c r="I293" s="2" t="str">
        <f t="shared" si="31"/>
        <v>3</v>
      </c>
      <c r="J293" s="2" t="str">
        <f t="shared" si="32"/>
        <v>0</v>
      </c>
      <c r="K293" s="2" t="str">
        <f t="shared" si="33"/>
        <v>6</v>
      </c>
      <c r="L293" t="s">
        <v>31</v>
      </c>
      <c r="M293" t="s">
        <v>351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22</v>
      </c>
      <c r="V293">
        <v>0</v>
      </c>
      <c r="W293">
        <v>22</v>
      </c>
      <c r="X293">
        <v>66</v>
      </c>
      <c r="Y293">
        <v>3.67</v>
      </c>
      <c r="Z293">
        <v>2561</v>
      </c>
      <c r="AA293">
        <v>1</v>
      </c>
    </row>
    <row r="294" spans="1:27" ht="16.5" customHeight="1" x14ac:dyDescent="0.2">
      <c r="A294" t="s">
        <v>359</v>
      </c>
      <c r="B294" t="s">
        <v>28</v>
      </c>
      <c r="C294" s="1" t="s">
        <v>352</v>
      </c>
      <c r="D294" t="s">
        <v>353</v>
      </c>
      <c r="E294" t="s">
        <v>68</v>
      </c>
      <c r="F294" t="s">
        <v>328</v>
      </c>
      <c r="G294">
        <v>1201</v>
      </c>
      <c r="H294" s="2" t="str">
        <f t="shared" si="30"/>
        <v>3</v>
      </c>
      <c r="I294" s="2" t="str">
        <f t="shared" si="31"/>
        <v>3</v>
      </c>
      <c r="J294" s="2" t="str">
        <f t="shared" si="32"/>
        <v>0</v>
      </c>
      <c r="K294" s="2" t="str">
        <f t="shared" si="33"/>
        <v>6</v>
      </c>
      <c r="L294" t="s">
        <v>31</v>
      </c>
      <c r="M294" t="s">
        <v>255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19</v>
      </c>
      <c r="V294">
        <v>0</v>
      </c>
      <c r="W294">
        <v>19</v>
      </c>
      <c r="X294">
        <v>57</v>
      </c>
      <c r="Y294">
        <v>3.17</v>
      </c>
      <c r="Z294">
        <v>2561</v>
      </c>
      <c r="AA294">
        <v>1</v>
      </c>
    </row>
    <row r="295" spans="1:27" ht="16.5" customHeight="1" x14ac:dyDescent="0.2">
      <c r="A295" t="s">
        <v>359</v>
      </c>
      <c r="B295" t="s">
        <v>28</v>
      </c>
      <c r="C295" s="1" t="s">
        <v>354</v>
      </c>
      <c r="D295" t="s">
        <v>164</v>
      </c>
      <c r="E295" t="s">
        <v>68</v>
      </c>
      <c r="F295" t="s">
        <v>328</v>
      </c>
      <c r="G295">
        <v>1201</v>
      </c>
      <c r="H295" s="2" t="str">
        <f t="shared" si="30"/>
        <v>3</v>
      </c>
      <c r="I295" s="2" t="str">
        <f t="shared" si="31"/>
        <v>3</v>
      </c>
      <c r="J295" s="2" t="str">
        <f t="shared" si="32"/>
        <v>0</v>
      </c>
      <c r="K295" s="2" t="str">
        <f t="shared" si="33"/>
        <v>6</v>
      </c>
      <c r="L295" t="s">
        <v>31</v>
      </c>
      <c r="M295" t="s">
        <v>257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19</v>
      </c>
      <c r="V295">
        <v>0</v>
      </c>
      <c r="W295">
        <v>19</v>
      </c>
      <c r="X295">
        <v>57</v>
      </c>
      <c r="Y295">
        <v>3.17</v>
      </c>
      <c r="Z295">
        <v>2561</v>
      </c>
      <c r="AA295">
        <v>1</v>
      </c>
    </row>
    <row r="296" spans="1:27" ht="16.5" customHeight="1" x14ac:dyDescent="0.2">
      <c r="A296" t="s">
        <v>359</v>
      </c>
      <c r="B296" t="s">
        <v>28</v>
      </c>
      <c r="C296" s="1" t="s">
        <v>355</v>
      </c>
      <c r="D296" t="s">
        <v>356</v>
      </c>
      <c r="E296" t="s">
        <v>68</v>
      </c>
      <c r="F296" t="s">
        <v>328</v>
      </c>
      <c r="G296">
        <v>1201</v>
      </c>
      <c r="H296" s="2" t="str">
        <f t="shared" si="30"/>
        <v>3</v>
      </c>
      <c r="I296" s="2" t="str">
        <f t="shared" si="31"/>
        <v>2</v>
      </c>
      <c r="J296" s="2" t="str">
        <f t="shared" si="32"/>
        <v>2</v>
      </c>
      <c r="K296" s="2" t="str">
        <f t="shared" si="33"/>
        <v>5</v>
      </c>
      <c r="L296" t="s">
        <v>45</v>
      </c>
      <c r="M296" t="s">
        <v>273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19</v>
      </c>
      <c r="V296">
        <v>0</v>
      </c>
      <c r="W296">
        <v>19</v>
      </c>
      <c r="X296">
        <v>57</v>
      </c>
      <c r="Y296">
        <v>3.17</v>
      </c>
      <c r="Z296">
        <v>2561</v>
      </c>
      <c r="AA296">
        <v>1</v>
      </c>
    </row>
    <row r="297" spans="1:27" ht="16.5" customHeight="1" x14ac:dyDescent="0.2">
      <c r="A297" t="s">
        <v>359</v>
      </c>
      <c r="B297" t="s">
        <v>28</v>
      </c>
      <c r="C297" s="1" t="s">
        <v>357</v>
      </c>
      <c r="D297" t="s">
        <v>358</v>
      </c>
      <c r="E297" t="s">
        <v>68</v>
      </c>
      <c r="F297" t="s">
        <v>328</v>
      </c>
      <c r="G297">
        <v>1205</v>
      </c>
      <c r="H297" s="2" t="str">
        <f t="shared" si="30"/>
        <v>3</v>
      </c>
      <c r="I297" s="2" t="str">
        <f t="shared" si="31"/>
        <v>1</v>
      </c>
      <c r="J297" s="2" t="str">
        <f t="shared" si="32"/>
        <v>4</v>
      </c>
      <c r="K297" s="2" t="str">
        <f t="shared" si="33"/>
        <v>4</v>
      </c>
      <c r="L297" t="s">
        <v>65</v>
      </c>
      <c r="M297" t="s">
        <v>273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4</v>
      </c>
      <c r="V297">
        <v>0</v>
      </c>
      <c r="W297">
        <v>4</v>
      </c>
      <c r="X297">
        <v>12</v>
      </c>
      <c r="Y297">
        <v>0.67</v>
      </c>
      <c r="Z297">
        <v>2561</v>
      </c>
      <c r="AA297">
        <v>1</v>
      </c>
    </row>
    <row r="298" spans="1:27" ht="16.5" customHeight="1" x14ac:dyDescent="0.2">
      <c r="A298" t="s">
        <v>359</v>
      </c>
      <c r="B298" t="s">
        <v>28</v>
      </c>
      <c r="C298" s="1" t="s">
        <v>357</v>
      </c>
      <c r="D298" t="s">
        <v>358</v>
      </c>
      <c r="E298" t="s">
        <v>68</v>
      </c>
      <c r="F298" t="s">
        <v>328</v>
      </c>
      <c r="G298">
        <v>1201</v>
      </c>
      <c r="H298" s="2" t="str">
        <f t="shared" si="30"/>
        <v>3</v>
      </c>
      <c r="I298" s="2" t="str">
        <f t="shared" si="31"/>
        <v>1</v>
      </c>
      <c r="J298" s="2" t="str">
        <f t="shared" si="32"/>
        <v>4</v>
      </c>
      <c r="K298" s="2" t="str">
        <f t="shared" si="33"/>
        <v>4</v>
      </c>
      <c r="L298" t="s">
        <v>65</v>
      </c>
      <c r="M298" t="s">
        <v>255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4</v>
      </c>
      <c r="V298">
        <v>0</v>
      </c>
      <c r="W298">
        <v>4</v>
      </c>
      <c r="X298">
        <v>12</v>
      </c>
      <c r="Y298">
        <v>0.67</v>
      </c>
      <c r="Z298">
        <v>2561</v>
      </c>
      <c r="AA298">
        <v>1</v>
      </c>
    </row>
    <row r="299" spans="1:27" ht="16.5" customHeight="1" x14ac:dyDescent="0.2">
      <c r="A299" t="s">
        <v>359</v>
      </c>
      <c r="B299" t="s">
        <v>28</v>
      </c>
      <c r="C299" s="1" t="s">
        <v>357</v>
      </c>
      <c r="D299" t="s">
        <v>358</v>
      </c>
      <c r="E299" t="s">
        <v>68</v>
      </c>
      <c r="F299" t="s">
        <v>328</v>
      </c>
      <c r="G299">
        <v>1202</v>
      </c>
      <c r="H299" s="2" t="str">
        <f t="shared" si="30"/>
        <v>3</v>
      </c>
      <c r="I299" s="2" t="str">
        <f t="shared" si="31"/>
        <v>1</v>
      </c>
      <c r="J299" s="2" t="str">
        <f t="shared" si="32"/>
        <v>4</v>
      </c>
      <c r="K299" s="2" t="str">
        <f t="shared" si="33"/>
        <v>4</v>
      </c>
      <c r="L299" t="s">
        <v>65</v>
      </c>
      <c r="M299" t="s">
        <v>247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3</v>
      </c>
      <c r="V299">
        <v>0</v>
      </c>
      <c r="W299">
        <v>3</v>
      </c>
      <c r="X299">
        <v>9</v>
      </c>
      <c r="Y299">
        <v>0.5</v>
      </c>
      <c r="Z299">
        <v>2561</v>
      </c>
      <c r="AA299">
        <v>1</v>
      </c>
    </row>
    <row r="300" spans="1:27" ht="16.5" customHeight="1" x14ac:dyDescent="0.2">
      <c r="A300" t="s">
        <v>359</v>
      </c>
      <c r="B300" t="s">
        <v>28</v>
      </c>
      <c r="C300" s="1" t="s">
        <v>357</v>
      </c>
      <c r="D300" t="s">
        <v>358</v>
      </c>
      <c r="E300" t="s">
        <v>68</v>
      </c>
      <c r="F300" t="s">
        <v>328</v>
      </c>
      <c r="G300">
        <v>1203</v>
      </c>
      <c r="H300" s="2" t="str">
        <f t="shared" si="30"/>
        <v>3</v>
      </c>
      <c r="I300" s="2" t="str">
        <f t="shared" si="31"/>
        <v>1</v>
      </c>
      <c r="J300" s="2" t="str">
        <f t="shared" si="32"/>
        <v>4</v>
      </c>
      <c r="K300" s="2" t="str">
        <f t="shared" si="33"/>
        <v>4</v>
      </c>
      <c r="L300" t="s">
        <v>65</v>
      </c>
      <c r="M300" t="s">
        <v>257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4</v>
      </c>
      <c r="V300">
        <v>0</v>
      </c>
      <c r="W300">
        <v>4</v>
      </c>
      <c r="X300">
        <v>12</v>
      </c>
      <c r="Y300">
        <v>0.67</v>
      </c>
      <c r="Z300">
        <v>2561</v>
      </c>
      <c r="AA300">
        <v>1</v>
      </c>
    </row>
    <row r="301" spans="1:27" ht="16.5" customHeight="1" x14ac:dyDescent="0.2">
      <c r="A301" t="s">
        <v>359</v>
      </c>
      <c r="B301" t="s">
        <v>28</v>
      </c>
      <c r="C301" s="1" t="s">
        <v>357</v>
      </c>
      <c r="D301" t="s">
        <v>358</v>
      </c>
      <c r="E301" t="s">
        <v>68</v>
      </c>
      <c r="F301" t="s">
        <v>328</v>
      </c>
      <c r="G301">
        <v>1204</v>
      </c>
      <c r="H301" s="2" t="str">
        <f t="shared" si="30"/>
        <v>3</v>
      </c>
      <c r="I301" s="2" t="str">
        <f t="shared" si="31"/>
        <v>1</v>
      </c>
      <c r="J301" s="2" t="str">
        <f t="shared" si="32"/>
        <v>4</v>
      </c>
      <c r="K301" s="2" t="str">
        <f t="shared" si="33"/>
        <v>4</v>
      </c>
      <c r="L301" t="s">
        <v>65</v>
      </c>
      <c r="M301" t="s">
        <v>276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4</v>
      </c>
      <c r="V301">
        <v>0</v>
      </c>
      <c r="W301">
        <v>4</v>
      </c>
      <c r="X301">
        <v>12</v>
      </c>
      <c r="Y301">
        <v>0.67</v>
      </c>
      <c r="Z301">
        <v>2561</v>
      </c>
      <c r="AA301">
        <v>1</v>
      </c>
    </row>
    <row r="302" spans="1:27" ht="16.5" customHeight="1" x14ac:dyDescent="0.2">
      <c r="C302" s="1"/>
      <c r="H302" s="2"/>
      <c r="I302" s="2"/>
      <c r="J302" s="2"/>
      <c r="K302" s="2"/>
    </row>
    <row r="303" spans="1:27" ht="16.5" customHeight="1" x14ac:dyDescent="0.2">
      <c r="A303" t="s">
        <v>365</v>
      </c>
      <c r="B303" t="s">
        <v>28</v>
      </c>
      <c r="C303" s="1" t="s">
        <v>368</v>
      </c>
      <c r="D303" t="s">
        <v>369</v>
      </c>
      <c r="E303" t="s">
        <v>64</v>
      </c>
      <c r="F303" t="s">
        <v>370</v>
      </c>
      <c r="G303">
        <v>1401</v>
      </c>
      <c r="H303" s="2" t="str">
        <f t="shared" ref="H303" si="36">LEFT(L303,1)</f>
        <v>3</v>
      </c>
      <c r="I303" s="2" t="str">
        <f t="shared" ref="I303" si="37">MID(L303,4,1)</f>
        <v>3</v>
      </c>
      <c r="J303" s="2" t="str">
        <f t="shared" ref="J303" si="38">MID(L303,6,1)</f>
        <v>0</v>
      </c>
      <c r="K303" s="2" t="str">
        <f t="shared" ref="K303" si="39">MID(L303,8,1)</f>
        <v>6</v>
      </c>
      <c r="L303" t="s">
        <v>31</v>
      </c>
      <c r="M303" t="s">
        <v>371</v>
      </c>
      <c r="N303">
        <v>0</v>
      </c>
      <c r="O303">
        <v>0</v>
      </c>
      <c r="P303">
        <v>0</v>
      </c>
      <c r="Q303">
        <v>22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22</v>
      </c>
      <c r="X303">
        <v>66</v>
      </c>
      <c r="Y303">
        <v>5.5</v>
      </c>
      <c r="Z303">
        <v>2561</v>
      </c>
      <c r="AA303">
        <v>1</v>
      </c>
    </row>
    <row r="304" spans="1:27" ht="16.5" customHeight="1" x14ac:dyDescent="0.2">
      <c r="C304" s="1"/>
      <c r="H304" s="2"/>
      <c r="I304" s="2"/>
      <c r="J304" s="2"/>
      <c r="K304" s="2"/>
    </row>
    <row r="305" spans="1:27" ht="16.5" customHeight="1" x14ac:dyDescent="0.2">
      <c r="A305" t="s">
        <v>365</v>
      </c>
      <c r="B305" t="s">
        <v>28</v>
      </c>
      <c r="C305" s="1" t="s">
        <v>372</v>
      </c>
      <c r="D305" t="s">
        <v>373</v>
      </c>
      <c r="E305" t="s">
        <v>68</v>
      </c>
      <c r="F305" t="s">
        <v>374</v>
      </c>
      <c r="G305">
        <v>1401</v>
      </c>
      <c r="H305" s="2" t="str">
        <f t="shared" ref="H305:H309" si="40">LEFT(L305,1)</f>
        <v>3</v>
      </c>
      <c r="I305" s="2" t="str">
        <f t="shared" ref="I305:I309" si="41">MID(L305,4,1)</f>
        <v>2</v>
      </c>
      <c r="J305" s="2" t="str">
        <f t="shared" ref="J305:J309" si="42">MID(L305,6,1)</f>
        <v>2</v>
      </c>
      <c r="K305" s="2" t="str">
        <f t="shared" ref="K305:K309" si="43">MID(L305,8,1)</f>
        <v>5</v>
      </c>
      <c r="L305" t="s">
        <v>45</v>
      </c>
      <c r="M305" t="s">
        <v>60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3</v>
      </c>
      <c r="V305">
        <v>0</v>
      </c>
      <c r="W305">
        <v>3</v>
      </c>
      <c r="X305">
        <v>9</v>
      </c>
      <c r="Y305">
        <v>0.75</v>
      </c>
      <c r="Z305">
        <v>2561</v>
      </c>
      <c r="AA305">
        <v>1</v>
      </c>
    </row>
    <row r="306" spans="1:27" ht="16.5" customHeight="1" x14ac:dyDescent="0.2">
      <c r="A306" t="s">
        <v>365</v>
      </c>
      <c r="B306" t="s">
        <v>28</v>
      </c>
      <c r="C306" s="1" t="s">
        <v>375</v>
      </c>
      <c r="D306" t="s">
        <v>150</v>
      </c>
      <c r="E306" t="s">
        <v>68</v>
      </c>
      <c r="F306" t="s">
        <v>374</v>
      </c>
      <c r="G306">
        <v>1401</v>
      </c>
      <c r="H306" s="2" t="str">
        <f t="shared" si="40"/>
        <v>3</v>
      </c>
      <c r="I306" s="2" t="str">
        <f t="shared" si="41"/>
        <v>3</v>
      </c>
      <c r="J306" s="2" t="str">
        <f t="shared" si="42"/>
        <v>0</v>
      </c>
      <c r="K306" s="2" t="str">
        <f t="shared" si="43"/>
        <v>6</v>
      </c>
      <c r="L306" t="s">
        <v>31</v>
      </c>
      <c r="M306" t="s">
        <v>376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3</v>
      </c>
      <c r="V306">
        <v>0</v>
      </c>
      <c r="W306">
        <v>3</v>
      </c>
      <c r="X306">
        <v>9</v>
      </c>
      <c r="Y306">
        <v>0.75</v>
      </c>
      <c r="Z306">
        <v>2561</v>
      </c>
      <c r="AA306">
        <v>1</v>
      </c>
    </row>
    <row r="307" spans="1:27" ht="16.5" customHeight="1" x14ac:dyDescent="0.2">
      <c r="A307" t="s">
        <v>365</v>
      </c>
      <c r="B307" t="s">
        <v>28</v>
      </c>
      <c r="C307" s="1" t="s">
        <v>377</v>
      </c>
      <c r="D307" t="s">
        <v>378</v>
      </c>
      <c r="E307" t="s">
        <v>68</v>
      </c>
      <c r="F307" t="s">
        <v>374</v>
      </c>
      <c r="G307">
        <v>1401</v>
      </c>
      <c r="H307" s="2" t="str">
        <f t="shared" si="40"/>
        <v>3</v>
      </c>
      <c r="I307" s="2" t="str">
        <f t="shared" si="41"/>
        <v>3</v>
      </c>
      <c r="J307" s="2" t="str">
        <f t="shared" si="42"/>
        <v>0</v>
      </c>
      <c r="K307" s="2" t="str">
        <f t="shared" si="43"/>
        <v>6</v>
      </c>
      <c r="L307" t="s">
        <v>31</v>
      </c>
      <c r="M307" t="s">
        <v>379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3</v>
      </c>
      <c r="V307">
        <v>0</v>
      </c>
      <c r="W307">
        <v>3</v>
      </c>
      <c r="X307">
        <v>9</v>
      </c>
      <c r="Y307">
        <v>0.75</v>
      </c>
      <c r="Z307">
        <v>2561</v>
      </c>
      <c r="AA307">
        <v>1</v>
      </c>
    </row>
    <row r="308" spans="1:27" ht="16.5" customHeight="1" x14ac:dyDescent="0.2">
      <c r="A308" t="s">
        <v>365</v>
      </c>
      <c r="B308" t="s">
        <v>28</v>
      </c>
      <c r="C308" s="1" t="s">
        <v>380</v>
      </c>
      <c r="D308" t="s">
        <v>381</v>
      </c>
      <c r="E308" t="s">
        <v>68</v>
      </c>
      <c r="F308" t="s">
        <v>374</v>
      </c>
      <c r="G308">
        <v>1401</v>
      </c>
      <c r="H308" s="2" t="str">
        <f t="shared" si="40"/>
        <v>3</v>
      </c>
      <c r="I308" s="2" t="str">
        <f t="shared" si="41"/>
        <v>3</v>
      </c>
      <c r="J308" s="2" t="str">
        <f t="shared" si="42"/>
        <v>0</v>
      </c>
      <c r="K308" s="2" t="str">
        <f t="shared" si="43"/>
        <v>6</v>
      </c>
      <c r="L308" t="s">
        <v>31</v>
      </c>
      <c r="M308" t="s">
        <v>257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3</v>
      </c>
      <c r="V308">
        <v>0</v>
      </c>
      <c r="W308">
        <v>3</v>
      </c>
      <c r="X308">
        <v>9</v>
      </c>
      <c r="Y308">
        <v>0.75</v>
      </c>
      <c r="Z308">
        <v>2561</v>
      </c>
      <c r="AA308">
        <v>1</v>
      </c>
    </row>
    <row r="309" spans="1:27" ht="16.5" customHeight="1" x14ac:dyDescent="0.2">
      <c r="A309" t="s">
        <v>365</v>
      </c>
      <c r="B309" t="s">
        <v>28</v>
      </c>
      <c r="C309" s="1" t="s">
        <v>382</v>
      </c>
      <c r="D309" t="s">
        <v>383</v>
      </c>
      <c r="E309" t="s">
        <v>68</v>
      </c>
      <c r="F309" t="s">
        <v>374</v>
      </c>
      <c r="G309">
        <v>1401</v>
      </c>
      <c r="H309" s="2" t="str">
        <f t="shared" si="40"/>
        <v>3</v>
      </c>
      <c r="I309" s="2" t="str">
        <f t="shared" si="41"/>
        <v>0</v>
      </c>
      <c r="J309" s="2" t="str">
        <f t="shared" si="42"/>
        <v>9</v>
      </c>
      <c r="K309" s="2" t="str">
        <f t="shared" si="43"/>
        <v>0</v>
      </c>
      <c r="L309" t="s">
        <v>62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2</v>
      </c>
      <c r="V309">
        <v>0</v>
      </c>
      <c r="W309">
        <v>2</v>
      </c>
      <c r="X309">
        <v>6</v>
      </c>
      <c r="Y309">
        <v>0.5</v>
      </c>
      <c r="Z309">
        <v>2561</v>
      </c>
      <c r="AA309">
        <v>1</v>
      </c>
    </row>
    <row r="310" spans="1:27" ht="16.5" customHeight="1" x14ac:dyDescent="0.2">
      <c r="C310" s="1"/>
      <c r="H310" s="2"/>
      <c r="I310" s="2"/>
      <c r="J310" s="2"/>
      <c r="K310" s="2"/>
    </row>
    <row r="311" spans="1:27" ht="16.5" customHeight="1" x14ac:dyDescent="0.2">
      <c r="A311" t="s">
        <v>384</v>
      </c>
      <c r="B311" t="s">
        <v>28</v>
      </c>
      <c r="C311" s="1" t="s">
        <v>368</v>
      </c>
      <c r="D311" t="s">
        <v>369</v>
      </c>
      <c r="E311" t="s">
        <v>64</v>
      </c>
      <c r="F311" t="s">
        <v>370</v>
      </c>
      <c r="G311">
        <v>1502</v>
      </c>
      <c r="H311" s="2" t="str">
        <f t="shared" ref="H311:H321" si="44">LEFT(L311,1)</f>
        <v>3</v>
      </c>
      <c r="I311" s="2" t="str">
        <f t="shared" ref="I311:I321" si="45">MID(L311,4,1)</f>
        <v>3</v>
      </c>
      <c r="J311" s="2" t="str">
        <f t="shared" ref="J311:J320" si="46">MID(L311,6,1)</f>
        <v>0</v>
      </c>
      <c r="K311" s="2" t="str">
        <f t="shared" ref="K311:K320" si="47">MID(L311,8,1)</f>
        <v>6</v>
      </c>
      <c r="L311" t="s">
        <v>31</v>
      </c>
      <c r="M311" t="s">
        <v>385</v>
      </c>
      <c r="N311">
        <v>0</v>
      </c>
      <c r="O311">
        <v>0</v>
      </c>
      <c r="P311">
        <v>0</v>
      </c>
      <c r="Q311">
        <v>22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22</v>
      </c>
      <c r="X311">
        <v>66</v>
      </c>
      <c r="Y311">
        <v>5.5</v>
      </c>
      <c r="Z311">
        <v>2561</v>
      </c>
      <c r="AA311">
        <v>1</v>
      </c>
    </row>
    <row r="312" spans="1:27" ht="16.5" customHeight="1" x14ac:dyDescent="0.2">
      <c r="A312" t="s">
        <v>384</v>
      </c>
      <c r="B312" t="s">
        <v>28</v>
      </c>
      <c r="C312" s="1" t="s">
        <v>368</v>
      </c>
      <c r="D312" t="s">
        <v>369</v>
      </c>
      <c r="E312" t="s">
        <v>64</v>
      </c>
      <c r="F312" t="s">
        <v>370</v>
      </c>
      <c r="G312">
        <v>1501</v>
      </c>
      <c r="H312" s="2" t="str">
        <f t="shared" si="44"/>
        <v>3</v>
      </c>
      <c r="I312" s="2" t="str">
        <f t="shared" si="45"/>
        <v>3</v>
      </c>
      <c r="J312" s="2" t="str">
        <f t="shared" si="46"/>
        <v>0</v>
      </c>
      <c r="K312" s="2" t="str">
        <f t="shared" si="47"/>
        <v>6</v>
      </c>
      <c r="L312" t="s">
        <v>31</v>
      </c>
      <c r="M312" t="s">
        <v>386</v>
      </c>
      <c r="N312">
        <v>0</v>
      </c>
      <c r="O312">
        <v>0</v>
      </c>
      <c r="P312">
        <v>0</v>
      </c>
      <c r="Q312">
        <v>36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36</v>
      </c>
      <c r="X312">
        <v>108</v>
      </c>
      <c r="Y312">
        <v>9</v>
      </c>
      <c r="Z312">
        <v>2561</v>
      </c>
      <c r="AA312">
        <v>1</v>
      </c>
    </row>
    <row r="313" spans="1:27" ht="16.5" customHeight="1" x14ac:dyDescent="0.2">
      <c r="C313" s="1"/>
      <c r="H313" s="2"/>
      <c r="I313" s="2"/>
      <c r="J313" s="2"/>
      <c r="K313" s="2"/>
    </row>
    <row r="314" spans="1:27" ht="16.5" customHeight="1" x14ac:dyDescent="0.2">
      <c r="A314" t="s">
        <v>384</v>
      </c>
      <c r="B314" t="s">
        <v>28</v>
      </c>
      <c r="C314" s="1" t="s">
        <v>372</v>
      </c>
      <c r="D314" t="s">
        <v>373</v>
      </c>
      <c r="E314" t="s">
        <v>68</v>
      </c>
      <c r="F314" t="s">
        <v>374</v>
      </c>
      <c r="G314">
        <v>1501</v>
      </c>
      <c r="H314" s="2" t="str">
        <f t="shared" si="44"/>
        <v>3</v>
      </c>
      <c r="I314" s="2" t="str">
        <f t="shared" si="45"/>
        <v>2</v>
      </c>
      <c r="J314" s="2" t="str">
        <f t="shared" si="46"/>
        <v>2</v>
      </c>
      <c r="K314" s="2" t="str">
        <f t="shared" si="47"/>
        <v>5</v>
      </c>
      <c r="L314" t="s">
        <v>45</v>
      </c>
      <c r="M314" t="s">
        <v>60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11</v>
      </c>
      <c r="V314">
        <v>0</v>
      </c>
      <c r="W314">
        <v>11</v>
      </c>
      <c r="X314">
        <v>33</v>
      </c>
      <c r="Y314">
        <v>2.75</v>
      </c>
      <c r="Z314">
        <v>2561</v>
      </c>
      <c r="AA314">
        <v>1</v>
      </c>
    </row>
    <row r="315" spans="1:27" ht="16.5" customHeight="1" x14ac:dyDescent="0.2">
      <c r="A315" t="s">
        <v>384</v>
      </c>
      <c r="B315" t="s">
        <v>28</v>
      </c>
      <c r="C315" s="1" t="s">
        <v>375</v>
      </c>
      <c r="D315" t="s">
        <v>150</v>
      </c>
      <c r="E315" t="s">
        <v>68</v>
      </c>
      <c r="F315" t="s">
        <v>374</v>
      </c>
      <c r="G315">
        <v>1501</v>
      </c>
      <c r="H315" s="2" t="str">
        <f t="shared" si="44"/>
        <v>3</v>
      </c>
      <c r="I315" s="2" t="str">
        <f t="shared" si="45"/>
        <v>3</v>
      </c>
      <c r="J315" s="2" t="str">
        <f t="shared" si="46"/>
        <v>0</v>
      </c>
      <c r="K315" s="2" t="str">
        <f t="shared" si="47"/>
        <v>6</v>
      </c>
      <c r="L315" t="s">
        <v>31</v>
      </c>
      <c r="M315" t="s">
        <v>376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11</v>
      </c>
      <c r="V315">
        <v>0</v>
      </c>
      <c r="W315">
        <v>11</v>
      </c>
      <c r="X315">
        <v>33</v>
      </c>
      <c r="Y315">
        <v>2.75</v>
      </c>
      <c r="Z315">
        <v>2561</v>
      </c>
      <c r="AA315">
        <v>1</v>
      </c>
    </row>
    <row r="316" spans="1:27" ht="16.5" customHeight="1" x14ac:dyDescent="0.2">
      <c r="A316" t="s">
        <v>384</v>
      </c>
      <c r="B316" t="s">
        <v>28</v>
      </c>
      <c r="C316" s="1" t="s">
        <v>377</v>
      </c>
      <c r="D316" t="s">
        <v>378</v>
      </c>
      <c r="E316" t="s">
        <v>68</v>
      </c>
      <c r="F316" t="s">
        <v>374</v>
      </c>
      <c r="G316">
        <v>1501</v>
      </c>
      <c r="H316" s="2" t="str">
        <f t="shared" si="44"/>
        <v>3</v>
      </c>
      <c r="I316" s="2" t="str">
        <f t="shared" si="45"/>
        <v>3</v>
      </c>
      <c r="J316" s="2" t="str">
        <f t="shared" si="46"/>
        <v>0</v>
      </c>
      <c r="K316" s="2" t="str">
        <f t="shared" si="47"/>
        <v>6</v>
      </c>
      <c r="L316" t="s">
        <v>31</v>
      </c>
      <c r="M316" t="s">
        <v>379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11</v>
      </c>
      <c r="V316">
        <v>0</v>
      </c>
      <c r="W316">
        <v>11</v>
      </c>
      <c r="X316">
        <v>33</v>
      </c>
      <c r="Y316">
        <v>2.75</v>
      </c>
      <c r="Z316">
        <v>2561</v>
      </c>
      <c r="AA316">
        <v>1</v>
      </c>
    </row>
    <row r="317" spans="1:27" ht="16.5" customHeight="1" x14ac:dyDescent="0.2">
      <c r="A317" t="s">
        <v>384</v>
      </c>
      <c r="B317" t="s">
        <v>28</v>
      </c>
      <c r="C317" s="1" t="s">
        <v>380</v>
      </c>
      <c r="D317" t="s">
        <v>381</v>
      </c>
      <c r="E317" t="s">
        <v>68</v>
      </c>
      <c r="F317" t="s">
        <v>374</v>
      </c>
      <c r="G317">
        <v>1501</v>
      </c>
      <c r="H317" s="2" t="str">
        <f t="shared" si="44"/>
        <v>3</v>
      </c>
      <c r="I317" s="2" t="str">
        <f t="shared" si="45"/>
        <v>3</v>
      </c>
      <c r="J317" s="2" t="str">
        <f t="shared" si="46"/>
        <v>0</v>
      </c>
      <c r="K317" s="2" t="str">
        <f t="shared" si="47"/>
        <v>6</v>
      </c>
      <c r="L317" t="s">
        <v>31</v>
      </c>
      <c r="M317" t="s">
        <v>257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11</v>
      </c>
      <c r="V317">
        <v>0</v>
      </c>
      <c r="W317">
        <v>11</v>
      </c>
      <c r="X317">
        <v>33</v>
      </c>
      <c r="Y317">
        <v>2.75</v>
      </c>
      <c r="Z317">
        <v>2561</v>
      </c>
      <c r="AA317">
        <v>1</v>
      </c>
    </row>
    <row r="318" spans="1:27" ht="16.5" customHeight="1" x14ac:dyDescent="0.2">
      <c r="A318" t="s">
        <v>384</v>
      </c>
      <c r="B318" t="s">
        <v>28</v>
      </c>
      <c r="C318" s="1" t="s">
        <v>382</v>
      </c>
      <c r="D318" t="s">
        <v>383</v>
      </c>
      <c r="E318" t="s">
        <v>68</v>
      </c>
      <c r="F318" t="s">
        <v>374</v>
      </c>
      <c r="G318">
        <v>1501</v>
      </c>
      <c r="H318" s="2" t="str">
        <f t="shared" si="44"/>
        <v>3</v>
      </c>
      <c r="I318" s="2" t="str">
        <f t="shared" si="45"/>
        <v>0</v>
      </c>
      <c r="J318" s="2" t="str">
        <f t="shared" si="46"/>
        <v>9</v>
      </c>
      <c r="K318" s="2" t="str">
        <f t="shared" si="47"/>
        <v>0</v>
      </c>
      <c r="L318" t="s">
        <v>62</v>
      </c>
      <c r="M318" t="s">
        <v>387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7</v>
      </c>
      <c r="V318">
        <v>0</v>
      </c>
      <c r="W318">
        <v>7</v>
      </c>
      <c r="X318">
        <v>21</v>
      </c>
      <c r="Y318">
        <v>1.75</v>
      </c>
      <c r="Z318">
        <v>2561</v>
      </c>
      <c r="AA318">
        <v>1</v>
      </c>
    </row>
    <row r="319" spans="1:27" ht="16.5" customHeight="1" x14ac:dyDescent="0.2">
      <c r="A319" t="s">
        <v>384</v>
      </c>
      <c r="B319" t="s">
        <v>28</v>
      </c>
      <c r="C319" s="1" t="s">
        <v>388</v>
      </c>
      <c r="D319" t="s">
        <v>366</v>
      </c>
      <c r="E319" t="s">
        <v>68</v>
      </c>
      <c r="F319" t="s">
        <v>374</v>
      </c>
      <c r="G319">
        <v>1501</v>
      </c>
      <c r="H319" s="2" t="str">
        <f t="shared" si="44"/>
        <v>8</v>
      </c>
      <c r="I319" s="2" t="str">
        <f t="shared" si="45"/>
        <v>0</v>
      </c>
      <c r="J319" s="2" t="str">
        <f>MID(L319,6,2)</f>
        <v>24</v>
      </c>
      <c r="K319" s="2" t="str">
        <f>MID(L319,9,1)</f>
        <v>0</v>
      </c>
      <c r="L319" t="s">
        <v>367</v>
      </c>
      <c r="M319" t="s">
        <v>32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2</v>
      </c>
      <c r="V319">
        <v>0</v>
      </c>
      <c r="W319">
        <v>2</v>
      </c>
      <c r="X319">
        <v>16</v>
      </c>
      <c r="Y319">
        <v>1.33</v>
      </c>
      <c r="Z319">
        <v>2561</v>
      </c>
      <c r="AA319">
        <v>1</v>
      </c>
    </row>
    <row r="320" spans="1:27" ht="16.5" customHeight="1" x14ac:dyDescent="0.2">
      <c r="A320" t="s">
        <v>384</v>
      </c>
      <c r="B320" t="s">
        <v>28</v>
      </c>
      <c r="C320" s="1" t="s">
        <v>388</v>
      </c>
      <c r="D320" t="s">
        <v>366</v>
      </c>
      <c r="E320" t="s">
        <v>68</v>
      </c>
      <c r="F320" t="s">
        <v>374</v>
      </c>
      <c r="G320">
        <v>1501</v>
      </c>
      <c r="H320" s="2" t="str">
        <f t="shared" si="44"/>
        <v>3</v>
      </c>
      <c r="I320" s="2" t="str">
        <f t="shared" si="45"/>
        <v>0</v>
      </c>
      <c r="J320" s="2" t="str">
        <f t="shared" si="46"/>
        <v>9</v>
      </c>
      <c r="K320" s="2" t="str">
        <f t="shared" si="47"/>
        <v>0</v>
      </c>
      <c r="L320" t="s">
        <v>62</v>
      </c>
      <c r="M320" t="s">
        <v>32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2</v>
      </c>
      <c r="V320">
        <v>0</v>
      </c>
      <c r="W320">
        <v>2</v>
      </c>
      <c r="X320">
        <v>6</v>
      </c>
      <c r="Y320">
        <v>0.5</v>
      </c>
      <c r="Z320">
        <v>2561</v>
      </c>
      <c r="AA320">
        <v>1</v>
      </c>
    </row>
    <row r="321" spans="1:27" ht="16.5" customHeight="1" x14ac:dyDescent="0.2">
      <c r="A321" t="s">
        <v>384</v>
      </c>
      <c r="B321" t="s">
        <v>28</v>
      </c>
      <c r="C321" s="1" t="s">
        <v>388</v>
      </c>
      <c r="D321" t="s">
        <v>366</v>
      </c>
      <c r="E321" t="s">
        <v>68</v>
      </c>
      <c r="F321" t="s">
        <v>374</v>
      </c>
      <c r="G321">
        <v>1501</v>
      </c>
      <c r="H321" s="2" t="str">
        <f t="shared" si="44"/>
        <v>6</v>
      </c>
      <c r="I321" s="2" t="str">
        <f t="shared" si="45"/>
        <v>0</v>
      </c>
      <c r="J321" s="2" t="str">
        <f>MID(L321,6,2)</f>
        <v>18</v>
      </c>
      <c r="K321" s="2" t="str">
        <f>MID(L321,9,1)</f>
        <v>0</v>
      </c>
      <c r="L321" t="s">
        <v>58</v>
      </c>
      <c r="M321" t="s">
        <v>387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8</v>
      </c>
      <c r="V321">
        <v>0</v>
      </c>
      <c r="W321">
        <v>8</v>
      </c>
      <c r="X321">
        <v>48</v>
      </c>
      <c r="Y321">
        <v>4</v>
      </c>
      <c r="Z321">
        <v>2561</v>
      </c>
      <c r="AA3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2018-11-05T06:57:05Z</dcterms:created>
  <dcterms:modified xsi:type="dcterms:W3CDTF">2018-11-05T08:12:13Z</dcterms:modified>
</cp:coreProperties>
</file>