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ใบขอกันเงิน" sheetId="1" r:id="rId1"/>
    <sheet name="ตัวอย่าง" sheetId="2" r:id="rId2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Q24" authorId="0">
      <text>
        <r>
          <rPr>
            <b/>
            <sz val="8"/>
            <rFont val="MS Sans Serif"/>
            <family val="0"/>
          </rPr>
          <t>โปรแกรมจะคำนวณให้</t>
        </r>
        <r>
          <rPr>
            <sz val="8"/>
            <rFont val="MS Sans Serif"/>
            <family val="0"/>
          </rPr>
          <t xml:space="preserve">
</t>
        </r>
      </text>
    </comment>
    <comment ref="O2" authorId="0">
      <text>
        <r>
          <rPr>
            <b/>
            <sz val="8"/>
            <rFont val="MS Sans Serif"/>
            <family val="0"/>
          </rPr>
          <t>หมายเหตุ :</t>
        </r>
        <r>
          <rPr>
            <sz val="8"/>
            <rFont val="MS Sans Serif"/>
            <family val="0"/>
          </rPr>
          <t xml:space="preserve">
ถ้าต้องการให้แสดงวันที่อัตโนมัติพิมพ์
 @NOW() ลงในช่องแล้วกด ENTER</t>
        </r>
      </text>
    </comment>
  </commentList>
</comments>
</file>

<file path=xl/comments2.xml><?xml version="1.0" encoding="utf-8"?>
<comments xmlns="http://schemas.openxmlformats.org/spreadsheetml/2006/main">
  <authors>
    <author>xxx</author>
  </authors>
  <commentList>
    <comment ref="O2" authorId="0">
      <text>
        <r>
          <rPr>
            <b/>
            <sz val="8"/>
            <rFont val="MS Sans Serif"/>
            <family val="0"/>
          </rPr>
          <t>หมายเหตุ :</t>
        </r>
        <r>
          <rPr>
            <sz val="8"/>
            <rFont val="MS Sans Serif"/>
            <family val="0"/>
          </rPr>
          <t xml:space="preserve">
ถ้าต้องการให้แสดงวันที่อัตโนมัติพิมพ์
 @NOW() ลงในช่องแล้วกด ENTER</t>
        </r>
      </text>
    </comment>
    <comment ref="Q24" authorId="0">
      <text>
        <r>
          <rPr>
            <b/>
            <sz val="8"/>
            <rFont val="MS Sans Serif"/>
            <family val="0"/>
          </rPr>
          <t>โปรแกรมจะคำนวณให้</t>
        </r>
        <r>
          <rPr>
            <sz val="8"/>
            <rFont val="MS Sans Serif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<sst xmlns="http://schemas.openxmlformats.org/spreadsheetml/2006/main" count="148" uniqueCount="69">
  <si>
    <t>ที่</t>
  </si>
  <si>
    <t>……………………….</t>
  </si>
  <si>
    <t xml:space="preserve"> วันที่ </t>
  </si>
  <si>
    <t>เลขที่</t>
  </si>
  <si>
    <t>ชื่อหน่วยงาน</t>
  </si>
  <si>
    <t>รหัสหน่วยงาน</t>
  </si>
  <si>
    <t>ใบขอกันเงิน</t>
  </si>
  <si>
    <t>ชื่อกองทุน</t>
  </si>
  <si>
    <t>รหัสกองทุน</t>
  </si>
  <si>
    <t>เงินรายได้</t>
  </si>
  <si>
    <t>หมวดรายจ่าย</t>
  </si>
  <si>
    <t>งบประมาณปี</t>
  </si>
  <si>
    <t>เงินงบประมาณ</t>
  </si>
  <si>
    <t>งบประมาณเงินรายได้ของ</t>
  </si>
  <si>
    <t>คำขอ</t>
  </si>
  <si>
    <t xml:space="preserve"> กันเงิน </t>
  </si>
  <si>
    <t>ซื้อทรัพย์สิน</t>
  </si>
  <si>
    <t xml:space="preserve">  จ้างทำของและขอ</t>
  </si>
  <si>
    <t>รับรองว่าได้ดำเนินการถูกต้องตามวัตถุประสงค์ และระเบียบข้อบังคับทุกประการแล้ว ตามรายการข้างล่างนี้รวมเป็นเงิน</t>
  </si>
  <si>
    <t>บาท</t>
  </si>
  <si>
    <t>ชื่อผู้ขาย หรือผู้รับจ้าง</t>
  </si>
  <si>
    <t>ที่อยู่</t>
  </si>
  <si>
    <t>……………………………………………………………………………………</t>
  </si>
  <si>
    <t>เลขทะเบียนการค้า</t>
  </si>
  <si>
    <t>เลขประจำตัวผู้เสียภาษี</t>
  </si>
  <si>
    <t>ลำดับ</t>
  </si>
  <si>
    <t>กำหนดวันที่ส่งของ</t>
  </si>
  <si>
    <t>รายการ</t>
  </si>
  <si>
    <t>จำนวน</t>
  </si>
  <si>
    <t>ราคาหน่วยละ</t>
  </si>
  <si>
    <t>จำนวนเงิน</t>
  </si>
  <si>
    <t>หมายเหตุ</t>
  </si>
  <si>
    <t>หรือทำเสร็จ</t>
  </si>
  <si>
    <t>รวมทั้งสิ้น</t>
  </si>
  <si>
    <t>เลขที่สัญญา</t>
  </si>
  <si>
    <t>………………………………</t>
  </si>
  <si>
    <t>วันที่ครบกำหนด</t>
  </si>
  <si>
    <t>…………………..</t>
  </si>
  <si>
    <t>รวม</t>
  </si>
  <si>
    <t>คำอนุมัติ</t>
  </si>
  <si>
    <t xml:space="preserve">อนุมัติให้กันเงินไว้ได้ จำนวน </t>
  </si>
  <si>
    <t>ใบขอกันเงินเลขที่</t>
  </si>
  <si>
    <t>วันเดือนปีที่รับใบกันเงิน</t>
  </si>
  <si>
    <t>ตรวจและลงรายการกัน</t>
  </si>
  <si>
    <t>เล่มที่</t>
  </si>
  <si>
    <t>…….</t>
  </si>
  <si>
    <t>หน้าที่</t>
  </si>
  <si>
    <t>แล้ว</t>
  </si>
  <si>
    <t>ตรวจรายการที่ขอกันเงินถูกต้องแล้ว</t>
  </si>
  <si>
    <t>ได้แนบสำเนา</t>
  </si>
  <si>
    <t>ฉบับ</t>
  </si>
  <si>
    <t xml:space="preserve">           สัญญาหรือหนังสือสั่งซื้อสั่งจ้าง</t>
  </si>
  <si>
    <t xml:space="preserve">           อื่น ๆ</t>
  </si>
  <si>
    <t>……………………………………………………………</t>
  </si>
  <si>
    <t>แผนงบประมาณ</t>
  </si>
  <si>
    <t>ผลผลิต</t>
  </si>
  <si>
    <t>กิจกรรม</t>
  </si>
  <si>
    <t>รหัสกิจกรรม</t>
  </si>
  <si>
    <t>รหัสผลผลิต</t>
  </si>
  <si>
    <t>ข้าพเจ้าขออนุมัติ</t>
  </si>
  <si>
    <t xml:space="preserve">          กันเงินและขยายเวลาเบิกจ่าย เงินประจำงวดเพื่อ</t>
  </si>
  <si>
    <t xml:space="preserve">       เช่าทรัพย์สิน</t>
  </si>
  <si>
    <t>(                                                                                                                           )</t>
  </si>
  <si>
    <t>ผู้สำเร็จการศึกษาด้านวิทยาศาสตร์และเทคโนโนโลยี</t>
  </si>
  <si>
    <t>บริหารจัดการทั่วไปด้านวิทยาศาสตร์และเทคโนโลยี</t>
  </si>
  <si>
    <t>ฝ่ายการคลังและทรัพย์สิน</t>
  </si>
  <si>
    <t>ทั่วไป</t>
  </si>
  <si>
    <t>รายจ่ายอื่น</t>
  </si>
  <si>
    <t>ค่าใช้จ่ายการตรวจสอบบัญชีมหาวิทยาลัยทักษิณ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</si>
</sst>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ฃ&quot;#,##0;\-&quot;ฃ&quot;#,##0"/>
    <numFmt numFmtId="181" formatCode="&quot;ฃ&quot;#,##0;[Red]\-&quot;ฃ&quot;#,##0"/>
    <numFmt numFmtId="182" formatCode="&quot;ฃ&quot;#,##0.00;\-&quot;ฃ&quot;#,##0.00"/>
    <numFmt numFmtId="183" formatCode="&quot;ฃ&quot;#,##0.00;[Red]\-&quot;ฃ&quot;#,##0.00"/>
    <numFmt numFmtId="184" formatCode="_-&quot;ฃ&quot;* #,##0_-;\-&quot;ฃ&quot;* #,##0_-;_-&quot;ฃ&quot;* &quot;-&quot;_-;_-@_-"/>
    <numFmt numFmtId="185" formatCode="_-&quot;ฃ&quot;* #,##0.00_-;\-&quot;ฃ&quot;* #,##0.00_-;_-&quot;ฃ&quot;* &quot;-&quot;??_-;_-@_-"/>
    <numFmt numFmtId="186" formatCode="\t&quot;ฃ&quot;#,##0_);\(\t&quot;ฃ&quot;#,##0\)"/>
    <numFmt numFmtId="187" formatCode="\t&quot;ฃ&quot;#,##0_);[Red]\(\t&quot;ฃ&quot;#,##0\)"/>
    <numFmt numFmtId="188" formatCode="\t&quot;ฃ&quot;#,##0.00_);\(\t&quot;ฃ&quot;#,##0.00\)"/>
    <numFmt numFmtId="189" formatCode="\t&quot;ฃ&quot;#,##0.00_);[Red]\(\t&quot;ฃ&quot;#,##0.00\)"/>
    <numFmt numFmtId="190" formatCode="mm/dd/yy"/>
    <numFmt numFmtId="191" formatCode="dd/mm/bbbb"/>
    <numFmt numFmtId="192" formatCode="d/m/bbbb"/>
    <numFmt numFmtId="193" formatCode="#,##0.00_ ;[Red]\-#,##0.00\ "/>
    <numFmt numFmtId="194" formatCode="d\ ดดดด\ bbbb"/>
    <numFmt numFmtId="195" formatCode="0.0"/>
    <numFmt numFmtId="196" formatCode="dd\ ดดดด\ bbbb"/>
    <numFmt numFmtId="197" formatCode="d/mm/bb"/>
    <numFmt numFmtId="198" formatCode="_-* #,##0.00_-;[Red]\-#,##0.00_-;_-* &quot;-&quot;??_-;_-@_-"/>
    <numFmt numFmtId="199" formatCode="d\ ดดด\ bbbb"/>
    <numFmt numFmtId="200" formatCode="_-* #,##0.00_-;\-#,##0.00_-;_-* &quot;-&quot;??_-;_-@_-"/>
    <numFmt numFmtId="201" formatCode="_-* #,##0.000_-;\-#,##0.000_-;_-* &quot;-&quot;??_-;_-@_-"/>
    <numFmt numFmtId="202" formatCode="_-* #,##0.0000_-;\-#,##0.0000_-;_-* &quot;-&quot;??_-;_-@_-"/>
    <numFmt numFmtId="203" formatCode="#,##0.00_ ;\-#,##0.00\ "/>
    <numFmt numFmtId="204" formatCode="_-* #,##0.00_-;\-#,##0.00_-;_-* &quot; &quot;??_-;_-@_-"/>
    <numFmt numFmtId="205" formatCode="_-* #,##0.00_-;\-* #,##0.00_-;_-* &quot; &quot;??_-;_-@_-"/>
    <numFmt numFmtId="206" formatCode="d/ดดด/bbbb"/>
    <numFmt numFmtId="207" formatCode="d\ ดดดbbbb"/>
    <numFmt numFmtId="208" formatCode="000000"/>
    <numFmt numFmtId="209" formatCode="_-* #,##0.0_-;\-* #,##0.0_-;_-* &quot;-&quot;??_-;_-@_-"/>
    <numFmt numFmtId="210" formatCode="_-* #,##0_-;\-* #,##0_-;_-* &quot;-&quot;??_-;_-@_-"/>
    <numFmt numFmtId="211" formatCode="_-* #,##0.00_-;\-* #,##0.00_-;_-* &quot;&quot;??_-;_-@_-"/>
    <numFmt numFmtId="212" formatCode="_-* #,##0.00_-;[Red]\-#,##0.00_-;_-* &quot;&quot;??_-;_-@_-"/>
    <numFmt numFmtId="213" formatCode="_-* #,##0.00_-;\-*#\,##0.00_-;_-* &quot;-&quot;??_-;_-@_-"/>
  </numFmts>
  <fonts count="51">
    <font>
      <sz val="14"/>
      <name val="CordiaUPC"/>
      <family val="0"/>
    </font>
    <font>
      <b/>
      <sz val="18"/>
      <name val="CordiaUPC"/>
      <family val="2"/>
    </font>
    <font>
      <sz val="12"/>
      <name val="CordiaUPC"/>
      <family val="2"/>
    </font>
    <font>
      <sz val="14"/>
      <color indexed="9"/>
      <name val="CordiaUPC"/>
      <family val="2"/>
    </font>
    <font>
      <b/>
      <sz val="16"/>
      <name val="CordiaUPC"/>
      <family val="2"/>
    </font>
    <font>
      <sz val="18"/>
      <name val="CordiaUPC"/>
      <family val="2"/>
    </font>
    <font>
      <sz val="11"/>
      <name val="CordiaUPC"/>
      <family val="2"/>
    </font>
    <font>
      <b/>
      <sz val="14"/>
      <name val="CordiaUPC"/>
      <family val="2"/>
    </font>
    <font>
      <b/>
      <sz val="8"/>
      <name val="MS Sans Serif"/>
      <family val="0"/>
    </font>
    <font>
      <sz val="8"/>
      <name val="MS Sans Serif"/>
      <family val="0"/>
    </font>
    <font>
      <b/>
      <sz val="13"/>
      <name val="CordiaUPC"/>
      <family val="2"/>
    </font>
    <font>
      <b/>
      <sz val="12"/>
      <name val="TH Mali Grade 6"/>
      <family val="0"/>
    </font>
    <font>
      <b/>
      <sz val="12"/>
      <color indexed="9"/>
      <name val="TH Mali Grade 6"/>
      <family val="0"/>
    </font>
    <font>
      <b/>
      <sz val="11"/>
      <name val="TH Mali Grade 6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rdiaUPC"/>
      <family val="0"/>
    </font>
    <font>
      <sz val="12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71" fontId="0" fillId="0" borderId="0" xfId="41" applyBorder="1" applyAlignment="1">
      <alignment horizontal="right"/>
    </xf>
    <xf numFmtId="171" fontId="0" fillId="0" borderId="0" xfId="4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194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9" fontId="11" fillId="0" borderId="16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71" fontId="11" fillId="0" borderId="0" xfId="41" applyFont="1" applyBorder="1" applyAlignment="1">
      <alignment horizontal="right"/>
    </xf>
    <xf numFmtId="171" fontId="11" fillId="0" borderId="0" xfId="4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0" fillId="0" borderId="11" xfId="0" applyFont="1" applyBorder="1" applyAlignment="1">
      <alignment horizontal="center"/>
    </xf>
    <xf numFmtId="194" fontId="0" fillId="0" borderId="0" xfId="0" applyNumberFormat="1" applyBorder="1" applyAlignment="1" applyProtection="1">
      <alignment horizontal="center"/>
      <protection locked="0"/>
    </xf>
    <xf numFmtId="171" fontId="6" fillId="0" borderId="20" xfId="41" applyFont="1" applyBorder="1" applyAlignment="1">
      <alignment horizontal="center"/>
    </xf>
    <xf numFmtId="171" fontId="6" fillId="0" borderId="21" xfId="41" applyFont="1" applyBorder="1" applyAlignment="1">
      <alignment horizontal="center"/>
    </xf>
    <xf numFmtId="171" fontId="6" fillId="0" borderId="22" xfId="41" applyFont="1" applyBorder="1" applyAlignment="1">
      <alignment horizontal="center"/>
    </xf>
    <xf numFmtId="205" fontId="6" fillId="0" borderId="23" xfId="41" applyNumberFormat="1" applyFont="1" applyBorder="1" applyAlignment="1">
      <alignment horizontal="center"/>
    </xf>
    <xf numFmtId="205" fontId="6" fillId="0" borderId="24" xfId="41" applyNumberFormat="1" applyFont="1" applyBorder="1" applyAlignment="1">
      <alignment horizontal="center"/>
    </xf>
    <xf numFmtId="205" fontId="6" fillId="0" borderId="25" xfId="41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11" fontId="2" fillId="0" borderId="29" xfId="41" applyNumberFormat="1" applyFont="1" applyBorder="1" applyAlignment="1">
      <alignment vertical="center"/>
    </xf>
    <xf numFmtId="211" fontId="2" fillId="0" borderId="30" xfId="41" applyNumberFormat="1" applyFont="1" applyBorder="1" applyAlignment="1">
      <alignment vertical="center"/>
    </xf>
    <xf numFmtId="211" fontId="2" fillId="0" borderId="31" xfId="41" applyNumberFormat="1" applyFont="1" applyBorder="1" applyAlignment="1">
      <alignment vertical="center"/>
    </xf>
    <xf numFmtId="0" fontId="0" fillId="0" borderId="20" xfId="41" applyNumberFormat="1" applyBorder="1" applyAlignment="1">
      <alignment horizontal="center"/>
    </xf>
    <xf numFmtId="0" fontId="0" fillId="0" borderId="22" xfId="41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171" fontId="0" fillId="0" borderId="20" xfId="41" applyBorder="1" applyAlignment="1">
      <alignment horizontal="center"/>
    </xf>
    <xf numFmtId="171" fontId="0" fillId="0" borderId="22" xfId="41" applyBorder="1" applyAlignment="1">
      <alignment horizontal="center"/>
    </xf>
    <xf numFmtId="205" fontId="6" fillId="0" borderId="32" xfId="41" applyNumberFormat="1" applyFont="1" applyBorder="1" applyAlignment="1">
      <alignment horizontal="center"/>
    </xf>
    <xf numFmtId="205" fontId="6" fillId="0" borderId="33" xfId="41" applyNumberFormat="1" applyFont="1" applyBorder="1" applyAlignment="1">
      <alignment horizontal="center"/>
    </xf>
    <xf numFmtId="205" fontId="6" fillId="0" borderId="34" xfId="41" applyNumberFormat="1" applyFont="1" applyBorder="1" applyAlignment="1">
      <alignment horizontal="center"/>
    </xf>
    <xf numFmtId="171" fontId="0" fillId="0" borderId="26" xfId="4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211" fontId="0" fillId="0" borderId="0" xfId="41" applyNumberFormat="1" applyFont="1" applyBorder="1" applyAlignment="1">
      <alignment horizontal="center"/>
    </xf>
    <xf numFmtId="211" fontId="0" fillId="0" borderId="0" xfId="41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15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41" applyNumberFormat="1" applyFont="1" applyBorder="1" applyAlignment="1">
      <alignment horizontal="center"/>
    </xf>
    <xf numFmtId="0" fontId="0" fillId="0" borderId="37" xfId="41" applyNumberFormat="1" applyBorder="1" applyAlignment="1">
      <alignment horizontal="center"/>
    </xf>
    <xf numFmtId="171" fontId="0" fillId="0" borderId="36" xfId="41" applyBorder="1" applyAlignment="1">
      <alignment horizontal="center"/>
    </xf>
    <xf numFmtId="171" fontId="0" fillId="0" borderId="37" xfId="41" applyBorder="1" applyAlignment="1">
      <alignment horizontal="center"/>
    </xf>
    <xf numFmtId="0" fontId="0" fillId="0" borderId="18" xfId="0" applyBorder="1" applyAlignment="1">
      <alignment/>
    </xf>
    <xf numFmtId="171" fontId="6" fillId="0" borderId="36" xfId="41" applyFont="1" applyBorder="1" applyAlignment="1">
      <alignment horizontal="center"/>
    </xf>
    <xf numFmtId="171" fontId="6" fillId="0" borderId="38" xfId="41" applyFont="1" applyBorder="1" applyAlignment="1">
      <alignment horizontal="center"/>
    </xf>
    <xf numFmtId="171" fontId="6" fillId="0" borderId="37" xfId="41" applyFont="1" applyBorder="1" applyAlignment="1">
      <alignment horizontal="center"/>
    </xf>
    <xf numFmtId="205" fontId="6" fillId="0" borderId="20" xfId="41" applyNumberFormat="1" applyFont="1" applyBorder="1" applyAlignment="1">
      <alignment horizontal="center"/>
    </xf>
    <xf numFmtId="205" fontId="6" fillId="0" borderId="21" xfId="41" applyNumberFormat="1" applyFont="1" applyBorder="1" applyAlignment="1">
      <alignment horizontal="center"/>
    </xf>
    <xf numFmtId="205" fontId="6" fillId="0" borderId="22" xfId="41" applyNumberFormat="1" applyFont="1" applyBorder="1" applyAlignment="1">
      <alignment horizontal="center"/>
    </xf>
    <xf numFmtId="171" fontId="0" fillId="0" borderId="29" xfId="41" applyBorder="1" applyAlignment="1">
      <alignment horizontal="center"/>
    </xf>
    <xf numFmtId="171" fontId="0" fillId="0" borderId="31" xfId="41" applyBorder="1" applyAlignment="1">
      <alignment horizontal="center"/>
    </xf>
    <xf numFmtId="0" fontId="0" fillId="0" borderId="20" xfId="41" applyNumberFormat="1" applyFont="1" applyBorder="1" applyAlignment="1">
      <alignment horizontal="center"/>
    </xf>
    <xf numFmtId="0" fontId="0" fillId="0" borderId="22" xfId="41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211" fontId="2" fillId="0" borderId="36" xfId="41" applyNumberFormat="1" applyFont="1" applyBorder="1" applyAlignment="1">
      <alignment vertical="center"/>
    </xf>
    <xf numFmtId="211" fontId="2" fillId="0" borderId="38" xfId="41" applyNumberFormat="1" applyFont="1" applyBorder="1" applyAlignment="1">
      <alignment vertical="center"/>
    </xf>
    <xf numFmtId="211" fontId="2" fillId="0" borderId="37" xfId="41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211" fontId="2" fillId="0" borderId="20" xfId="41" applyNumberFormat="1" applyFont="1" applyBorder="1" applyAlignment="1">
      <alignment vertical="center"/>
    </xf>
    <xf numFmtId="211" fontId="2" fillId="0" borderId="21" xfId="41" applyNumberFormat="1" applyFont="1" applyBorder="1" applyAlignment="1">
      <alignment vertical="center"/>
    </xf>
    <xf numFmtId="211" fontId="2" fillId="0" borderId="22" xfId="41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211" fontId="11" fillId="0" borderId="20" xfId="41" applyNumberFormat="1" applyFont="1" applyBorder="1" applyAlignment="1">
      <alignment vertical="center"/>
    </xf>
    <xf numFmtId="211" fontId="11" fillId="0" borderId="21" xfId="41" applyNumberFormat="1" applyFont="1" applyBorder="1" applyAlignment="1">
      <alignment vertical="center"/>
    </xf>
    <xf numFmtId="211" fontId="11" fillId="0" borderId="22" xfId="41" applyNumberFormat="1" applyFont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211" fontId="11" fillId="0" borderId="29" xfId="41" applyNumberFormat="1" applyFont="1" applyBorder="1" applyAlignment="1">
      <alignment vertical="center"/>
    </xf>
    <xf numFmtId="211" fontId="11" fillId="0" borderId="30" xfId="41" applyNumberFormat="1" applyFont="1" applyBorder="1" applyAlignment="1">
      <alignment vertical="center"/>
    </xf>
    <xf numFmtId="211" fontId="11" fillId="0" borderId="31" xfId="41" applyNumberFormat="1" applyFont="1" applyBorder="1" applyAlignment="1">
      <alignment vertical="center"/>
    </xf>
    <xf numFmtId="49" fontId="11" fillId="0" borderId="26" xfId="0" applyNumberFormat="1" applyFont="1" applyBorder="1" applyAlignment="1">
      <alignment horizontal="center" vertical="center"/>
    </xf>
    <xf numFmtId="171" fontId="11" fillId="0" borderId="26" xfId="4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211" fontId="11" fillId="0" borderId="36" xfId="41" applyNumberFormat="1" applyFont="1" applyBorder="1" applyAlignment="1">
      <alignment vertical="center"/>
    </xf>
    <xf numFmtId="211" fontId="11" fillId="0" borderId="38" xfId="41" applyNumberFormat="1" applyFont="1" applyBorder="1" applyAlignment="1">
      <alignment vertical="center"/>
    </xf>
    <xf numFmtId="211" fontId="11" fillId="0" borderId="37" xfId="41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205" fontId="11" fillId="0" borderId="32" xfId="41" applyNumberFormat="1" applyFont="1" applyBorder="1" applyAlignment="1">
      <alignment horizontal="center"/>
    </xf>
    <xf numFmtId="205" fontId="11" fillId="0" borderId="33" xfId="41" applyNumberFormat="1" applyFont="1" applyBorder="1" applyAlignment="1">
      <alignment horizontal="center"/>
    </xf>
    <xf numFmtId="205" fontId="11" fillId="0" borderId="34" xfId="41" applyNumberFormat="1" applyFont="1" applyBorder="1" applyAlignment="1">
      <alignment horizontal="center"/>
    </xf>
    <xf numFmtId="211" fontId="11" fillId="0" borderId="0" xfId="41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41" applyNumberFormat="1" applyFont="1" applyBorder="1" applyAlignment="1">
      <alignment horizontal="center"/>
    </xf>
    <xf numFmtId="0" fontId="11" fillId="0" borderId="22" xfId="41" applyNumberFormat="1" applyFont="1" applyBorder="1" applyAlignment="1">
      <alignment horizontal="center"/>
    </xf>
    <xf numFmtId="171" fontId="11" fillId="0" borderId="20" xfId="41" applyFont="1" applyBorder="1" applyAlignment="1">
      <alignment horizontal="center"/>
    </xf>
    <xf numFmtId="171" fontId="11" fillId="0" borderId="21" xfId="41" applyFont="1" applyBorder="1" applyAlignment="1">
      <alignment horizontal="center"/>
    </xf>
    <xf numFmtId="171" fontId="11" fillId="0" borderId="22" xfId="41" applyFont="1" applyBorder="1" applyAlignment="1">
      <alignment horizontal="center"/>
    </xf>
    <xf numFmtId="205" fontId="11" fillId="0" borderId="23" xfId="41" applyNumberFormat="1" applyFont="1" applyBorder="1" applyAlignment="1">
      <alignment horizontal="center"/>
    </xf>
    <xf numFmtId="205" fontId="11" fillId="0" borderId="24" xfId="41" applyNumberFormat="1" applyFont="1" applyBorder="1" applyAlignment="1">
      <alignment horizontal="center"/>
    </xf>
    <xf numFmtId="205" fontId="11" fillId="0" borderId="25" xfId="41" applyNumberFormat="1" applyFont="1" applyBorder="1" applyAlignment="1">
      <alignment horizontal="center"/>
    </xf>
    <xf numFmtId="171" fontId="11" fillId="0" borderId="29" xfId="41" applyFont="1" applyBorder="1" applyAlignment="1">
      <alignment horizontal="center"/>
    </xf>
    <xf numFmtId="171" fontId="11" fillId="0" borderId="31" xfId="41" applyFont="1" applyBorder="1" applyAlignment="1">
      <alignment horizontal="center"/>
    </xf>
    <xf numFmtId="171" fontId="11" fillId="0" borderId="36" xfId="41" applyFont="1" applyBorder="1" applyAlignment="1">
      <alignment horizontal="center"/>
    </xf>
    <xf numFmtId="171" fontId="11" fillId="0" borderId="37" xfId="4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205" fontId="11" fillId="0" borderId="20" xfId="41" applyNumberFormat="1" applyFont="1" applyBorder="1" applyAlignment="1">
      <alignment horizontal="center"/>
    </xf>
    <xf numFmtId="205" fontId="11" fillId="0" borderId="21" xfId="41" applyNumberFormat="1" applyFont="1" applyBorder="1" applyAlignment="1">
      <alignment horizontal="center"/>
    </xf>
    <xf numFmtId="205" fontId="11" fillId="0" borderId="22" xfId="41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5" fontId="11" fillId="0" borderId="35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36" xfId="41" applyNumberFormat="1" applyFont="1" applyBorder="1" applyAlignment="1">
      <alignment horizontal="center"/>
    </xf>
    <xf numFmtId="0" fontId="11" fillId="0" borderId="37" xfId="41" applyNumberFormat="1" applyFont="1" applyBorder="1" applyAlignment="1">
      <alignment horizontal="center"/>
    </xf>
    <xf numFmtId="171" fontId="11" fillId="0" borderId="38" xfId="41" applyFont="1" applyBorder="1" applyAlignment="1">
      <alignment horizontal="center"/>
    </xf>
    <xf numFmtId="194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</xdr:row>
      <xdr:rowOff>0</xdr:rowOff>
    </xdr:from>
    <xdr:to>
      <xdr:col>27</xdr:col>
      <xdr:colOff>0</xdr:colOff>
      <xdr:row>40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333750" y="8305800"/>
          <a:ext cx="37242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ผู้อนุมัติ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(ผู้ช่วยศาสตราจารย์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นพดล ศุกระกาญจน์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ผู้รักษาการแทนรองอธิการบดีฝ่ายบริหารและกิจการสภามหาวิทยาลัย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11</xdr:col>
      <xdr:colOff>47625</xdr:colOff>
      <xdr:row>16</xdr:row>
      <xdr:rowOff>9525</xdr:rowOff>
    </xdr:from>
    <xdr:to>
      <xdr:col>27</xdr:col>
      <xdr:colOff>0</xdr:colOff>
      <xdr:row>20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362450" y="3486150"/>
          <a:ext cx="26955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………………………...………………………..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ผู้ขอ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(………………………………………………..)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</xdr:col>
      <xdr:colOff>28575</xdr:colOff>
      <xdr:row>11</xdr:row>
      <xdr:rowOff>47625</xdr:rowOff>
    </xdr:from>
    <xdr:to>
      <xdr:col>26</xdr:col>
      <xdr:colOff>276225</xdr:colOff>
      <xdr:row>11</xdr:row>
      <xdr:rowOff>47625</xdr:rowOff>
    </xdr:to>
    <xdr:sp>
      <xdr:nvSpPr>
        <xdr:cNvPr id="3" name="Line 6"/>
        <xdr:cNvSpPr>
          <a:spLocks/>
        </xdr:cNvSpPr>
      </xdr:nvSpPr>
      <xdr:spPr>
        <a:xfrm flipH="1">
          <a:off x="85725" y="2543175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47625</xdr:rowOff>
    </xdr:from>
    <xdr:to>
      <xdr:col>26</xdr:col>
      <xdr:colOff>276225</xdr:colOff>
      <xdr:row>29</xdr:row>
      <xdr:rowOff>47625</xdr:rowOff>
    </xdr:to>
    <xdr:sp>
      <xdr:nvSpPr>
        <xdr:cNvPr id="4" name="Line 7"/>
        <xdr:cNvSpPr>
          <a:spLocks/>
        </xdr:cNvSpPr>
      </xdr:nvSpPr>
      <xdr:spPr>
        <a:xfrm flipH="1">
          <a:off x="85725" y="6686550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180975</xdr:colOff>
      <xdr:row>37</xdr:row>
      <xdr:rowOff>9525</xdr:rowOff>
    </xdr:from>
    <xdr:to>
      <xdr:col>9</xdr:col>
      <xdr:colOff>361950</xdr:colOff>
      <xdr:row>40</xdr:row>
      <xdr:rowOff>123825</xdr:rowOff>
    </xdr:to>
    <xdr:sp>
      <xdr:nvSpPr>
        <xdr:cNvPr id="5" name="Rectangle 8"/>
        <xdr:cNvSpPr>
          <a:spLocks/>
        </xdr:cNvSpPr>
      </xdr:nvSpPr>
      <xdr:spPr>
        <a:xfrm>
          <a:off x="238125" y="8315325"/>
          <a:ext cx="30003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………………..………………...……………………………………..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(……………………………………………………………...)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…..../..…../..…..</a:t>
          </a:r>
        </a:p>
      </xdr:txBody>
    </xdr:sp>
    <xdr:clientData/>
  </xdr:twoCellAnchor>
  <xdr:twoCellAnchor>
    <xdr:from>
      <xdr:col>10</xdr:col>
      <xdr:colOff>114300</xdr:colOff>
      <xdr:row>42</xdr:row>
      <xdr:rowOff>66675</xdr:rowOff>
    </xdr:from>
    <xdr:to>
      <xdr:col>10</xdr:col>
      <xdr:colOff>266700</xdr:colOff>
      <xdr:row>42</xdr:row>
      <xdr:rowOff>200025</xdr:rowOff>
    </xdr:to>
    <xdr:sp>
      <xdr:nvSpPr>
        <xdr:cNvPr id="6" name="Rectangle 9"/>
        <xdr:cNvSpPr>
          <a:spLocks/>
        </xdr:cNvSpPr>
      </xdr:nvSpPr>
      <xdr:spPr>
        <a:xfrm>
          <a:off x="3448050" y="9667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114300</xdr:colOff>
      <xdr:row>43</xdr:row>
      <xdr:rowOff>66675</xdr:rowOff>
    </xdr:from>
    <xdr:to>
      <xdr:col>10</xdr:col>
      <xdr:colOff>266700</xdr:colOff>
      <xdr:row>43</xdr:row>
      <xdr:rowOff>200025</xdr:rowOff>
    </xdr:to>
    <xdr:sp>
      <xdr:nvSpPr>
        <xdr:cNvPr id="7" name="Rectangle 10"/>
        <xdr:cNvSpPr>
          <a:spLocks/>
        </xdr:cNvSpPr>
      </xdr:nvSpPr>
      <xdr:spPr>
        <a:xfrm>
          <a:off x="3448050" y="9944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152400</xdr:colOff>
      <xdr:row>42</xdr:row>
      <xdr:rowOff>9525</xdr:rowOff>
    </xdr:from>
    <xdr:to>
      <xdr:col>9</xdr:col>
      <xdr:colOff>333375</xdr:colOff>
      <xdr:row>46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209550" y="9610725"/>
          <a:ext cx="30003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ผู้ตรวจสอบ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(นางจันทิมา    คงคาลัย.)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หัวหน้าฝ่ายการคลังและทรัพย์สิน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….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</xdr:col>
      <xdr:colOff>95250</xdr:colOff>
      <xdr:row>8</xdr:row>
      <xdr:rowOff>38100</xdr:rowOff>
    </xdr:from>
    <xdr:to>
      <xdr:col>1</xdr:col>
      <xdr:colOff>247650</xdr:colOff>
      <xdr:row>8</xdr:row>
      <xdr:rowOff>180975</xdr:rowOff>
    </xdr:to>
    <xdr:sp>
      <xdr:nvSpPr>
        <xdr:cNvPr id="9" name="Rectangle 12"/>
        <xdr:cNvSpPr>
          <a:spLocks/>
        </xdr:cNvSpPr>
      </xdr:nvSpPr>
      <xdr:spPr>
        <a:xfrm>
          <a:off x="152400" y="17621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38100</xdr:rowOff>
    </xdr:from>
    <xdr:to>
      <xdr:col>1</xdr:col>
      <xdr:colOff>247650</xdr:colOff>
      <xdr:row>9</xdr:row>
      <xdr:rowOff>180975</xdr:rowOff>
    </xdr:to>
    <xdr:sp>
      <xdr:nvSpPr>
        <xdr:cNvPr id="10" name="Rectangle 13"/>
        <xdr:cNvSpPr>
          <a:spLocks/>
        </xdr:cNvSpPr>
      </xdr:nvSpPr>
      <xdr:spPr>
        <a:xfrm>
          <a:off x="152400" y="1990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12</xdr:row>
      <xdr:rowOff>95250</xdr:rowOff>
    </xdr:from>
    <xdr:to>
      <xdr:col>4</xdr:col>
      <xdr:colOff>9525</xdr:colOff>
      <xdr:row>12</xdr:row>
      <xdr:rowOff>238125</xdr:rowOff>
    </xdr:to>
    <xdr:sp>
      <xdr:nvSpPr>
        <xdr:cNvPr id="11" name="Rectangle 14"/>
        <xdr:cNvSpPr>
          <a:spLocks/>
        </xdr:cNvSpPr>
      </xdr:nvSpPr>
      <xdr:spPr>
        <a:xfrm>
          <a:off x="904875" y="26479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95250</xdr:rowOff>
    </xdr:from>
    <xdr:to>
      <xdr:col>5</xdr:col>
      <xdr:colOff>276225</xdr:colOff>
      <xdr:row>12</xdr:row>
      <xdr:rowOff>238125</xdr:rowOff>
    </xdr:to>
    <xdr:sp>
      <xdr:nvSpPr>
        <xdr:cNvPr id="12" name="Rectangle 15"/>
        <xdr:cNvSpPr>
          <a:spLocks/>
        </xdr:cNvSpPr>
      </xdr:nvSpPr>
      <xdr:spPr>
        <a:xfrm>
          <a:off x="1543050" y="26479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771525</xdr:colOff>
      <xdr:row>12</xdr:row>
      <xdr:rowOff>104775</xdr:rowOff>
    </xdr:from>
    <xdr:to>
      <xdr:col>10</xdr:col>
      <xdr:colOff>923925</xdr:colOff>
      <xdr:row>12</xdr:row>
      <xdr:rowOff>247650</xdr:rowOff>
    </xdr:to>
    <xdr:sp>
      <xdr:nvSpPr>
        <xdr:cNvPr id="13" name="Rectangle 16"/>
        <xdr:cNvSpPr>
          <a:spLocks/>
        </xdr:cNvSpPr>
      </xdr:nvSpPr>
      <xdr:spPr>
        <a:xfrm>
          <a:off x="4105275" y="2657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104775</xdr:rowOff>
    </xdr:from>
    <xdr:to>
      <xdr:col>13</xdr:col>
      <xdr:colOff>180975</xdr:colOff>
      <xdr:row>12</xdr:row>
      <xdr:rowOff>247650</xdr:rowOff>
    </xdr:to>
    <xdr:sp>
      <xdr:nvSpPr>
        <xdr:cNvPr id="14" name="Rectangle 17"/>
        <xdr:cNvSpPr>
          <a:spLocks/>
        </xdr:cNvSpPr>
      </xdr:nvSpPr>
      <xdr:spPr>
        <a:xfrm>
          <a:off x="4972050" y="2657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76200</xdr:colOff>
      <xdr:row>12</xdr:row>
      <xdr:rowOff>104775</xdr:rowOff>
    </xdr:from>
    <xdr:to>
      <xdr:col>19</xdr:col>
      <xdr:colOff>19050</xdr:colOff>
      <xdr:row>12</xdr:row>
      <xdr:rowOff>247650</xdr:rowOff>
    </xdr:to>
    <xdr:sp>
      <xdr:nvSpPr>
        <xdr:cNvPr id="15" name="Rectangle 18"/>
        <xdr:cNvSpPr>
          <a:spLocks/>
        </xdr:cNvSpPr>
      </xdr:nvSpPr>
      <xdr:spPr>
        <a:xfrm>
          <a:off x="5857875" y="26574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19050</xdr:rowOff>
    </xdr:from>
    <xdr:to>
      <xdr:col>11</xdr:col>
      <xdr:colOff>276225</xdr:colOff>
      <xdr:row>4</xdr:row>
      <xdr:rowOff>219075</xdr:rowOff>
    </xdr:to>
    <xdr:sp>
      <xdr:nvSpPr>
        <xdr:cNvPr id="16" name="Rectangle 21"/>
        <xdr:cNvSpPr>
          <a:spLocks/>
        </xdr:cNvSpPr>
      </xdr:nvSpPr>
      <xdr:spPr>
        <a:xfrm>
          <a:off x="2257425" y="7524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19050</xdr:rowOff>
    </xdr:from>
    <xdr:to>
      <xdr:col>11</xdr:col>
      <xdr:colOff>276225</xdr:colOff>
      <xdr:row>5</xdr:row>
      <xdr:rowOff>219075</xdr:rowOff>
    </xdr:to>
    <xdr:sp>
      <xdr:nvSpPr>
        <xdr:cNvPr id="17" name="Rectangle 22"/>
        <xdr:cNvSpPr>
          <a:spLocks/>
        </xdr:cNvSpPr>
      </xdr:nvSpPr>
      <xdr:spPr>
        <a:xfrm>
          <a:off x="2257425" y="10001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19050</xdr:rowOff>
    </xdr:from>
    <xdr:to>
      <xdr:col>11</xdr:col>
      <xdr:colOff>276225</xdr:colOff>
      <xdr:row>6</xdr:row>
      <xdr:rowOff>219075</xdr:rowOff>
    </xdr:to>
    <xdr:sp>
      <xdr:nvSpPr>
        <xdr:cNvPr id="18" name="Rectangle 23"/>
        <xdr:cNvSpPr>
          <a:spLocks/>
        </xdr:cNvSpPr>
      </xdr:nvSpPr>
      <xdr:spPr>
        <a:xfrm>
          <a:off x="2257425" y="12477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19050</xdr:rowOff>
    </xdr:from>
    <xdr:to>
      <xdr:col>11</xdr:col>
      <xdr:colOff>276225</xdr:colOff>
      <xdr:row>7</xdr:row>
      <xdr:rowOff>219075</xdr:rowOff>
    </xdr:to>
    <xdr:sp>
      <xdr:nvSpPr>
        <xdr:cNvPr id="19" name="Rectangle 24"/>
        <xdr:cNvSpPr>
          <a:spLocks/>
        </xdr:cNvSpPr>
      </xdr:nvSpPr>
      <xdr:spPr>
        <a:xfrm>
          <a:off x="2257425" y="14954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19050</xdr:rowOff>
    </xdr:from>
    <xdr:to>
      <xdr:col>11</xdr:col>
      <xdr:colOff>276225</xdr:colOff>
      <xdr:row>8</xdr:row>
      <xdr:rowOff>228600</xdr:rowOff>
    </xdr:to>
    <xdr:sp>
      <xdr:nvSpPr>
        <xdr:cNvPr id="20" name="Rectangle 25"/>
        <xdr:cNvSpPr>
          <a:spLocks/>
        </xdr:cNvSpPr>
      </xdr:nvSpPr>
      <xdr:spPr>
        <a:xfrm>
          <a:off x="2257425" y="1743075"/>
          <a:ext cx="23336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142875</xdr:colOff>
      <xdr:row>9</xdr:row>
      <xdr:rowOff>19050</xdr:rowOff>
    </xdr:from>
    <xdr:to>
      <xdr:col>11</xdr:col>
      <xdr:colOff>276225</xdr:colOff>
      <xdr:row>9</xdr:row>
      <xdr:rowOff>219075</xdr:rowOff>
    </xdr:to>
    <xdr:sp>
      <xdr:nvSpPr>
        <xdr:cNvPr id="21" name="Rectangle 26"/>
        <xdr:cNvSpPr>
          <a:spLocks/>
        </xdr:cNvSpPr>
      </xdr:nvSpPr>
      <xdr:spPr>
        <a:xfrm>
          <a:off x="3019425" y="1971675"/>
          <a:ext cx="1571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142875</xdr:colOff>
      <xdr:row>2</xdr:row>
      <xdr:rowOff>19050</xdr:rowOff>
    </xdr:from>
    <xdr:to>
      <xdr:col>11</xdr:col>
      <xdr:colOff>285750</xdr:colOff>
      <xdr:row>2</xdr:row>
      <xdr:rowOff>219075</xdr:rowOff>
    </xdr:to>
    <xdr:sp>
      <xdr:nvSpPr>
        <xdr:cNvPr id="22" name="Rectangle 27"/>
        <xdr:cNvSpPr>
          <a:spLocks/>
        </xdr:cNvSpPr>
      </xdr:nvSpPr>
      <xdr:spPr>
        <a:xfrm>
          <a:off x="2628900" y="447675"/>
          <a:ext cx="197167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38100</xdr:rowOff>
    </xdr:from>
    <xdr:to>
      <xdr:col>15</xdr:col>
      <xdr:colOff>123825</xdr:colOff>
      <xdr:row>4</xdr:row>
      <xdr:rowOff>200025</xdr:rowOff>
    </xdr:to>
    <xdr:sp>
      <xdr:nvSpPr>
        <xdr:cNvPr id="23" name="Rectangle 28"/>
        <xdr:cNvSpPr>
          <a:spLocks/>
        </xdr:cNvSpPr>
      </xdr:nvSpPr>
      <xdr:spPr>
        <a:xfrm>
          <a:off x="55816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oneCellAnchor>
    <xdr:from>
      <xdr:col>8</xdr:col>
      <xdr:colOff>209550</xdr:colOff>
      <xdr:row>2</xdr:row>
      <xdr:rowOff>9525</xdr:rowOff>
    </xdr:from>
    <xdr:ext cx="76200" cy="304800"/>
    <xdr:sp fLocksText="0">
      <xdr:nvSpPr>
        <xdr:cNvPr id="24" name="Text Box 29"/>
        <xdr:cNvSpPr txBox="1">
          <a:spLocks noChangeArrowheads="1"/>
        </xdr:cNvSpPr>
      </xdr:nvSpPr>
      <xdr:spPr>
        <a:xfrm>
          <a:off x="2695575" y="438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190500</xdr:colOff>
      <xdr:row>4</xdr:row>
      <xdr:rowOff>0</xdr:rowOff>
    </xdr:from>
    <xdr:ext cx="76200" cy="304800"/>
    <xdr:sp fLocksText="0">
      <xdr:nvSpPr>
        <xdr:cNvPr id="25" name="Text Box 30"/>
        <xdr:cNvSpPr txBox="1">
          <a:spLocks noChangeArrowheads="1"/>
        </xdr:cNvSpPr>
      </xdr:nvSpPr>
      <xdr:spPr>
        <a:xfrm>
          <a:off x="2305050" y="733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228600</xdr:colOff>
      <xdr:row>4</xdr:row>
      <xdr:rowOff>228600</xdr:rowOff>
    </xdr:from>
    <xdr:ext cx="76200" cy="323850"/>
    <xdr:sp fLocksText="0">
      <xdr:nvSpPr>
        <xdr:cNvPr id="26" name="Text Box 31"/>
        <xdr:cNvSpPr txBox="1">
          <a:spLocks noChangeArrowheads="1"/>
        </xdr:cNvSpPr>
      </xdr:nvSpPr>
      <xdr:spPr>
        <a:xfrm>
          <a:off x="2343150" y="962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209550</xdr:colOff>
      <xdr:row>5</xdr:row>
      <xdr:rowOff>219075</xdr:rowOff>
    </xdr:from>
    <xdr:ext cx="76200" cy="323850"/>
    <xdr:sp fLocksText="0">
      <xdr:nvSpPr>
        <xdr:cNvPr id="27" name="Text Box 32"/>
        <xdr:cNvSpPr txBox="1">
          <a:spLocks noChangeArrowheads="1"/>
        </xdr:cNvSpPr>
      </xdr:nvSpPr>
      <xdr:spPr>
        <a:xfrm>
          <a:off x="2324100" y="1200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twoCellAnchor>
    <xdr:from>
      <xdr:col>17</xdr:col>
      <xdr:colOff>9525</xdr:colOff>
      <xdr:row>4</xdr:row>
      <xdr:rowOff>38100</xdr:rowOff>
    </xdr:from>
    <xdr:to>
      <xdr:col>17</xdr:col>
      <xdr:colOff>123825</xdr:colOff>
      <xdr:row>4</xdr:row>
      <xdr:rowOff>200025</xdr:rowOff>
    </xdr:to>
    <xdr:sp>
      <xdr:nvSpPr>
        <xdr:cNvPr id="28" name="Rectangle 41"/>
        <xdr:cNvSpPr>
          <a:spLocks/>
        </xdr:cNvSpPr>
      </xdr:nvSpPr>
      <xdr:spPr>
        <a:xfrm>
          <a:off x="57912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38100</xdr:rowOff>
    </xdr:from>
    <xdr:to>
      <xdr:col>19</xdr:col>
      <xdr:colOff>123825</xdr:colOff>
      <xdr:row>4</xdr:row>
      <xdr:rowOff>200025</xdr:rowOff>
    </xdr:to>
    <xdr:sp>
      <xdr:nvSpPr>
        <xdr:cNvPr id="29" name="Rectangle 42"/>
        <xdr:cNvSpPr>
          <a:spLocks/>
        </xdr:cNvSpPr>
      </xdr:nvSpPr>
      <xdr:spPr>
        <a:xfrm>
          <a:off x="60007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38100</xdr:rowOff>
    </xdr:from>
    <xdr:to>
      <xdr:col>21</xdr:col>
      <xdr:colOff>123825</xdr:colOff>
      <xdr:row>4</xdr:row>
      <xdr:rowOff>200025</xdr:rowOff>
    </xdr:to>
    <xdr:sp>
      <xdr:nvSpPr>
        <xdr:cNvPr id="30" name="Rectangle 43"/>
        <xdr:cNvSpPr>
          <a:spLocks/>
        </xdr:cNvSpPr>
      </xdr:nvSpPr>
      <xdr:spPr>
        <a:xfrm>
          <a:off x="62103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38100</xdr:rowOff>
    </xdr:from>
    <xdr:to>
      <xdr:col>23</xdr:col>
      <xdr:colOff>123825</xdr:colOff>
      <xdr:row>4</xdr:row>
      <xdr:rowOff>200025</xdr:rowOff>
    </xdr:to>
    <xdr:sp>
      <xdr:nvSpPr>
        <xdr:cNvPr id="31" name="Rectangle 44"/>
        <xdr:cNvSpPr>
          <a:spLocks/>
        </xdr:cNvSpPr>
      </xdr:nvSpPr>
      <xdr:spPr>
        <a:xfrm>
          <a:off x="64198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4</xdr:row>
      <xdr:rowOff>38100</xdr:rowOff>
    </xdr:from>
    <xdr:to>
      <xdr:col>25</xdr:col>
      <xdr:colOff>123825</xdr:colOff>
      <xdr:row>4</xdr:row>
      <xdr:rowOff>200025</xdr:rowOff>
    </xdr:to>
    <xdr:sp>
      <xdr:nvSpPr>
        <xdr:cNvPr id="32" name="Rectangle 45"/>
        <xdr:cNvSpPr>
          <a:spLocks/>
        </xdr:cNvSpPr>
      </xdr:nvSpPr>
      <xdr:spPr>
        <a:xfrm>
          <a:off x="66294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38100</xdr:rowOff>
    </xdr:from>
    <xdr:to>
      <xdr:col>15</xdr:col>
      <xdr:colOff>123825</xdr:colOff>
      <xdr:row>5</xdr:row>
      <xdr:rowOff>200025</xdr:rowOff>
    </xdr:to>
    <xdr:sp>
      <xdr:nvSpPr>
        <xdr:cNvPr id="33" name="Rectangle 46"/>
        <xdr:cNvSpPr>
          <a:spLocks/>
        </xdr:cNvSpPr>
      </xdr:nvSpPr>
      <xdr:spPr>
        <a:xfrm>
          <a:off x="55816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38100</xdr:rowOff>
    </xdr:from>
    <xdr:to>
      <xdr:col>17</xdr:col>
      <xdr:colOff>123825</xdr:colOff>
      <xdr:row>5</xdr:row>
      <xdr:rowOff>200025</xdr:rowOff>
    </xdr:to>
    <xdr:sp>
      <xdr:nvSpPr>
        <xdr:cNvPr id="34" name="Rectangle 47"/>
        <xdr:cNvSpPr>
          <a:spLocks/>
        </xdr:cNvSpPr>
      </xdr:nvSpPr>
      <xdr:spPr>
        <a:xfrm>
          <a:off x="57912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38100</xdr:rowOff>
    </xdr:from>
    <xdr:to>
      <xdr:col>19</xdr:col>
      <xdr:colOff>123825</xdr:colOff>
      <xdr:row>5</xdr:row>
      <xdr:rowOff>200025</xdr:rowOff>
    </xdr:to>
    <xdr:sp>
      <xdr:nvSpPr>
        <xdr:cNvPr id="35" name="Rectangle 48"/>
        <xdr:cNvSpPr>
          <a:spLocks/>
        </xdr:cNvSpPr>
      </xdr:nvSpPr>
      <xdr:spPr>
        <a:xfrm>
          <a:off x="60007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5</xdr:row>
      <xdr:rowOff>38100</xdr:rowOff>
    </xdr:from>
    <xdr:to>
      <xdr:col>21</xdr:col>
      <xdr:colOff>123825</xdr:colOff>
      <xdr:row>5</xdr:row>
      <xdr:rowOff>200025</xdr:rowOff>
    </xdr:to>
    <xdr:sp>
      <xdr:nvSpPr>
        <xdr:cNvPr id="36" name="Rectangle 49"/>
        <xdr:cNvSpPr>
          <a:spLocks/>
        </xdr:cNvSpPr>
      </xdr:nvSpPr>
      <xdr:spPr>
        <a:xfrm>
          <a:off x="62103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38100</xdr:rowOff>
    </xdr:from>
    <xdr:to>
      <xdr:col>23</xdr:col>
      <xdr:colOff>123825</xdr:colOff>
      <xdr:row>5</xdr:row>
      <xdr:rowOff>200025</xdr:rowOff>
    </xdr:to>
    <xdr:sp>
      <xdr:nvSpPr>
        <xdr:cNvPr id="37" name="Rectangle 50"/>
        <xdr:cNvSpPr>
          <a:spLocks/>
        </xdr:cNvSpPr>
      </xdr:nvSpPr>
      <xdr:spPr>
        <a:xfrm>
          <a:off x="64198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5</xdr:row>
      <xdr:rowOff>38100</xdr:rowOff>
    </xdr:from>
    <xdr:to>
      <xdr:col>25</xdr:col>
      <xdr:colOff>123825</xdr:colOff>
      <xdr:row>5</xdr:row>
      <xdr:rowOff>200025</xdr:rowOff>
    </xdr:to>
    <xdr:sp>
      <xdr:nvSpPr>
        <xdr:cNvPr id="38" name="Rectangle 51"/>
        <xdr:cNvSpPr>
          <a:spLocks/>
        </xdr:cNvSpPr>
      </xdr:nvSpPr>
      <xdr:spPr>
        <a:xfrm>
          <a:off x="66294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38100</xdr:rowOff>
    </xdr:from>
    <xdr:to>
      <xdr:col>15</xdr:col>
      <xdr:colOff>123825</xdr:colOff>
      <xdr:row>6</xdr:row>
      <xdr:rowOff>200025</xdr:rowOff>
    </xdr:to>
    <xdr:sp>
      <xdr:nvSpPr>
        <xdr:cNvPr id="39" name="Rectangle 52"/>
        <xdr:cNvSpPr>
          <a:spLocks/>
        </xdr:cNvSpPr>
      </xdr:nvSpPr>
      <xdr:spPr>
        <a:xfrm>
          <a:off x="55816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38100</xdr:rowOff>
    </xdr:from>
    <xdr:to>
      <xdr:col>17</xdr:col>
      <xdr:colOff>123825</xdr:colOff>
      <xdr:row>6</xdr:row>
      <xdr:rowOff>200025</xdr:rowOff>
    </xdr:to>
    <xdr:sp>
      <xdr:nvSpPr>
        <xdr:cNvPr id="40" name="Rectangle 53"/>
        <xdr:cNvSpPr>
          <a:spLocks/>
        </xdr:cNvSpPr>
      </xdr:nvSpPr>
      <xdr:spPr>
        <a:xfrm>
          <a:off x="57912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38100</xdr:rowOff>
    </xdr:from>
    <xdr:to>
      <xdr:col>19</xdr:col>
      <xdr:colOff>123825</xdr:colOff>
      <xdr:row>6</xdr:row>
      <xdr:rowOff>200025</xdr:rowOff>
    </xdr:to>
    <xdr:sp>
      <xdr:nvSpPr>
        <xdr:cNvPr id="41" name="Rectangle 54"/>
        <xdr:cNvSpPr>
          <a:spLocks/>
        </xdr:cNvSpPr>
      </xdr:nvSpPr>
      <xdr:spPr>
        <a:xfrm>
          <a:off x="60007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6</xdr:row>
      <xdr:rowOff>38100</xdr:rowOff>
    </xdr:from>
    <xdr:to>
      <xdr:col>21</xdr:col>
      <xdr:colOff>123825</xdr:colOff>
      <xdr:row>6</xdr:row>
      <xdr:rowOff>200025</xdr:rowOff>
    </xdr:to>
    <xdr:sp>
      <xdr:nvSpPr>
        <xdr:cNvPr id="42" name="Rectangle 55"/>
        <xdr:cNvSpPr>
          <a:spLocks/>
        </xdr:cNvSpPr>
      </xdr:nvSpPr>
      <xdr:spPr>
        <a:xfrm>
          <a:off x="62103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38100</xdr:rowOff>
    </xdr:from>
    <xdr:to>
      <xdr:col>23</xdr:col>
      <xdr:colOff>123825</xdr:colOff>
      <xdr:row>6</xdr:row>
      <xdr:rowOff>200025</xdr:rowOff>
    </xdr:to>
    <xdr:sp>
      <xdr:nvSpPr>
        <xdr:cNvPr id="43" name="Rectangle 56"/>
        <xdr:cNvSpPr>
          <a:spLocks/>
        </xdr:cNvSpPr>
      </xdr:nvSpPr>
      <xdr:spPr>
        <a:xfrm>
          <a:off x="64198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6</xdr:row>
      <xdr:rowOff>38100</xdr:rowOff>
    </xdr:from>
    <xdr:to>
      <xdr:col>25</xdr:col>
      <xdr:colOff>123825</xdr:colOff>
      <xdr:row>6</xdr:row>
      <xdr:rowOff>200025</xdr:rowOff>
    </xdr:to>
    <xdr:sp>
      <xdr:nvSpPr>
        <xdr:cNvPr id="44" name="Rectangle 57"/>
        <xdr:cNvSpPr>
          <a:spLocks/>
        </xdr:cNvSpPr>
      </xdr:nvSpPr>
      <xdr:spPr>
        <a:xfrm>
          <a:off x="66294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38100</xdr:rowOff>
    </xdr:from>
    <xdr:to>
      <xdr:col>15</xdr:col>
      <xdr:colOff>123825</xdr:colOff>
      <xdr:row>7</xdr:row>
      <xdr:rowOff>200025</xdr:rowOff>
    </xdr:to>
    <xdr:sp>
      <xdr:nvSpPr>
        <xdr:cNvPr id="45" name="Rectangle 58"/>
        <xdr:cNvSpPr>
          <a:spLocks/>
        </xdr:cNvSpPr>
      </xdr:nvSpPr>
      <xdr:spPr>
        <a:xfrm>
          <a:off x="55816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38100</xdr:rowOff>
    </xdr:from>
    <xdr:to>
      <xdr:col>17</xdr:col>
      <xdr:colOff>123825</xdr:colOff>
      <xdr:row>7</xdr:row>
      <xdr:rowOff>200025</xdr:rowOff>
    </xdr:to>
    <xdr:sp>
      <xdr:nvSpPr>
        <xdr:cNvPr id="46" name="Rectangle 59"/>
        <xdr:cNvSpPr>
          <a:spLocks/>
        </xdr:cNvSpPr>
      </xdr:nvSpPr>
      <xdr:spPr>
        <a:xfrm>
          <a:off x="57912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38100</xdr:rowOff>
    </xdr:from>
    <xdr:to>
      <xdr:col>19</xdr:col>
      <xdr:colOff>123825</xdr:colOff>
      <xdr:row>7</xdr:row>
      <xdr:rowOff>200025</xdr:rowOff>
    </xdr:to>
    <xdr:sp>
      <xdr:nvSpPr>
        <xdr:cNvPr id="47" name="Rectangle 60"/>
        <xdr:cNvSpPr>
          <a:spLocks/>
        </xdr:cNvSpPr>
      </xdr:nvSpPr>
      <xdr:spPr>
        <a:xfrm>
          <a:off x="60007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38100</xdr:rowOff>
    </xdr:from>
    <xdr:to>
      <xdr:col>21</xdr:col>
      <xdr:colOff>123825</xdr:colOff>
      <xdr:row>7</xdr:row>
      <xdr:rowOff>200025</xdr:rowOff>
    </xdr:to>
    <xdr:sp>
      <xdr:nvSpPr>
        <xdr:cNvPr id="48" name="Rectangle 61"/>
        <xdr:cNvSpPr>
          <a:spLocks/>
        </xdr:cNvSpPr>
      </xdr:nvSpPr>
      <xdr:spPr>
        <a:xfrm>
          <a:off x="62103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38100</xdr:rowOff>
    </xdr:from>
    <xdr:to>
      <xdr:col>23</xdr:col>
      <xdr:colOff>123825</xdr:colOff>
      <xdr:row>7</xdr:row>
      <xdr:rowOff>200025</xdr:rowOff>
    </xdr:to>
    <xdr:sp>
      <xdr:nvSpPr>
        <xdr:cNvPr id="49" name="Rectangle 62"/>
        <xdr:cNvSpPr>
          <a:spLocks/>
        </xdr:cNvSpPr>
      </xdr:nvSpPr>
      <xdr:spPr>
        <a:xfrm>
          <a:off x="64198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38100</xdr:rowOff>
    </xdr:from>
    <xdr:to>
      <xdr:col>25</xdr:col>
      <xdr:colOff>123825</xdr:colOff>
      <xdr:row>7</xdr:row>
      <xdr:rowOff>200025</xdr:rowOff>
    </xdr:to>
    <xdr:sp>
      <xdr:nvSpPr>
        <xdr:cNvPr id="50" name="Rectangle 63"/>
        <xdr:cNvSpPr>
          <a:spLocks/>
        </xdr:cNvSpPr>
      </xdr:nvSpPr>
      <xdr:spPr>
        <a:xfrm>
          <a:off x="66294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38100</xdr:rowOff>
    </xdr:from>
    <xdr:to>
      <xdr:col>25</xdr:col>
      <xdr:colOff>114300</xdr:colOff>
      <xdr:row>8</xdr:row>
      <xdr:rowOff>219075</xdr:rowOff>
    </xdr:to>
    <xdr:sp>
      <xdr:nvSpPr>
        <xdr:cNvPr id="51" name="Rectangle 64"/>
        <xdr:cNvSpPr>
          <a:spLocks/>
        </xdr:cNvSpPr>
      </xdr:nvSpPr>
      <xdr:spPr>
        <a:xfrm>
          <a:off x="5581650" y="1762125"/>
          <a:ext cx="11525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38100</xdr:rowOff>
    </xdr:from>
    <xdr:to>
      <xdr:col>25</xdr:col>
      <xdr:colOff>142875</xdr:colOff>
      <xdr:row>2</xdr:row>
      <xdr:rowOff>228600</xdr:rowOff>
    </xdr:to>
    <xdr:sp>
      <xdr:nvSpPr>
        <xdr:cNvPr id="52" name="Rectangle 65"/>
        <xdr:cNvSpPr>
          <a:spLocks/>
        </xdr:cNvSpPr>
      </xdr:nvSpPr>
      <xdr:spPr>
        <a:xfrm>
          <a:off x="6210300" y="466725"/>
          <a:ext cx="5524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 editAs="oneCell">
    <xdr:from>
      <xdr:col>2</xdr:col>
      <xdr:colOff>38100</xdr:colOff>
      <xdr:row>1</xdr:row>
      <xdr:rowOff>190500</xdr:rowOff>
    </xdr:from>
    <xdr:to>
      <xdr:col>3</xdr:col>
      <xdr:colOff>209550</xdr:colOff>
      <xdr:row>5</xdr:row>
      <xdr:rowOff>104775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</xdr:row>
      <xdr:rowOff>0</xdr:rowOff>
    </xdr:from>
    <xdr:to>
      <xdr:col>27</xdr:col>
      <xdr:colOff>0</xdr:colOff>
      <xdr:row>40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333750" y="7696200"/>
          <a:ext cx="37242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ผู้อนุมัติ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(ผู้ช่วยศาสตราจารย์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นพดล ศุกระกาญจน์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ผู้รักษาการแทนรองอธิการบดีฝ่ายบริหารและกิจการสภามหาวิทยาลัย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11</xdr:col>
      <xdr:colOff>47625</xdr:colOff>
      <xdr:row>16</xdr:row>
      <xdr:rowOff>9525</xdr:rowOff>
    </xdr:from>
    <xdr:to>
      <xdr:col>27</xdr:col>
      <xdr:colOff>0</xdr:colOff>
      <xdr:row>20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362450" y="3333750"/>
          <a:ext cx="26955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………………………...………………………..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ผู้ขอ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นางจันทิมา คงคาลัย.)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27.../.สค./..56</a:t>
          </a:r>
        </a:p>
      </xdr:txBody>
    </xdr:sp>
    <xdr:clientData/>
  </xdr:twoCellAnchor>
  <xdr:twoCellAnchor>
    <xdr:from>
      <xdr:col>1</xdr:col>
      <xdr:colOff>28575</xdr:colOff>
      <xdr:row>11</xdr:row>
      <xdr:rowOff>47625</xdr:rowOff>
    </xdr:from>
    <xdr:to>
      <xdr:col>26</xdr:col>
      <xdr:colOff>276225</xdr:colOff>
      <xdr:row>11</xdr:row>
      <xdr:rowOff>47625</xdr:rowOff>
    </xdr:to>
    <xdr:sp>
      <xdr:nvSpPr>
        <xdr:cNvPr id="3" name="Line 6"/>
        <xdr:cNvSpPr>
          <a:spLocks/>
        </xdr:cNvSpPr>
      </xdr:nvSpPr>
      <xdr:spPr>
        <a:xfrm flipH="1">
          <a:off x="85725" y="2543175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47625</xdr:rowOff>
    </xdr:from>
    <xdr:to>
      <xdr:col>26</xdr:col>
      <xdr:colOff>276225</xdr:colOff>
      <xdr:row>29</xdr:row>
      <xdr:rowOff>47625</xdr:rowOff>
    </xdr:to>
    <xdr:sp>
      <xdr:nvSpPr>
        <xdr:cNvPr id="4" name="Line 7"/>
        <xdr:cNvSpPr>
          <a:spLocks/>
        </xdr:cNvSpPr>
      </xdr:nvSpPr>
      <xdr:spPr>
        <a:xfrm flipH="1">
          <a:off x="85725" y="6229350"/>
          <a:ext cx="6962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180975</xdr:colOff>
      <xdr:row>37</xdr:row>
      <xdr:rowOff>9525</xdr:rowOff>
    </xdr:from>
    <xdr:to>
      <xdr:col>9</xdr:col>
      <xdr:colOff>361950</xdr:colOff>
      <xdr:row>40</xdr:row>
      <xdr:rowOff>123825</xdr:rowOff>
    </xdr:to>
    <xdr:sp>
      <xdr:nvSpPr>
        <xdr:cNvPr id="5" name="Rectangle 8"/>
        <xdr:cNvSpPr>
          <a:spLocks/>
        </xdr:cNvSpPr>
      </xdr:nvSpPr>
      <xdr:spPr>
        <a:xfrm>
          <a:off x="238125" y="7705725"/>
          <a:ext cx="30003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………………..………………...……………………………………..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(……………………………………………………………...)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…..../..…../..…..</a:t>
          </a:r>
        </a:p>
      </xdr:txBody>
    </xdr:sp>
    <xdr:clientData/>
  </xdr:twoCellAnchor>
  <xdr:twoCellAnchor>
    <xdr:from>
      <xdr:col>10</xdr:col>
      <xdr:colOff>114300</xdr:colOff>
      <xdr:row>42</xdr:row>
      <xdr:rowOff>66675</xdr:rowOff>
    </xdr:from>
    <xdr:to>
      <xdr:col>10</xdr:col>
      <xdr:colOff>266700</xdr:colOff>
      <xdr:row>42</xdr:row>
      <xdr:rowOff>200025</xdr:rowOff>
    </xdr:to>
    <xdr:sp>
      <xdr:nvSpPr>
        <xdr:cNvPr id="6" name="Rectangle 9"/>
        <xdr:cNvSpPr>
          <a:spLocks/>
        </xdr:cNvSpPr>
      </xdr:nvSpPr>
      <xdr:spPr>
        <a:xfrm>
          <a:off x="3448050" y="8753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114300</xdr:colOff>
      <xdr:row>43</xdr:row>
      <xdr:rowOff>66675</xdr:rowOff>
    </xdr:from>
    <xdr:to>
      <xdr:col>10</xdr:col>
      <xdr:colOff>266700</xdr:colOff>
      <xdr:row>43</xdr:row>
      <xdr:rowOff>200025</xdr:rowOff>
    </xdr:to>
    <xdr:sp>
      <xdr:nvSpPr>
        <xdr:cNvPr id="7" name="Rectangle 10"/>
        <xdr:cNvSpPr>
          <a:spLocks/>
        </xdr:cNvSpPr>
      </xdr:nvSpPr>
      <xdr:spPr>
        <a:xfrm>
          <a:off x="3448050" y="8953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152400</xdr:colOff>
      <xdr:row>42</xdr:row>
      <xdr:rowOff>9525</xdr:rowOff>
    </xdr:from>
    <xdr:to>
      <xdr:col>9</xdr:col>
      <xdr:colOff>333375</xdr:colOff>
      <xdr:row>46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209550" y="8696325"/>
          <a:ext cx="30003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ลงชื่อ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………………………...………………………….. 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ผู้ตรวจสอบ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(นางจันทิมา    คงคาลัย.)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ตำแหน่ง 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หัวหน้าฝ่ายการคลังและทรัพย์สิน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….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 …..../..…../..…..</a:t>
          </a:r>
        </a:p>
      </xdr:txBody>
    </xdr:sp>
    <xdr:clientData/>
  </xdr:twoCellAnchor>
  <xdr:twoCellAnchor>
    <xdr:from>
      <xdr:col>1</xdr:col>
      <xdr:colOff>95250</xdr:colOff>
      <xdr:row>8</xdr:row>
      <xdr:rowOff>38100</xdr:rowOff>
    </xdr:from>
    <xdr:to>
      <xdr:col>1</xdr:col>
      <xdr:colOff>247650</xdr:colOff>
      <xdr:row>8</xdr:row>
      <xdr:rowOff>180975</xdr:rowOff>
    </xdr:to>
    <xdr:sp>
      <xdr:nvSpPr>
        <xdr:cNvPr id="9" name="Rectangle 12"/>
        <xdr:cNvSpPr>
          <a:spLocks/>
        </xdr:cNvSpPr>
      </xdr:nvSpPr>
      <xdr:spPr>
        <a:xfrm>
          <a:off x="152400" y="17621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38100</xdr:rowOff>
    </xdr:from>
    <xdr:to>
      <xdr:col>1</xdr:col>
      <xdr:colOff>247650</xdr:colOff>
      <xdr:row>9</xdr:row>
      <xdr:rowOff>180975</xdr:rowOff>
    </xdr:to>
    <xdr:sp>
      <xdr:nvSpPr>
        <xdr:cNvPr id="10" name="Rectangle 13"/>
        <xdr:cNvSpPr>
          <a:spLocks/>
        </xdr:cNvSpPr>
      </xdr:nvSpPr>
      <xdr:spPr>
        <a:xfrm>
          <a:off x="152400" y="19907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219075</xdr:colOff>
      <xdr:row>12</xdr:row>
      <xdr:rowOff>161925</xdr:rowOff>
    </xdr:from>
    <xdr:to>
      <xdr:col>4</xdr:col>
      <xdr:colOff>9525</xdr:colOff>
      <xdr:row>12</xdr:row>
      <xdr:rowOff>304800</xdr:rowOff>
    </xdr:to>
    <xdr:sp>
      <xdr:nvSpPr>
        <xdr:cNvPr id="11" name="Rectangle 14"/>
        <xdr:cNvSpPr>
          <a:spLocks/>
        </xdr:cNvSpPr>
      </xdr:nvSpPr>
      <xdr:spPr>
        <a:xfrm>
          <a:off x="904875" y="27146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190500</xdr:rowOff>
    </xdr:from>
    <xdr:to>
      <xdr:col>5</xdr:col>
      <xdr:colOff>342900</xdr:colOff>
      <xdr:row>13</xdr:row>
      <xdr:rowOff>19050</xdr:rowOff>
    </xdr:to>
    <xdr:sp>
      <xdr:nvSpPr>
        <xdr:cNvPr id="12" name="Rectangle 15"/>
        <xdr:cNvSpPr>
          <a:spLocks/>
        </xdr:cNvSpPr>
      </xdr:nvSpPr>
      <xdr:spPr>
        <a:xfrm>
          <a:off x="1609725" y="27432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10</xdr:col>
      <xdr:colOff>828675</xdr:colOff>
      <xdr:row>12</xdr:row>
      <xdr:rowOff>161925</xdr:rowOff>
    </xdr:from>
    <xdr:to>
      <xdr:col>11</xdr:col>
      <xdr:colOff>0</xdr:colOff>
      <xdr:row>12</xdr:row>
      <xdr:rowOff>304800</xdr:rowOff>
    </xdr:to>
    <xdr:sp>
      <xdr:nvSpPr>
        <xdr:cNvPr id="13" name="Rectangle 16"/>
        <xdr:cNvSpPr>
          <a:spLocks/>
        </xdr:cNvSpPr>
      </xdr:nvSpPr>
      <xdr:spPr>
        <a:xfrm>
          <a:off x="4162425" y="27146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171450</xdr:rowOff>
    </xdr:from>
    <xdr:to>
      <xdr:col>13</xdr:col>
      <xdr:colOff>180975</xdr:colOff>
      <xdr:row>12</xdr:row>
      <xdr:rowOff>314325</xdr:rowOff>
    </xdr:to>
    <xdr:sp>
      <xdr:nvSpPr>
        <xdr:cNvPr id="14" name="Rectangle 17"/>
        <xdr:cNvSpPr>
          <a:spLocks/>
        </xdr:cNvSpPr>
      </xdr:nvSpPr>
      <xdr:spPr>
        <a:xfrm>
          <a:off x="4972050" y="27241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12</xdr:row>
      <xdr:rowOff>171450</xdr:rowOff>
    </xdr:from>
    <xdr:to>
      <xdr:col>19</xdr:col>
      <xdr:colOff>133350</xdr:colOff>
      <xdr:row>12</xdr:row>
      <xdr:rowOff>314325</xdr:rowOff>
    </xdr:to>
    <xdr:sp>
      <xdr:nvSpPr>
        <xdr:cNvPr id="15" name="Rectangle 18"/>
        <xdr:cNvSpPr>
          <a:spLocks/>
        </xdr:cNvSpPr>
      </xdr:nvSpPr>
      <xdr:spPr>
        <a:xfrm>
          <a:off x="5972175" y="27241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19050</xdr:rowOff>
    </xdr:from>
    <xdr:to>
      <xdr:col>11</xdr:col>
      <xdr:colOff>276225</xdr:colOff>
      <xdr:row>4</xdr:row>
      <xdr:rowOff>219075</xdr:rowOff>
    </xdr:to>
    <xdr:sp>
      <xdr:nvSpPr>
        <xdr:cNvPr id="16" name="Rectangle 21"/>
        <xdr:cNvSpPr>
          <a:spLocks/>
        </xdr:cNvSpPr>
      </xdr:nvSpPr>
      <xdr:spPr>
        <a:xfrm>
          <a:off x="2257425" y="7524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5</xdr:row>
      <xdr:rowOff>19050</xdr:rowOff>
    </xdr:from>
    <xdr:to>
      <xdr:col>11</xdr:col>
      <xdr:colOff>276225</xdr:colOff>
      <xdr:row>5</xdr:row>
      <xdr:rowOff>219075</xdr:rowOff>
    </xdr:to>
    <xdr:sp>
      <xdr:nvSpPr>
        <xdr:cNvPr id="17" name="Rectangle 22"/>
        <xdr:cNvSpPr>
          <a:spLocks/>
        </xdr:cNvSpPr>
      </xdr:nvSpPr>
      <xdr:spPr>
        <a:xfrm>
          <a:off x="2257425" y="10001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19050</xdr:rowOff>
    </xdr:from>
    <xdr:to>
      <xdr:col>11</xdr:col>
      <xdr:colOff>276225</xdr:colOff>
      <xdr:row>6</xdr:row>
      <xdr:rowOff>219075</xdr:rowOff>
    </xdr:to>
    <xdr:sp>
      <xdr:nvSpPr>
        <xdr:cNvPr id="18" name="Rectangle 23"/>
        <xdr:cNvSpPr>
          <a:spLocks/>
        </xdr:cNvSpPr>
      </xdr:nvSpPr>
      <xdr:spPr>
        <a:xfrm>
          <a:off x="2257425" y="124777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19050</xdr:rowOff>
    </xdr:from>
    <xdr:to>
      <xdr:col>11</xdr:col>
      <xdr:colOff>276225</xdr:colOff>
      <xdr:row>7</xdr:row>
      <xdr:rowOff>219075</xdr:rowOff>
    </xdr:to>
    <xdr:sp>
      <xdr:nvSpPr>
        <xdr:cNvPr id="19" name="Rectangle 24"/>
        <xdr:cNvSpPr>
          <a:spLocks/>
        </xdr:cNvSpPr>
      </xdr:nvSpPr>
      <xdr:spPr>
        <a:xfrm>
          <a:off x="2257425" y="1495425"/>
          <a:ext cx="2333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19050</xdr:rowOff>
    </xdr:from>
    <xdr:to>
      <xdr:col>11</xdr:col>
      <xdr:colOff>276225</xdr:colOff>
      <xdr:row>8</xdr:row>
      <xdr:rowOff>228600</xdr:rowOff>
    </xdr:to>
    <xdr:sp>
      <xdr:nvSpPr>
        <xdr:cNvPr id="20" name="Rectangle 25"/>
        <xdr:cNvSpPr>
          <a:spLocks/>
        </xdr:cNvSpPr>
      </xdr:nvSpPr>
      <xdr:spPr>
        <a:xfrm>
          <a:off x="2257425" y="1743075"/>
          <a:ext cx="233362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9</xdr:col>
      <xdr:colOff>142875</xdr:colOff>
      <xdr:row>9</xdr:row>
      <xdr:rowOff>19050</xdr:rowOff>
    </xdr:from>
    <xdr:to>
      <xdr:col>11</xdr:col>
      <xdr:colOff>276225</xdr:colOff>
      <xdr:row>9</xdr:row>
      <xdr:rowOff>219075</xdr:rowOff>
    </xdr:to>
    <xdr:sp>
      <xdr:nvSpPr>
        <xdr:cNvPr id="21" name="Rectangle 26"/>
        <xdr:cNvSpPr>
          <a:spLocks/>
        </xdr:cNvSpPr>
      </xdr:nvSpPr>
      <xdr:spPr>
        <a:xfrm>
          <a:off x="3019425" y="1971675"/>
          <a:ext cx="157162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142875</xdr:colOff>
      <xdr:row>2</xdr:row>
      <xdr:rowOff>19050</xdr:rowOff>
    </xdr:from>
    <xdr:to>
      <xdr:col>11</xdr:col>
      <xdr:colOff>285750</xdr:colOff>
      <xdr:row>2</xdr:row>
      <xdr:rowOff>219075</xdr:rowOff>
    </xdr:to>
    <xdr:sp>
      <xdr:nvSpPr>
        <xdr:cNvPr id="22" name="Rectangle 27"/>
        <xdr:cNvSpPr>
          <a:spLocks/>
        </xdr:cNvSpPr>
      </xdr:nvSpPr>
      <xdr:spPr>
        <a:xfrm>
          <a:off x="2628900" y="447675"/>
          <a:ext cx="1971675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38100</xdr:rowOff>
    </xdr:from>
    <xdr:to>
      <xdr:col>15</xdr:col>
      <xdr:colOff>123825</xdr:colOff>
      <xdr:row>4</xdr:row>
      <xdr:rowOff>200025</xdr:rowOff>
    </xdr:to>
    <xdr:sp>
      <xdr:nvSpPr>
        <xdr:cNvPr id="23" name="Rectangle 28"/>
        <xdr:cNvSpPr>
          <a:spLocks/>
        </xdr:cNvSpPr>
      </xdr:nvSpPr>
      <xdr:spPr>
        <a:xfrm>
          <a:off x="55816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oneCellAnchor>
    <xdr:from>
      <xdr:col>8</xdr:col>
      <xdr:colOff>209550</xdr:colOff>
      <xdr:row>2</xdr:row>
      <xdr:rowOff>9525</xdr:rowOff>
    </xdr:from>
    <xdr:ext cx="76200" cy="304800"/>
    <xdr:sp fLocksText="0">
      <xdr:nvSpPr>
        <xdr:cNvPr id="24" name="Text Box 29"/>
        <xdr:cNvSpPr txBox="1">
          <a:spLocks noChangeArrowheads="1"/>
        </xdr:cNvSpPr>
      </xdr:nvSpPr>
      <xdr:spPr>
        <a:xfrm>
          <a:off x="2695575" y="438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190500</xdr:colOff>
      <xdr:row>4</xdr:row>
      <xdr:rowOff>0</xdr:rowOff>
    </xdr:from>
    <xdr:ext cx="76200" cy="304800"/>
    <xdr:sp fLocksText="0">
      <xdr:nvSpPr>
        <xdr:cNvPr id="25" name="Text Box 30"/>
        <xdr:cNvSpPr txBox="1">
          <a:spLocks noChangeArrowheads="1"/>
        </xdr:cNvSpPr>
      </xdr:nvSpPr>
      <xdr:spPr>
        <a:xfrm>
          <a:off x="2305050" y="7334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228600</xdr:colOff>
      <xdr:row>4</xdr:row>
      <xdr:rowOff>228600</xdr:rowOff>
    </xdr:from>
    <xdr:ext cx="76200" cy="323850"/>
    <xdr:sp fLocksText="0">
      <xdr:nvSpPr>
        <xdr:cNvPr id="26" name="Text Box 31"/>
        <xdr:cNvSpPr txBox="1">
          <a:spLocks noChangeArrowheads="1"/>
        </xdr:cNvSpPr>
      </xdr:nvSpPr>
      <xdr:spPr>
        <a:xfrm>
          <a:off x="2343150" y="962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7</xdr:col>
      <xdr:colOff>209550</xdr:colOff>
      <xdr:row>5</xdr:row>
      <xdr:rowOff>219075</xdr:rowOff>
    </xdr:from>
    <xdr:ext cx="76200" cy="323850"/>
    <xdr:sp fLocksText="0">
      <xdr:nvSpPr>
        <xdr:cNvPr id="27" name="Text Box 32"/>
        <xdr:cNvSpPr txBox="1">
          <a:spLocks noChangeArrowheads="1"/>
        </xdr:cNvSpPr>
      </xdr:nvSpPr>
      <xdr:spPr>
        <a:xfrm>
          <a:off x="2324100" y="1200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twoCellAnchor>
    <xdr:from>
      <xdr:col>17</xdr:col>
      <xdr:colOff>9525</xdr:colOff>
      <xdr:row>4</xdr:row>
      <xdr:rowOff>38100</xdr:rowOff>
    </xdr:from>
    <xdr:to>
      <xdr:col>17</xdr:col>
      <xdr:colOff>123825</xdr:colOff>
      <xdr:row>4</xdr:row>
      <xdr:rowOff>200025</xdr:rowOff>
    </xdr:to>
    <xdr:sp>
      <xdr:nvSpPr>
        <xdr:cNvPr id="28" name="Rectangle 41"/>
        <xdr:cNvSpPr>
          <a:spLocks/>
        </xdr:cNvSpPr>
      </xdr:nvSpPr>
      <xdr:spPr>
        <a:xfrm>
          <a:off x="57912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38100</xdr:rowOff>
    </xdr:from>
    <xdr:to>
      <xdr:col>19</xdr:col>
      <xdr:colOff>123825</xdr:colOff>
      <xdr:row>4</xdr:row>
      <xdr:rowOff>200025</xdr:rowOff>
    </xdr:to>
    <xdr:sp>
      <xdr:nvSpPr>
        <xdr:cNvPr id="29" name="Rectangle 42"/>
        <xdr:cNvSpPr>
          <a:spLocks/>
        </xdr:cNvSpPr>
      </xdr:nvSpPr>
      <xdr:spPr>
        <a:xfrm>
          <a:off x="60007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38100</xdr:rowOff>
    </xdr:from>
    <xdr:to>
      <xdr:col>21</xdr:col>
      <xdr:colOff>123825</xdr:colOff>
      <xdr:row>4</xdr:row>
      <xdr:rowOff>200025</xdr:rowOff>
    </xdr:to>
    <xdr:sp>
      <xdr:nvSpPr>
        <xdr:cNvPr id="30" name="Rectangle 43"/>
        <xdr:cNvSpPr>
          <a:spLocks/>
        </xdr:cNvSpPr>
      </xdr:nvSpPr>
      <xdr:spPr>
        <a:xfrm>
          <a:off x="62103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38100</xdr:rowOff>
    </xdr:from>
    <xdr:to>
      <xdr:col>23</xdr:col>
      <xdr:colOff>123825</xdr:colOff>
      <xdr:row>4</xdr:row>
      <xdr:rowOff>200025</xdr:rowOff>
    </xdr:to>
    <xdr:sp>
      <xdr:nvSpPr>
        <xdr:cNvPr id="31" name="Rectangle 44"/>
        <xdr:cNvSpPr>
          <a:spLocks/>
        </xdr:cNvSpPr>
      </xdr:nvSpPr>
      <xdr:spPr>
        <a:xfrm>
          <a:off x="641985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4</xdr:row>
      <xdr:rowOff>38100</xdr:rowOff>
    </xdr:from>
    <xdr:to>
      <xdr:col>25</xdr:col>
      <xdr:colOff>123825</xdr:colOff>
      <xdr:row>4</xdr:row>
      <xdr:rowOff>200025</xdr:rowOff>
    </xdr:to>
    <xdr:sp>
      <xdr:nvSpPr>
        <xdr:cNvPr id="32" name="Rectangle 45"/>
        <xdr:cNvSpPr>
          <a:spLocks/>
        </xdr:cNvSpPr>
      </xdr:nvSpPr>
      <xdr:spPr>
        <a:xfrm>
          <a:off x="6629400" y="7715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38100</xdr:rowOff>
    </xdr:from>
    <xdr:to>
      <xdr:col>15</xdr:col>
      <xdr:colOff>123825</xdr:colOff>
      <xdr:row>5</xdr:row>
      <xdr:rowOff>200025</xdr:rowOff>
    </xdr:to>
    <xdr:sp>
      <xdr:nvSpPr>
        <xdr:cNvPr id="33" name="Rectangle 46"/>
        <xdr:cNvSpPr>
          <a:spLocks/>
        </xdr:cNvSpPr>
      </xdr:nvSpPr>
      <xdr:spPr>
        <a:xfrm>
          <a:off x="55816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38100</xdr:rowOff>
    </xdr:from>
    <xdr:to>
      <xdr:col>17</xdr:col>
      <xdr:colOff>123825</xdr:colOff>
      <xdr:row>5</xdr:row>
      <xdr:rowOff>200025</xdr:rowOff>
    </xdr:to>
    <xdr:sp>
      <xdr:nvSpPr>
        <xdr:cNvPr id="34" name="Rectangle 47"/>
        <xdr:cNvSpPr>
          <a:spLocks/>
        </xdr:cNvSpPr>
      </xdr:nvSpPr>
      <xdr:spPr>
        <a:xfrm>
          <a:off x="57912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5</xdr:row>
      <xdr:rowOff>38100</xdr:rowOff>
    </xdr:from>
    <xdr:to>
      <xdr:col>19</xdr:col>
      <xdr:colOff>123825</xdr:colOff>
      <xdr:row>5</xdr:row>
      <xdr:rowOff>200025</xdr:rowOff>
    </xdr:to>
    <xdr:sp>
      <xdr:nvSpPr>
        <xdr:cNvPr id="35" name="Rectangle 48"/>
        <xdr:cNvSpPr>
          <a:spLocks/>
        </xdr:cNvSpPr>
      </xdr:nvSpPr>
      <xdr:spPr>
        <a:xfrm>
          <a:off x="60007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5</xdr:row>
      <xdr:rowOff>38100</xdr:rowOff>
    </xdr:from>
    <xdr:to>
      <xdr:col>21</xdr:col>
      <xdr:colOff>123825</xdr:colOff>
      <xdr:row>5</xdr:row>
      <xdr:rowOff>200025</xdr:rowOff>
    </xdr:to>
    <xdr:sp>
      <xdr:nvSpPr>
        <xdr:cNvPr id="36" name="Rectangle 49"/>
        <xdr:cNvSpPr>
          <a:spLocks/>
        </xdr:cNvSpPr>
      </xdr:nvSpPr>
      <xdr:spPr>
        <a:xfrm>
          <a:off x="62103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5</xdr:row>
      <xdr:rowOff>38100</xdr:rowOff>
    </xdr:from>
    <xdr:to>
      <xdr:col>23</xdr:col>
      <xdr:colOff>123825</xdr:colOff>
      <xdr:row>5</xdr:row>
      <xdr:rowOff>200025</xdr:rowOff>
    </xdr:to>
    <xdr:sp>
      <xdr:nvSpPr>
        <xdr:cNvPr id="37" name="Rectangle 50"/>
        <xdr:cNvSpPr>
          <a:spLocks/>
        </xdr:cNvSpPr>
      </xdr:nvSpPr>
      <xdr:spPr>
        <a:xfrm>
          <a:off x="641985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5</xdr:row>
      <xdr:rowOff>38100</xdr:rowOff>
    </xdr:from>
    <xdr:to>
      <xdr:col>25</xdr:col>
      <xdr:colOff>123825</xdr:colOff>
      <xdr:row>5</xdr:row>
      <xdr:rowOff>200025</xdr:rowOff>
    </xdr:to>
    <xdr:sp>
      <xdr:nvSpPr>
        <xdr:cNvPr id="38" name="Rectangle 51"/>
        <xdr:cNvSpPr>
          <a:spLocks/>
        </xdr:cNvSpPr>
      </xdr:nvSpPr>
      <xdr:spPr>
        <a:xfrm>
          <a:off x="6629400" y="10191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38100</xdr:rowOff>
    </xdr:from>
    <xdr:to>
      <xdr:col>15</xdr:col>
      <xdr:colOff>123825</xdr:colOff>
      <xdr:row>6</xdr:row>
      <xdr:rowOff>200025</xdr:rowOff>
    </xdr:to>
    <xdr:sp>
      <xdr:nvSpPr>
        <xdr:cNvPr id="39" name="Rectangle 52"/>
        <xdr:cNvSpPr>
          <a:spLocks/>
        </xdr:cNvSpPr>
      </xdr:nvSpPr>
      <xdr:spPr>
        <a:xfrm>
          <a:off x="55816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38100</xdr:rowOff>
    </xdr:from>
    <xdr:to>
      <xdr:col>17</xdr:col>
      <xdr:colOff>123825</xdr:colOff>
      <xdr:row>6</xdr:row>
      <xdr:rowOff>200025</xdr:rowOff>
    </xdr:to>
    <xdr:sp>
      <xdr:nvSpPr>
        <xdr:cNvPr id="40" name="Rectangle 53"/>
        <xdr:cNvSpPr>
          <a:spLocks/>
        </xdr:cNvSpPr>
      </xdr:nvSpPr>
      <xdr:spPr>
        <a:xfrm>
          <a:off x="57912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38100</xdr:rowOff>
    </xdr:from>
    <xdr:to>
      <xdr:col>19</xdr:col>
      <xdr:colOff>123825</xdr:colOff>
      <xdr:row>6</xdr:row>
      <xdr:rowOff>200025</xdr:rowOff>
    </xdr:to>
    <xdr:sp>
      <xdr:nvSpPr>
        <xdr:cNvPr id="41" name="Rectangle 54"/>
        <xdr:cNvSpPr>
          <a:spLocks/>
        </xdr:cNvSpPr>
      </xdr:nvSpPr>
      <xdr:spPr>
        <a:xfrm>
          <a:off x="60007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6</xdr:row>
      <xdr:rowOff>38100</xdr:rowOff>
    </xdr:from>
    <xdr:to>
      <xdr:col>21</xdr:col>
      <xdr:colOff>123825</xdr:colOff>
      <xdr:row>6</xdr:row>
      <xdr:rowOff>200025</xdr:rowOff>
    </xdr:to>
    <xdr:sp>
      <xdr:nvSpPr>
        <xdr:cNvPr id="42" name="Rectangle 55"/>
        <xdr:cNvSpPr>
          <a:spLocks/>
        </xdr:cNvSpPr>
      </xdr:nvSpPr>
      <xdr:spPr>
        <a:xfrm>
          <a:off x="62103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38100</xdr:rowOff>
    </xdr:from>
    <xdr:to>
      <xdr:col>23</xdr:col>
      <xdr:colOff>123825</xdr:colOff>
      <xdr:row>6</xdr:row>
      <xdr:rowOff>200025</xdr:rowOff>
    </xdr:to>
    <xdr:sp>
      <xdr:nvSpPr>
        <xdr:cNvPr id="43" name="Rectangle 56"/>
        <xdr:cNvSpPr>
          <a:spLocks/>
        </xdr:cNvSpPr>
      </xdr:nvSpPr>
      <xdr:spPr>
        <a:xfrm>
          <a:off x="641985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6</xdr:row>
      <xdr:rowOff>38100</xdr:rowOff>
    </xdr:from>
    <xdr:to>
      <xdr:col>25</xdr:col>
      <xdr:colOff>123825</xdr:colOff>
      <xdr:row>6</xdr:row>
      <xdr:rowOff>200025</xdr:rowOff>
    </xdr:to>
    <xdr:sp>
      <xdr:nvSpPr>
        <xdr:cNvPr id="44" name="Rectangle 57"/>
        <xdr:cNvSpPr>
          <a:spLocks/>
        </xdr:cNvSpPr>
      </xdr:nvSpPr>
      <xdr:spPr>
        <a:xfrm>
          <a:off x="6629400" y="126682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38100</xdr:rowOff>
    </xdr:from>
    <xdr:to>
      <xdr:col>15</xdr:col>
      <xdr:colOff>123825</xdr:colOff>
      <xdr:row>7</xdr:row>
      <xdr:rowOff>200025</xdr:rowOff>
    </xdr:to>
    <xdr:sp>
      <xdr:nvSpPr>
        <xdr:cNvPr id="45" name="Rectangle 58"/>
        <xdr:cNvSpPr>
          <a:spLocks/>
        </xdr:cNvSpPr>
      </xdr:nvSpPr>
      <xdr:spPr>
        <a:xfrm>
          <a:off x="55816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38100</xdr:rowOff>
    </xdr:from>
    <xdr:to>
      <xdr:col>17</xdr:col>
      <xdr:colOff>123825</xdr:colOff>
      <xdr:row>7</xdr:row>
      <xdr:rowOff>200025</xdr:rowOff>
    </xdr:to>
    <xdr:sp>
      <xdr:nvSpPr>
        <xdr:cNvPr id="46" name="Rectangle 59"/>
        <xdr:cNvSpPr>
          <a:spLocks/>
        </xdr:cNvSpPr>
      </xdr:nvSpPr>
      <xdr:spPr>
        <a:xfrm>
          <a:off x="57912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38100</xdr:rowOff>
    </xdr:from>
    <xdr:to>
      <xdr:col>19</xdr:col>
      <xdr:colOff>123825</xdr:colOff>
      <xdr:row>7</xdr:row>
      <xdr:rowOff>200025</xdr:rowOff>
    </xdr:to>
    <xdr:sp>
      <xdr:nvSpPr>
        <xdr:cNvPr id="47" name="Rectangle 60"/>
        <xdr:cNvSpPr>
          <a:spLocks/>
        </xdr:cNvSpPr>
      </xdr:nvSpPr>
      <xdr:spPr>
        <a:xfrm>
          <a:off x="60007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38100</xdr:rowOff>
    </xdr:from>
    <xdr:to>
      <xdr:col>21</xdr:col>
      <xdr:colOff>123825</xdr:colOff>
      <xdr:row>7</xdr:row>
      <xdr:rowOff>200025</xdr:rowOff>
    </xdr:to>
    <xdr:sp>
      <xdr:nvSpPr>
        <xdr:cNvPr id="48" name="Rectangle 61"/>
        <xdr:cNvSpPr>
          <a:spLocks/>
        </xdr:cNvSpPr>
      </xdr:nvSpPr>
      <xdr:spPr>
        <a:xfrm>
          <a:off x="62103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38100</xdr:rowOff>
    </xdr:from>
    <xdr:to>
      <xdr:col>23</xdr:col>
      <xdr:colOff>123825</xdr:colOff>
      <xdr:row>7</xdr:row>
      <xdr:rowOff>200025</xdr:rowOff>
    </xdr:to>
    <xdr:sp>
      <xdr:nvSpPr>
        <xdr:cNvPr id="49" name="Rectangle 62"/>
        <xdr:cNvSpPr>
          <a:spLocks/>
        </xdr:cNvSpPr>
      </xdr:nvSpPr>
      <xdr:spPr>
        <a:xfrm>
          <a:off x="641985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38100</xdr:rowOff>
    </xdr:from>
    <xdr:to>
      <xdr:col>25</xdr:col>
      <xdr:colOff>123825</xdr:colOff>
      <xdr:row>7</xdr:row>
      <xdr:rowOff>200025</xdr:rowOff>
    </xdr:to>
    <xdr:sp>
      <xdr:nvSpPr>
        <xdr:cNvPr id="50" name="Rectangle 63"/>
        <xdr:cNvSpPr>
          <a:spLocks/>
        </xdr:cNvSpPr>
      </xdr:nvSpPr>
      <xdr:spPr>
        <a:xfrm>
          <a:off x="6629400" y="1514475"/>
          <a:ext cx="114300" cy="1619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38100</xdr:rowOff>
    </xdr:from>
    <xdr:to>
      <xdr:col>25</xdr:col>
      <xdr:colOff>114300</xdr:colOff>
      <xdr:row>8</xdr:row>
      <xdr:rowOff>219075</xdr:rowOff>
    </xdr:to>
    <xdr:sp>
      <xdr:nvSpPr>
        <xdr:cNvPr id="51" name="Rectangle 64"/>
        <xdr:cNvSpPr>
          <a:spLocks/>
        </xdr:cNvSpPr>
      </xdr:nvSpPr>
      <xdr:spPr>
        <a:xfrm>
          <a:off x="5581650" y="1762125"/>
          <a:ext cx="1152525" cy="1809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21</xdr:col>
      <xdr:colOff>9525</xdr:colOff>
      <xdr:row>2</xdr:row>
      <xdr:rowOff>38100</xdr:rowOff>
    </xdr:from>
    <xdr:to>
      <xdr:col>25</xdr:col>
      <xdr:colOff>142875</xdr:colOff>
      <xdr:row>2</xdr:row>
      <xdr:rowOff>228600</xdr:rowOff>
    </xdr:to>
    <xdr:sp>
      <xdr:nvSpPr>
        <xdr:cNvPr id="52" name="Rectangle 65"/>
        <xdr:cNvSpPr>
          <a:spLocks/>
        </xdr:cNvSpPr>
      </xdr:nvSpPr>
      <xdr:spPr>
        <a:xfrm>
          <a:off x="6210300" y="466725"/>
          <a:ext cx="552450" cy="1905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8</xdr:row>
      <xdr:rowOff>57150</xdr:rowOff>
    </xdr:from>
    <xdr:to>
      <xdr:col>1</xdr:col>
      <xdr:colOff>247650</xdr:colOff>
      <xdr:row>8</xdr:row>
      <xdr:rowOff>180975</xdr:rowOff>
    </xdr:to>
    <xdr:pic>
      <xdr:nvPicPr>
        <xdr:cNvPr id="5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811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12</xdr:row>
      <xdr:rowOff>180975</xdr:rowOff>
    </xdr:from>
    <xdr:to>
      <xdr:col>4</xdr:col>
      <xdr:colOff>9525</xdr:colOff>
      <xdr:row>12</xdr:row>
      <xdr:rowOff>314325</xdr:rowOff>
    </xdr:to>
    <xdr:pic>
      <xdr:nvPicPr>
        <xdr:cNvPr id="5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336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104775</xdr:rowOff>
    </xdr:from>
    <xdr:to>
      <xdr:col>3</xdr:col>
      <xdr:colOff>171450</xdr:colOff>
      <xdr:row>5</xdr:row>
      <xdr:rowOff>19050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61925"/>
          <a:ext cx="514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zoomScalePageLayoutView="0" workbookViewId="0" topLeftCell="A37">
      <selection activeCell="A15" sqref="A15"/>
    </sheetView>
  </sheetViews>
  <sheetFormatPr defaultColWidth="9.140625" defaultRowHeight="21.75"/>
  <cols>
    <col min="1" max="1" width="0.85546875" style="0" customWidth="1"/>
    <col min="2" max="2" width="4.421875" style="19" customWidth="1"/>
    <col min="3" max="3" width="5.00390625" style="0" customWidth="1"/>
    <col min="4" max="4" width="5.421875" style="0" customWidth="1"/>
    <col min="5" max="5" width="5.57421875" style="0" customWidth="1"/>
    <col min="6" max="6" width="5.7109375" style="0" customWidth="1"/>
    <col min="7" max="7" width="4.7109375" style="0" customWidth="1"/>
    <col min="8" max="8" width="5.57421875" style="0" customWidth="1"/>
    <col min="9" max="9" width="5.8515625" style="0" customWidth="1"/>
    <col min="10" max="10" width="6.8515625" style="0" customWidth="1"/>
    <col min="11" max="11" width="14.7109375" style="0" customWidth="1"/>
    <col min="12" max="15" width="4.7109375" style="0" customWidth="1"/>
    <col min="16" max="16" width="2.28125" style="0" customWidth="1"/>
    <col min="17" max="17" width="0.85546875" style="0" customWidth="1"/>
    <col min="18" max="18" width="2.28125" style="0" customWidth="1"/>
    <col min="19" max="19" width="0.85546875" style="0" customWidth="1"/>
    <col min="20" max="20" width="2.28125" style="0" customWidth="1"/>
    <col min="21" max="21" width="0.85546875" style="0" customWidth="1"/>
    <col min="22" max="22" width="2.28125" style="0" customWidth="1"/>
    <col min="23" max="23" width="0.85546875" style="0" customWidth="1"/>
    <col min="24" max="24" width="2.28125" style="0" customWidth="1"/>
    <col min="25" max="25" width="0.85546875" style="0" customWidth="1"/>
    <col min="26" max="26" width="2.28125" style="0" customWidth="1"/>
    <col min="27" max="27" width="4.28125" style="0" customWidth="1"/>
    <col min="28" max="28" width="0.85546875" style="0" customWidth="1"/>
  </cols>
  <sheetData>
    <row r="1" spans="1:28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9.25" customHeight="1">
      <c r="A2" s="5"/>
      <c r="B2" s="6"/>
      <c r="C2" s="7"/>
      <c r="D2" s="7"/>
      <c r="E2" s="7"/>
      <c r="F2" s="6" t="s">
        <v>0</v>
      </c>
      <c r="G2" s="8" t="s">
        <v>1</v>
      </c>
      <c r="H2" s="7"/>
      <c r="I2" s="7"/>
      <c r="J2" s="7"/>
      <c r="K2" s="9"/>
      <c r="L2" s="7"/>
      <c r="M2" s="7"/>
      <c r="N2" s="10" t="s">
        <v>2</v>
      </c>
      <c r="O2" s="100" t="str">
        <f ca="1">IF(F24&lt;&gt;"",NOW(),"………………………………….")</f>
        <v>………………………………….</v>
      </c>
      <c r="P2" s="100"/>
      <c r="Q2" s="100"/>
      <c r="R2" s="100"/>
      <c r="S2" s="100"/>
      <c r="T2" s="100"/>
      <c r="U2" s="100"/>
      <c r="V2" s="100"/>
      <c r="W2" s="100"/>
      <c r="X2" s="11"/>
      <c r="Y2" s="11"/>
      <c r="Z2" s="7"/>
      <c r="AA2" s="7"/>
      <c r="AB2" s="12"/>
    </row>
    <row r="3" spans="1:28" ht="19.5" customHeight="1">
      <c r="A3" s="5"/>
      <c r="B3" s="6"/>
      <c r="C3" s="7"/>
      <c r="D3" s="7"/>
      <c r="E3" s="7"/>
      <c r="F3" s="13" t="s">
        <v>54</v>
      </c>
      <c r="G3" s="10"/>
      <c r="H3" s="10"/>
      <c r="I3" s="10"/>
      <c r="J3" s="14"/>
      <c r="K3" s="7"/>
      <c r="L3" s="7"/>
      <c r="M3" s="7"/>
      <c r="N3" s="7"/>
      <c r="O3" s="7"/>
      <c r="Q3" s="15"/>
      <c r="R3" s="16" t="s">
        <v>3</v>
      </c>
      <c r="S3" s="10"/>
      <c r="T3" s="10"/>
      <c r="U3" s="7"/>
      <c r="V3" s="7"/>
      <c r="W3" s="7"/>
      <c r="X3" s="7"/>
      <c r="Y3" s="7"/>
      <c r="Z3" s="7"/>
      <c r="AA3" s="7"/>
      <c r="AB3" s="12"/>
    </row>
    <row r="4" spans="1:28" ht="4.5" customHeight="1">
      <c r="A4" s="5"/>
      <c r="B4" s="6"/>
      <c r="C4" s="7"/>
      <c r="D4" s="7"/>
      <c r="E4" s="7"/>
      <c r="F4" s="13"/>
      <c r="G4" s="10"/>
      <c r="H4" s="10"/>
      <c r="I4" s="14"/>
      <c r="J4" s="7"/>
      <c r="K4" s="7"/>
      <c r="L4" s="7"/>
      <c r="M4" s="7"/>
      <c r="N4" s="7"/>
      <c r="O4" s="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7"/>
      <c r="AB4" s="12"/>
    </row>
    <row r="5" spans="1:28" ht="19.5" customHeight="1">
      <c r="A5" s="5"/>
      <c r="B5" s="6"/>
      <c r="C5" s="7"/>
      <c r="D5" s="7"/>
      <c r="E5" s="7"/>
      <c r="F5" s="13" t="s">
        <v>55</v>
      </c>
      <c r="G5" s="10"/>
      <c r="H5" s="10"/>
      <c r="I5" s="14"/>
      <c r="J5" s="7"/>
      <c r="K5" s="7"/>
      <c r="L5" s="7"/>
      <c r="M5" s="7" t="s">
        <v>58</v>
      </c>
      <c r="N5" s="7"/>
      <c r="O5" s="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12"/>
    </row>
    <row r="6" spans="1:28" ht="19.5" customHeight="1">
      <c r="A6" s="5"/>
      <c r="F6" s="13" t="s">
        <v>56</v>
      </c>
      <c r="G6" s="10"/>
      <c r="H6" s="10"/>
      <c r="I6" s="14"/>
      <c r="J6" s="7"/>
      <c r="K6" s="7"/>
      <c r="L6" s="7"/>
      <c r="M6" s="7" t="s">
        <v>57</v>
      </c>
      <c r="N6" s="7"/>
      <c r="O6" s="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  <c r="AB6" s="12"/>
    </row>
    <row r="7" spans="1:28" ht="19.5" customHeight="1">
      <c r="A7" s="5"/>
      <c r="F7" s="13" t="s">
        <v>4</v>
      </c>
      <c r="G7" s="10"/>
      <c r="H7" s="10"/>
      <c r="I7" s="14"/>
      <c r="J7" s="7"/>
      <c r="K7" s="7"/>
      <c r="L7" s="7"/>
      <c r="M7" s="7" t="s">
        <v>5</v>
      </c>
      <c r="N7" s="7"/>
      <c r="O7" s="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2"/>
    </row>
    <row r="8" spans="1:28" ht="19.5" customHeight="1">
      <c r="A8" s="5"/>
      <c r="B8" s="107" t="s">
        <v>6</v>
      </c>
      <c r="C8" s="107"/>
      <c r="D8" s="107"/>
      <c r="E8" s="107"/>
      <c r="F8" s="13" t="s">
        <v>7</v>
      </c>
      <c r="G8" s="10"/>
      <c r="H8" s="10"/>
      <c r="I8" s="14"/>
      <c r="J8" s="7"/>
      <c r="K8" s="7"/>
      <c r="L8" s="7"/>
      <c r="M8" s="7" t="s">
        <v>8</v>
      </c>
      <c r="N8" s="7"/>
      <c r="O8" s="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8"/>
      <c r="AB8" s="12"/>
    </row>
    <row r="9" spans="1:28" ht="18" customHeight="1">
      <c r="A9" s="5"/>
      <c r="B9" s="6"/>
      <c r="C9" s="7" t="s">
        <v>9</v>
      </c>
      <c r="D9" s="7"/>
      <c r="E9" s="7"/>
      <c r="F9" s="20" t="s">
        <v>10</v>
      </c>
      <c r="G9" s="21"/>
      <c r="H9" s="10"/>
      <c r="I9" s="14"/>
      <c r="J9" s="7"/>
      <c r="K9" s="7"/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</row>
    <row r="10" spans="1:28" ht="18" customHeight="1">
      <c r="A10" s="5"/>
      <c r="B10" s="6"/>
      <c r="C10" s="7" t="s">
        <v>12</v>
      </c>
      <c r="D10" s="7"/>
      <c r="E10" s="7"/>
      <c r="F10" s="20" t="s">
        <v>13</v>
      </c>
      <c r="G10" s="21"/>
      <c r="H10" s="21"/>
      <c r="I10" s="21"/>
      <c r="J10" s="10"/>
      <c r="K10" s="1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2"/>
    </row>
    <row r="11" spans="1:28" s="24" customFormat="1" ht="24.75" customHeight="1">
      <c r="A11" s="22"/>
      <c r="B11" s="110" t="s">
        <v>14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23"/>
    </row>
    <row r="12" spans="1:28" ht="4.5" customHeight="1">
      <c r="A12" s="5"/>
      <c r="B12" s="6"/>
      <c r="C12" s="7"/>
      <c r="D12" s="7"/>
      <c r="E12" s="7"/>
      <c r="F12" s="20"/>
      <c r="G12" s="21"/>
      <c r="H12" s="21"/>
      <c r="I12" s="21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2"/>
    </row>
    <row r="13" spans="1:28" ht="24.75" customHeight="1">
      <c r="A13" s="5"/>
      <c r="B13" s="6" t="s">
        <v>59</v>
      </c>
      <c r="C13" s="7"/>
      <c r="D13" s="7"/>
      <c r="E13" s="7" t="s">
        <v>15</v>
      </c>
      <c r="F13" s="13" t="s">
        <v>60</v>
      </c>
      <c r="G13" s="25"/>
      <c r="H13" s="25"/>
      <c r="I13" s="7"/>
      <c r="J13" s="25"/>
      <c r="K13" s="25"/>
      <c r="L13" s="7" t="s">
        <v>16</v>
      </c>
      <c r="M13" s="7"/>
      <c r="N13" s="7" t="s">
        <v>61</v>
      </c>
      <c r="O13" s="7"/>
      <c r="P13" s="7"/>
      <c r="Q13" s="7"/>
      <c r="R13" s="7"/>
      <c r="S13" s="7"/>
      <c r="T13" s="7" t="s">
        <v>17</v>
      </c>
      <c r="U13" s="7"/>
      <c r="V13" s="7"/>
      <c r="W13" s="7"/>
      <c r="X13" s="7"/>
      <c r="Y13" s="7"/>
      <c r="Z13" s="7"/>
      <c r="AA13" s="7"/>
      <c r="AB13" s="12"/>
    </row>
    <row r="14" spans="1:28" ht="21.75">
      <c r="A14" s="5"/>
      <c r="B14" s="6" t="s">
        <v>18</v>
      </c>
      <c r="C14" s="7"/>
      <c r="D14" s="7"/>
      <c r="E14" s="7"/>
      <c r="F14" s="7"/>
      <c r="G14" s="7"/>
      <c r="H14" s="7"/>
      <c r="I14" s="7"/>
      <c r="J14" s="6"/>
      <c r="K14" s="6"/>
      <c r="L14" s="7"/>
      <c r="M14" s="7"/>
      <c r="N14" s="7"/>
      <c r="O14" s="7"/>
      <c r="P14" s="7"/>
      <c r="Q14" s="17"/>
      <c r="R14" s="17"/>
      <c r="S14" s="117"/>
      <c r="T14" s="118"/>
      <c r="U14" s="118"/>
      <c r="V14" s="118"/>
      <c r="W14" s="118"/>
      <c r="X14" s="118"/>
      <c r="Y14" s="118"/>
      <c r="Z14" s="118"/>
      <c r="AA14" s="7" t="s">
        <v>19</v>
      </c>
      <c r="AB14" s="12"/>
    </row>
    <row r="15" spans="1:28" ht="21.75">
      <c r="A15" s="5"/>
      <c r="B15" s="26" t="s">
        <v>62</v>
      </c>
      <c r="C15" s="26"/>
      <c r="D15" s="26"/>
      <c r="E15" s="26"/>
      <c r="F15" s="26"/>
      <c r="G15" s="26"/>
      <c r="H15" s="26"/>
      <c r="I15" s="26"/>
      <c r="J15" s="26"/>
      <c r="P15" s="26"/>
      <c r="Q15" s="26"/>
      <c r="R15" s="26"/>
      <c r="S15" s="26"/>
      <c r="T15" s="26"/>
      <c r="U15" s="7"/>
      <c r="V15" s="7"/>
      <c r="W15" s="7"/>
      <c r="X15" s="7"/>
      <c r="Y15" s="7"/>
      <c r="Z15" s="7"/>
      <c r="AA15" s="7"/>
      <c r="AB15" s="12"/>
    </row>
    <row r="16" spans="1:28" ht="4.5" customHeight="1">
      <c r="A16" s="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2"/>
    </row>
    <row r="17" spans="1:28" ht="24" customHeight="1">
      <c r="A17" s="5"/>
      <c r="B17" s="27" t="s">
        <v>20</v>
      </c>
      <c r="C17" s="3"/>
      <c r="D17" s="3"/>
      <c r="E17" s="3"/>
      <c r="F17" s="3"/>
      <c r="G17" s="3"/>
      <c r="H17" s="3"/>
      <c r="I17" s="3"/>
      <c r="J17" s="2"/>
      <c r="K17" s="2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2"/>
    </row>
    <row r="18" spans="1:28" ht="21.75">
      <c r="A18" s="5"/>
      <c r="B18" s="29" t="s">
        <v>21</v>
      </c>
      <c r="C18" s="7"/>
      <c r="D18" s="7"/>
      <c r="E18" s="7"/>
      <c r="F18" s="7"/>
      <c r="G18" s="7"/>
      <c r="H18" s="7"/>
      <c r="I18" s="7"/>
      <c r="J18" s="6"/>
      <c r="K18" s="3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2"/>
    </row>
    <row r="19" spans="1:28" ht="21.75">
      <c r="A19" s="5"/>
      <c r="B19" s="29"/>
      <c r="C19" s="7" t="s">
        <v>22</v>
      </c>
      <c r="D19" s="7"/>
      <c r="E19" s="7"/>
      <c r="F19" s="7"/>
      <c r="G19" s="7"/>
      <c r="H19" s="7"/>
      <c r="I19" s="7"/>
      <c r="J19" s="6"/>
      <c r="K19" s="3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2"/>
    </row>
    <row r="20" spans="1:28" ht="21.75">
      <c r="A20" s="5"/>
      <c r="B20" s="31" t="s">
        <v>23</v>
      </c>
      <c r="C20" s="32"/>
      <c r="D20" s="32"/>
      <c r="E20" s="32"/>
      <c r="F20" s="32"/>
      <c r="G20" s="32"/>
      <c r="H20" s="32" t="s">
        <v>24</v>
      </c>
      <c r="I20" s="32"/>
      <c r="J20" s="33"/>
      <c r="K20" s="5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2"/>
    </row>
    <row r="21" spans="1:28" ht="4.5" customHeight="1">
      <c r="A21" s="5"/>
      <c r="B21" s="6"/>
      <c r="C21" s="7"/>
      <c r="D21" s="7"/>
      <c r="E21" s="7"/>
      <c r="F21" s="7"/>
      <c r="G21" s="7"/>
      <c r="H21" s="7"/>
      <c r="I21" s="7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2"/>
    </row>
    <row r="22" spans="1:28" ht="18" customHeight="1">
      <c r="A22" s="5"/>
      <c r="B22" s="35" t="s">
        <v>25</v>
      </c>
      <c r="C22" s="111" t="s">
        <v>26</v>
      </c>
      <c r="D22" s="112"/>
      <c r="E22" s="113"/>
      <c r="F22" s="109" t="s">
        <v>27</v>
      </c>
      <c r="G22" s="108"/>
      <c r="H22" s="108"/>
      <c r="I22" s="108"/>
      <c r="J22" s="108"/>
      <c r="K22" s="108"/>
      <c r="L22" s="108" t="s">
        <v>28</v>
      </c>
      <c r="M22" s="108"/>
      <c r="N22" s="108" t="s">
        <v>29</v>
      </c>
      <c r="O22" s="108"/>
      <c r="P22" s="108"/>
      <c r="Q22" s="108" t="s">
        <v>30</v>
      </c>
      <c r="R22" s="108"/>
      <c r="S22" s="108"/>
      <c r="T22" s="108"/>
      <c r="U22" s="108"/>
      <c r="V22" s="108"/>
      <c r="W22" s="108"/>
      <c r="X22" s="108"/>
      <c r="Y22" s="108"/>
      <c r="Z22" s="119" t="s">
        <v>31</v>
      </c>
      <c r="AA22" s="120"/>
      <c r="AB22" s="12"/>
    </row>
    <row r="23" spans="1:28" ht="18" customHeight="1">
      <c r="A23" s="5"/>
      <c r="B23" s="36" t="s">
        <v>0</v>
      </c>
      <c r="C23" s="114" t="s">
        <v>32</v>
      </c>
      <c r="D23" s="115"/>
      <c r="E23" s="116"/>
      <c r="F23" s="109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21"/>
      <c r="AA23" s="122"/>
      <c r="AB23" s="12"/>
    </row>
    <row r="24" spans="1:28" ht="18" customHeight="1">
      <c r="A24" s="5"/>
      <c r="B24" s="37"/>
      <c r="C24" s="151"/>
      <c r="D24" s="152"/>
      <c r="E24" s="152"/>
      <c r="F24" s="157"/>
      <c r="G24" s="157"/>
      <c r="H24" s="157"/>
      <c r="I24" s="157"/>
      <c r="J24" s="157"/>
      <c r="K24" s="157"/>
      <c r="L24" s="153"/>
      <c r="M24" s="154"/>
      <c r="N24" s="158"/>
      <c r="O24" s="159"/>
      <c r="P24" s="160"/>
      <c r="Q24" s="104"/>
      <c r="R24" s="105"/>
      <c r="S24" s="105"/>
      <c r="T24" s="105"/>
      <c r="U24" s="105"/>
      <c r="V24" s="105"/>
      <c r="W24" s="105"/>
      <c r="X24" s="105"/>
      <c r="Y24" s="106"/>
      <c r="Z24" s="155"/>
      <c r="AA24" s="156"/>
      <c r="AB24" s="12"/>
    </row>
    <row r="25" spans="1:28" ht="18" customHeight="1">
      <c r="A25" s="5"/>
      <c r="B25" s="38"/>
      <c r="C25" s="133"/>
      <c r="D25" s="134"/>
      <c r="E25" s="135"/>
      <c r="F25" s="136"/>
      <c r="G25" s="137"/>
      <c r="H25" s="137"/>
      <c r="I25" s="137"/>
      <c r="J25" s="137"/>
      <c r="K25" s="138"/>
      <c r="L25" s="166"/>
      <c r="M25" s="167"/>
      <c r="N25" s="101"/>
      <c r="O25" s="102"/>
      <c r="P25" s="103"/>
      <c r="Q25" s="161"/>
      <c r="R25" s="162"/>
      <c r="S25" s="162"/>
      <c r="T25" s="162"/>
      <c r="U25" s="162"/>
      <c r="V25" s="162"/>
      <c r="W25" s="162"/>
      <c r="X25" s="162"/>
      <c r="Y25" s="163"/>
      <c r="Z25" s="140"/>
      <c r="AA25" s="141"/>
      <c r="AB25" s="12"/>
    </row>
    <row r="26" spans="1:28" ht="18" customHeight="1">
      <c r="A26" s="5"/>
      <c r="B26" s="38"/>
      <c r="C26" s="124"/>
      <c r="D26" s="124"/>
      <c r="E26" s="124"/>
      <c r="F26" s="125"/>
      <c r="G26" s="125"/>
      <c r="H26" s="125"/>
      <c r="I26" s="125"/>
      <c r="J26" s="125"/>
      <c r="K26" s="125"/>
      <c r="L26" s="129"/>
      <c r="M26" s="130"/>
      <c r="N26" s="101"/>
      <c r="O26" s="102"/>
      <c r="P26" s="103"/>
      <c r="Q26" s="104">
        <f>+L26*N26</f>
        <v>0</v>
      </c>
      <c r="R26" s="105"/>
      <c r="S26" s="105"/>
      <c r="T26" s="105"/>
      <c r="U26" s="105"/>
      <c r="V26" s="105"/>
      <c r="W26" s="105"/>
      <c r="X26" s="105"/>
      <c r="Y26" s="106"/>
      <c r="Z26" s="140"/>
      <c r="AA26" s="141"/>
      <c r="AB26" s="12"/>
    </row>
    <row r="27" spans="1:28" ht="18" customHeight="1">
      <c r="A27" s="5"/>
      <c r="B27" s="38">
        <f>IF(F27&lt;&gt;"",#REF!+1,"")</f>
      </c>
      <c r="C27" s="124"/>
      <c r="D27" s="124"/>
      <c r="E27" s="124"/>
      <c r="F27" s="125"/>
      <c r="G27" s="125"/>
      <c r="H27" s="125"/>
      <c r="I27" s="125"/>
      <c r="J27" s="125"/>
      <c r="K27" s="125"/>
      <c r="L27" s="129"/>
      <c r="M27" s="130"/>
      <c r="N27" s="101"/>
      <c r="O27" s="102"/>
      <c r="P27" s="103"/>
      <c r="Q27" s="104">
        <f>+L27*N27</f>
        <v>0</v>
      </c>
      <c r="R27" s="105"/>
      <c r="S27" s="105"/>
      <c r="T27" s="105"/>
      <c r="U27" s="105"/>
      <c r="V27" s="105"/>
      <c r="W27" s="105"/>
      <c r="X27" s="105"/>
      <c r="Y27" s="106"/>
      <c r="Z27" s="164"/>
      <c r="AA27" s="165"/>
      <c r="AB27" s="12"/>
    </row>
    <row r="28" spans="1:28" ht="22.5" thickBot="1">
      <c r="A28" s="5"/>
      <c r="B28" s="39" t="s">
        <v>33</v>
      </c>
      <c r="C28" s="39"/>
      <c r="D28" s="131" t="str">
        <f>COUNT(B24:B27)&amp;" รายการ"</f>
        <v>0 รายการ</v>
      </c>
      <c r="E28" s="131"/>
      <c r="F28" s="39" t="s">
        <v>34</v>
      </c>
      <c r="G28" s="39"/>
      <c r="H28" s="132" t="s">
        <v>35</v>
      </c>
      <c r="I28" s="132"/>
      <c r="J28" s="132"/>
      <c r="K28" s="40" t="s">
        <v>36</v>
      </c>
      <c r="L28" s="132" t="s">
        <v>37</v>
      </c>
      <c r="M28" s="132"/>
      <c r="N28" s="132"/>
      <c r="O28" s="41" t="s">
        <v>38</v>
      </c>
      <c r="P28" s="42"/>
      <c r="Q28" s="142">
        <f>SUM(Q24:Y27)</f>
        <v>0</v>
      </c>
      <c r="R28" s="143"/>
      <c r="S28" s="143"/>
      <c r="T28" s="143"/>
      <c r="U28" s="143"/>
      <c r="V28" s="143"/>
      <c r="W28" s="143"/>
      <c r="X28" s="143"/>
      <c r="Y28" s="144"/>
      <c r="Z28" s="43"/>
      <c r="AA28" s="43"/>
      <c r="AB28" s="12"/>
    </row>
    <row r="29" spans="1:28" s="24" customFormat="1" ht="24.75" customHeight="1" thickTop="1">
      <c r="A29" s="22"/>
      <c r="B29" s="110" t="s">
        <v>39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23"/>
    </row>
    <row r="30" spans="1:28" ht="4.5" customHeight="1">
      <c r="A30" s="5"/>
      <c r="B30" s="6"/>
      <c r="C30" s="7"/>
      <c r="D30" s="7"/>
      <c r="E30" s="7"/>
      <c r="F30" s="20"/>
      <c r="G30" s="21"/>
      <c r="H30" s="21"/>
      <c r="I30" s="21"/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2"/>
    </row>
    <row r="31" spans="1:28" ht="24.75" customHeight="1">
      <c r="A31" s="5"/>
      <c r="B31" s="25"/>
      <c r="C31" s="13" t="s">
        <v>40</v>
      </c>
      <c r="D31" s="25"/>
      <c r="E31" s="25"/>
      <c r="F31" s="25"/>
      <c r="G31" s="148">
        <f>+Q28</f>
        <v>0</v>
      </c>
      <c r="H31" s="149"/>
      <c r="I31" s="149"/>
      <c r="J31" s="25" t="s">
        <v>19</v>
      </c>
      <c r="K31" s="150">
        <f>IF(G31=0,"","("&amp;_xlfn.BAHTTEXT(G31)&amp;")")</f>
      </c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2"/>
    </row>
    <row r="32" spans="1:28" ht="21.75">
      <c r="A32" s="5"/>
      <c r="B32" s="146" t="s">
        <v>41</v>
      </c>
      <c r="C32" s="146"/>
      <c r="D32" s="146"/>
      <c r="E32" s="146" t="s">
        <v>42</v>
      </c>
      <c r="F32" s="146"/>
      <c r="G32" s="146"/>
      <c r="H32" s="146"/>
      <c r="I32" s="146" t="s">
        <v>10</v>
      </c>
      <c r="J32" s="146"/>
      <c r="K32" s="146"/>
      <c r="L32" s="146"/>
      <c r="M32" s="146"/>
      <c r="N32" s="146"/>
      <c r="O32" s="146"/>
      <c r="P32" s="146"/>
      <c r="Q32" s="145" t="s">
        <v>30</v>
      </c>
      <c r="R32" s="145"/>
      <c r="S32" s="145"/>
      <c r="T32" s="145"/>
      <c r="U32" s="145"/>
      <c r="V32" s="145"/>
      <c r="W32" s="145"/>
      <c r="X32" s="145"/>
      <c r="Y32" s="145"/>
      <c r="Z32" s="43"/>
      <c r="AA32" s="43"/>
      <c r="AB32" s="12"/>
    </row>
    <row r="33" spans="1:28" ht="18" customHeight="1">
      <c r="A33" s="5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>
        <f>+G29</f>
        <v>0</v>
      </c>
      <c r="R33" s="170"/>
      <c r="S33" s="170"/>
      <c r="T33" s="170"/>
      <c r="U33" s="170"/>
      <c r="V33" s="170"/>
      <c r="W33" s="170"/>
      <c r="X33" s="170"/>
      <c r="Y33" s="171"/>
      <c r="Z33" s="43"/>
      <c r="AA33" s="43"/>
      <c r="AB33" s="12"/>
    </row>
    <row r="34" spans="1:28" ht="18" customHeight="1">
      <c r="A34" s="5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  <c r="R34" s="174"/>
      <c r="S34" s="174"/>
      <c r="T34" s="174"/>
      <c r="U34" s="174"/>
      <c r="V34" s="174"/>
      <c r="W34" s="174"/>
      <c r="X34" s="174"/>
      <c r="Y34" s="175"/>
      <c r="Z34" s="43"/>
      <c r="AA34" s="43"/>
      <c r="AB34" s="12"/>
    </row>
    <row r="35" spans="1:28" ht="18" customHeight="1">
      <c r="A35" s="5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6"/>
      <c r="R35" s="127"/>
      <c r="S35" s="127"/>
      <c r="T35" s="127"/>
      <c r="U35" s="127"/>
      <c r="V35" s="127"/>
      <c r="W35" s="127"/>
      <c r="X35" s="127"/>
      <c r="Y35" s="128"/>
      <c r="Z35" s="43"/>
      <c r="AA35" s="43"/>
      <c r="AB35" s="12"/>
    </row>
    <row r="36" spans="1:28" ht="4.5" customHeight="1">
      <c r="A36" s="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44"/>
      <c r="R36" s="44"/>
      <c r="S36" s="44"/>
      <c r="T36" s="44"/>
      <c r="U36" s="44"/>
      <c r="V36" s="44"/>
      <c r="W36" s="44"/>
      <c r="X36" s="44"/>
      <c r="Y36" s="44"/>
      <c r="Z36" s="43"/>
      <c r="AA36" s="43"/>
      <c r="AB36" s="12"/>
    </row>
    <row r="37" spans="1:28" ht="21.75">
      <c r="A37" s="5"/>
      <c r="B37" s="147" t="s">
        <v>43</v>
      </c>
      <c r="C37" s="147"/>
      <c r="D37" s="147"/>
      <c r="E37" s="147"/>
      <c r="F37" s="45" t="s">
        <v>44</v>
      </c>
      <c r="G37" s="46" t="s">
        <v>45</v>
      </c>
      <c r="H37" s="45" t="s">
        <v>46</v>
      </c>
      <c r="I37" s="46" t="s">
        <v>45</v>
      </c>
      <c r="J37" s="45" t="s">
        <v>47</v>
      </c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2"/>
    </row>
    <row r="38" spans="1:28" ht="21.75">
      <c r="A38" s="5"/>
      <c r="B38" s="6"/>
      <c r="C38" s="7"/>
      <c r="D38" s="7"/>
      <c r="E38" s="7"/>
      <c r="F38" s="7"/>
      <c r="G38" s="7"/>
      <c r="H38" s="7"/>
      <c r="I38" s="7"/>
      <c r="J38" s="7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2"/>
    </row>
    <row r="39" spans="1:28" ht="21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12"/>
    </row>
    <row r="40" spans="1:28" ht="21.7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2"/>
    </row>
    <row r="41" spans="1:28" ht="15" customHeight="1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2"/>
    </row>
    <row r="42" spans="1:28" ht="21.75">
      <c r="A42" s="5"/>
      <c r="B42" s="139" t="s">
        <v>48</v>
      </c>
      <c r="C42" s="139"/>
      <c r="D42" s="139"/>
      <c r="E42" s="139"/>
      <c r="F42" s="139"/>
      <c r="G42" s="139"/>
      <c r="H42" s="139"/>
      <c r="I42" s="139"/>
      <c r="J42" s="139"/>
      <c r="K42" s="47" t="s">
        <v>49</v>
      </c>
      <c r="L42" s="48" t="s">
        <v>45</v>
      </c>
      <c r="M42" s="48" t="s">
        <v>50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12"/>
    </row>
    <row r="43" spans="1:28" ht="21.75">
      <c r="A43" s="5"/>
      <c r="B43" s="6"/>
      <c r="C43" s="7"/>
      <c r="D43" s="7"/>
      <c r="E43" s="7"/>
      <c r="F43" s="7"/>
      <c r="G43" s="7"/>
      <c r="H43" s="7"/>
      <c r="I43" s="7"/>
      <c r="J43" s="7"/>
      <c r="K43" s="49" t="s">
        <v>51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7"/>
      <c r="Z43" s="7"/>
      <c r="AA43" s="12"/>
      <c r="AB43" s="12"/>
    </row>
    <row r="44" spans="1:28" ht="21.75">
      <c r="A44" s="5"/>
      <c r="B44" s="6"/>
      <c r="C44" s="7"/>
      <c r="D44" s="7"/>
      <c r="E44" s="7"/>
      <c r="F44" s="7"/>
      <c r="G44" s="7"/>
      <c r="H44" s="7"/>
      <c r="I44" s="7"/>
      <c r="J44" s="7"/>
      <c r="K44" s="49" t="s">
        <v>52</v>
      </c>
      <c r="L44" s="10" t="s">
        <v>53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7"/>
      <c r="Z44" s="7"/>
      <c r="AA44" s="12"/>
      <c r="AB44" s="12"/>
    </row>
    <row r="45" spans="1:28" ht="21.75">
      <c r="A45" s="5"/>
      <c r="B45" s="6"/>
      <c r="C45" s="7"/>
      <c r="D45" s="7"/>
      <c r="E45" s="7"/>
      <c r="F45" s="7"/>
      <c r="G45" s="7"/>
      <c r="H45" s="7"/>
      <c r="I45" s="7"/>
      <c r="J45" s="7"/>
      <c r="K45" s="5"/>
      <c r="L45" s="10" t="s">
        <v>53</v>
      </c>
      <c r="M45" s="10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2"/>
      <c r="AB45" s="12"/>
    </row>
    <row r="46" spans="1:28" ht="15" customHeight="1">
      <c r="A46" s="5"/>
      <c r="B46" s="6"/>
      <c r="C46" s="7"/>
      <c r="D46" s="7"/>
      <c r="E46" s="7"/>
      <c r="F46" s="7"/>
      <c r="G46" s="7"/>
      <c r="H46" s="7"/>
      <c r="I46" s="7"/>
      <c r="J46" s="7"/>
      <c r="K46" s="50"/>
      <c r="L46" s="51" t="s">
        <v>53</v>
      </c>
      <c r="M46" s="5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51"/>
      <c r="Z46" s="51"/>
      <c r="AA46" s="52"/>
      <c r="AB46" s="12"/>
    </row>
    <row r="47" spans="1:28" ht="6" customHeight="1">
      <c r="A47" s="50"/>
      <c r="B47" s="33"/>
      <c r="C47" s="32"/>
      <c r="D47" s="32"/>
      <c r="E47" s="32"/>
      <c r="F47" s="32"/>
      <c r="G47" s="32"/>
      <c r="H47" s="32"/>
      <c r="I47" s="32"/>
      <c r="J47" s="33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4"/>
    </row>
    <row r="48" spans="1:27" ht="21.75">
      <c r="A48" s="7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</row>
  </sheetData>
  <sheetProtection/>
  <mergeCells count="61">
    <mergeCell ref="B33:D33"/>
    <mergeCell ref="E33:H33"/>
    <mergeCell ref="I33:P33"/>
    <mergeCell ref="Q33:Y33"/>
    <mergeCell ref="B34:D34"/>
    <mergeCell ref="E34:H34"/>
    <mergeCell ref="I34:P34"/>
    <mergeCell ref="Q34:Y34"/>
    <mergeCell ref="Z25:AA25"/>
    <mergeCell ref="N26:P26"/>
    <mergeCell ref="Q25:Y25"/>
    <mergeCell ref="Z27:AA27"/>
    <mergeCell ref="L26:M26"/>
    <mergeCell ref="L25:M25"/>
    <mergeCell ref="I32:P32"/>
    <mergeCell ref="B37:E37"/>
    <mergeCell ref="G31:I31"/>
    <mergeCell ref="K31:AA31"/>
    <mergeCell ref="C24:E24"/>
    <mergeCell ref="L24:M24"/>
    <mergeCell ref="Z24:AA24"/>
    <mergeCell ref="F24:K24"/>
    <mergeCell ref="N24:P24"/>
    <mergeCell ref="L28:N28"/>
    <mergeCell ref="C25:E25"/>
    <mergeCell ref="F25:K25"/>
    <mergeCell ref="C26:E26"/>
    <mergeCell ref="F26:K26"/>
    <mergeCell ref="B42:J42"/>
    <mergeCell ref="Z26:AA26"/>
    <mergeCell ref="Q28:Y28"/>
    <mergeCell ref="Q32:Y32"/>
    <mergeCell ref="B32:D32"/>
    <mergeCell ref="E32:H32"/>
    <mergeCell ref="I35:P35"/>
    <mergeCell ref="C27:E27"/>
    <mergeCell ref="F27:K27"/>
    <mergeCell ref="B29:AA29"/>
    <mergeCell ref="Q35:Y35"/>
    <mergeCell ref="L27:M27"/>
    <mergeCell ref="D28:E28"/>
    <mergeCell ref="B35:D35"/>
    <mergeCell ref="E35:H35"/>
    <mergeCell ref="H28:J28"/>
    <mergeCell ref="F22:K23"/>
    <mergeCell ref="B11:AA11"/>
    <mergeCell ref="L22:M23"/>
    <mergeCell ref="C22:E22"/>
    <mergeCell ref="C23:E23"/>
    <mergeCell ref="S14:Z14"/>
    <mergeCell ref="Z22:AA23"/>
    <mergeCell ref="B48:AA48"/>
    <mergeCell ref="O2:W2"/>
    <mergeCell ref="N25:P25"/>
    <mergeCell ref="N27:P27"/>
    <mergeCell ref="Q27:Y27"/>
    <mergeCell ref="Q24:Y24"/>
    <mergeCell ref="Q26:Y26"/>
    <mergeCell ref="B8:E8"/>
    <mergeCell ref="N22:P23"/>
    <mergeCell ref="Q22:Y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115" zoomScaleNormal="115" zoomScalePageLayoutView="0" workbookViewId="0" topLeftCell="A1">
      <selection activeCell="M44" sqref="M44"/>
    </sheetView>
  </sheetViews>
  <sheetFormatPr defaultColWidth="9.140625" defaultRowHeight="21.75"/>
  <cols>
    <col min="1" max="1" width="0.85546875" style="62" customWidth="1"/>
    <col min="2" max="2" width="4.421875" style="71" customWidth="1"/>
    <col min="3" max="3" width="5.00390625" style="62" customWidth="1"/>
    <col min="4" max="4" width="5.421875" style="62" customWidth="1"/>
    <col min="5" max="5" width="5.57421875" style="62" customWidth="1"/>
    <col min="6" max="6" width="5.7109375" style="62" customWidth="1"/>
    <col min="7" max="7" width="4.7109375" style="62" customWidth="1"/>
    <col min="8" max="8" width="5.57421875" style="62" customWidth="1"/>
    <col min="9" max="9" width="5.8515625" style="62" customWidth="1"/>
    <col min="10" max="10" width="6.8515625" style="62" customWidth="1"/>
    <col min="11" max="11" width="14.7109375" style="62" customWidth="1"/>
    <col min="12" max="15" width="4.7109375" style="62" customWidth="1"/>
    <col min="16" max="16" width="2.28125" style="62" customWidth="1"/>
    <col min="17" max="17" width="0.85546875" style="62" customWidth="1"/>
    <col min="18" max="18" width="2.28125" style="62" customWidth="1"/>
    <col min="19" max="19" width="0.85546875" style="62" customWidth="1"/>
    <col min="20" max="20" width="2.28125" style="62" customWidth="1"/>
    <col min="21" max="21" width="0.85546875" style="62" customWidth="1"/>
    <col min="22" max="22" width="2.28125" style="62" customWidth="1"/>
    <col min="23" max="23" width="0.85546875" style="62" customWidth="1"/>
    <col min="24" max="24" width="2.28125" style="62" customWidth="1"/>
    <col min="25" max="25" width="0.85546875" style="62" customWidth="1"/>
    <col min="26" max="26" width="2.28125" style="62" customWidth="1"/>
    <col min="27" max="27" width="4.28125" style="62" customWidth="1"/>
    <col min="28" max="28" width="0.85546875" style="62" customWidth="1"/>
    <col min="29" max="16384" width="9.140625" style="62" customWidth="1"/>
  </cols>
  <sheetData>
    <row r="1" spans="1:28" ht="4.5" customHeight="1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1"/>
    </row>
    <row r="2" spans="1:28" ht="29.25" customHeight="1">
      <c r="A2" s="63"/>
      <c r="B2" s="64"/>
      <c r="C2" s="54"/>
      <c r="D2" s="54"/>
      <c r="E2" s="54"/>
      <c r="F2" s="64" t="s">
        <v>0</v>
      </c>
      <c r="G2" s="65" t="s">
        <v>1</v>
      </c>
      <c r="H2" s="54"/>
      <c r="I2" s="54"/>
      <c r="J2" s="54"/>
      <c r="K2" s="54"/>
      <c r="L2" s="54"/>
      <c r="M2" s="54"/>
      <c r="N2" s="66" t="s">
        <v>2</v>
      </c>
      <c r="O2" s="232">
        <v>41852</v>
      </c>
      <c r="P2" s="232"/>
      <c r="Q2" s="232"/>
      <c r="R2" s="232"/>
      <c r="S2" s="232"/>
      <c r="T2" s="232"/>
      <c r="U2" s="232"/>
      <c r="V2" s="232"/>
      <c r="W2" s="232"/>
      <c r="X2" s="67"/>
      <c r="Y2" s="67"/>
      <c r="Z2" s="54"/>
      <c r="AA2" s="54"/>
      <c r="AB2" s="68"/>
    </row>
    <row r="3" spans="1:28" ht="19.5" customHeight="1">
      <c r="A3" s="63"/>
      <c r="B3" s="64"/>
      <c r="C3" s="54"/>
      <c r="D3" s="54"/>
      <c r="E3" s="54"/>
      <c r="F3" s="69" t="s">
        <v>54</v>
      </c>
      <c r="G3" s="66"/>
      <c r="H3" s="66"/>
      <c r="I3" s="66"/>
      <c r="J3" s="65"/>
      <c r="K3" s="54"/>
      <c r="L3" s="54"/>
      <c r="M3" s="54"/>
      <c r="N3" s="54"/>
      <c r="O3" s="54"/>
      <c r="Q3" s="66"/>
      <c r="R3" s="66" t="s">
        <v>3</v>
      </c>
      <c r="S3" s="66"/>
      <c r="T3" s="66"/>
      <c r="U3" s="54"/>
      <c r="V3" s="54"/>
      <c r="W3" s="54"/>
      <c r="X3" s="54"/>
      <c r="Y3" s="54"/>
      <c r="Z3" s="54"/>
      <c r="AA3" s="54"/>
      <c r="AB3" s="68"/>
    </row>
    <row r="4" spans="1:28" ht="4.5" customHeight="1">
      <c r="A4" s="63"/>
      <c r="B4" s="64"/>
      <c r="C4" s="54"/>
      <c r="D4" s="54"/>
      <c r="E4" s="54"/>
      <c r="F4" s="69"/>
      <c r="G4" s="66"/>
      <c r="H4" s="66"/>
      <c r="I4" s="65"/>
      <c r="J4" s="54"/>
      <c r="K4" s="54"/>
      <c r="L4" s="54"/>
      <c r="M4" s="54"/>
      <c r="N4" s="54"/>
      <c r="O4" s="54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4"/>
      <c r="AB4" s="68"/>
    </row>
    <row r="5" spans="1:28" ht="19.5" customHeight="1">
      <c r="A5" s="63"/>
      <c r="B5" s="64"/>
      <c r="C5" s="54"/>
      <c r="D5" s="54"/>
      <c r="E5" s="54"/>
      <c r="F5" s="69" t="s">
        <v>55</v>
      </c>
      <c r="G5" s="66"/>
      <c r="H5" s="65"/>
      <c r="I5" s="98" t="s">
        <v>63</v>
      </c>
      <c r="J5" s="54"/>
      <c r="K5" s="54"/>
      <c r="L5" s="54"/>
      <c r="M5" s="54" t="s">
        <v>58</v>
      </c>
      <c r="N5" s="54"/>
      <c r="O5" s="54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70"/>
      <c r="AB5" s="68"/>
    </row>
    <row r="6" spans="1:28" ht="19.5" customHeight="1">
      <c r="A6" s="63"/>
      <c r="F6" s="69" t="s">
        <v>56</v>
      </c>
      <c r="G6" s="66"/>
      <c r="H6" s="66"/>
      <c r="I6" s="65" t="s">
        <v>64</v>
      </c>
      <c r="J6" s="54"/>
      <c r="K6" s="54"/>
      <c r="L6" s="54"/>
      <c r="M6" s="54" t="s">
        <v>57</v>
      </c>
      <c r="N6" s="54"/>
      <c r="O6" s="54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70"/>
      <c r="AB6" s="68"/>
    </row>
    <row r="7" spans="1:28" ht="19.5" customHeight="1">
      <c r="A7" s="63"/>
      <c r="F7" s="69" t="s">
        <v>4</v>
      </c>
      <c r="G7" s="66"/>
      <c r="H7" s="66"/>
      <c r="I7" s="65" t="s">
        <v>65</v>
      </c>
      <c r="J7" s="54"/>
      <c r="K7" s="54"/>
      <c r="L7" s="54"/>
      <c r="M7" s="54" t="s">
        <v>5</v>
      </c>
      <c r="N7" s="54"/>
      <c r="O7" s="5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70"/>
      <c r="AB7" s="68"/>
    </row>
    <row r="8" spans="1:28" ht="19.5" customHeight="1">
      <c r="A8" s="63"/>
      <c r="B8" s="233" t="s">
        <v>6</v>
      </c>
      <c r="C8" s="233"/>
      <c r="D8" s="233"/>
      <c r="E8" s="233"/>
      <c r="F8" s="69" t="s">
        <v>7</v>
      </c>
      <c r="G8" s="66"/>
      <c r="H8" s="66"/>
      <c r="I8" s="65" t="s">
        <v>66</v>
      </c>
      <c r="J8" s="54"/>
      <c r="K8" s="54"/>
      <c r="L8" s="54"/>
      <c r="M8" s="54" t="s">
        <v>8</v>
      </c>
      <c r="N8" s="54"/>
      <c r="O8" s="54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70"/>
      <c r="AB8" s="68"/>
    </row>
    <row r="9" spans="1:28" ht="18" customHeight="1">
      <c r="A9" s="63"/>
      <c r="B9" s="64"/>
      <c r="C9" s="54" t="s">
        <v>9</v>
      </c>
      <c r="D9" s="54"/>
      <c r="E9" s="54"/>
      <c r="F9" s="72" t="s">
        <v>10</v>
      </c>
      <c r="G9" s="73"/>
      <c r="H9" s="66"/>
      <c r="I9" s="65" t="s">
        <v>67</v>
      </c>
      <c r="J9" s="54"/>
      <c r="K9" s="54"/>
      <c r="L9" s="54"/>
      <c r="M9" s="54" t="s">
        <v>11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68"/>
    </row>
    <row r="10" spans="1:28" ht="18" customHeight="1">
      <c r="A10" s="63"/>
      <c r="B10" s="64"/>
      <c r="C10" s="54" t="s">
        <v>12</v>
      </c>
      <c r="D10" s="54"/>
      <c r="E10" s="54"/>
      <c r="F10" s="72" t="s">
        <v>13</v>
      </c>
      <c r="G10" s="73"/>
      <c r="H10" s="73"/>
      <c r="I10" s="73"/>
      <c r="J10" s="66"/>
      <c r="K10" s="6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68"/>
    </row>
    <row r="11" spans="1:28" ht="24.75" customHeight="1">
      <c r="A11" s="63"/>
      <c r="B11" s="177" t="s">
        <v>14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68"/>
    </row>
    <row r="12" spans="1:28" ht="4.5" customHeight="1">
      <c r="A12" s="63"/>
      <c r="B12" s="64"/>
      <c r="C12" s="54"/>
      <c r="D12" s="54"/>
      <c r="E12" s="54"/>
      <c r="F12" s="72"/>
      <c r="G12" s="73"/>
      <c r="H12" s="73"/>
      <c r="I12" s="73"/>
      <c r="J12" s="6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68"/>
    </row>
    <row r="13" spans="1:28" ht="24.75" customHeight="1">
      <c r="A13" s="63"/>
      <c r="B13" s="64" t="s">
        <v>59</v>
      </c>
      <c r="C13" s="54"/>
      <c r="D13" s="54"/>
      <c r="E13" s="54" t="s">
        <v>15</v>
      </c>
      <c r="F13" s="69" t="s">
        <v>60</v>
      </c>
      <c r="G13" s="55"/>
      <c r="H13" s="55"/>
      <c r="I13" s="54"/>
      <c r="J13" s="55"/>
      <c r="K13" s="55"/>
      <c r="L13" s="54" t="s">
        <v>16</v>
      </c>
      <c r="M13" s="54"/>
      <c r="N13" s="54" t="s">
        <v>61</v>
      </c>
      <c r="O13" s="54"/>
      <c r="P13" s="54"/>
      <c r="Q13" s="54"/>
      <c r="R13" s="54"/>
      <c r="S13" s="54"/>
      <c r="T13" s="54" t="s">
        <v>17</v>
      </c>
      <c r="U13" s="54"/>
      <c r="V13" s="54"/>
      <c r="W13" s="54"/>
      <c r="X13" s="54"/>
      <c r="Y13" s="54"/>
      <c r="Z13" s="54"/>
      <c r="AA13" s="54"/>
      <c r="AB13" s="68"/>
    </row>
    <row r="14" spans="1:28" ht="15.75">
      <c r="A14" s="63"/>
      <c r="B14" s="64" t="s">
        <v>18</v>
      </c>
      <c r="C14" s="54"/>
      <c r="D14" s="54"/>
      <c r="E14" s="54"/>
      <c r="F14" s="54"/>
      <c r="G14" s="54"/>
      <c r="H14" s="54"/>
      <c r="I14" s="54"/>
      <c r="J14" s="64"/>
      <c r="K14" s="64"/>
      <c r="L14" s="54"/>
      <c r="M14" s="54"/>
      <c r="N14" s="54"/>
      <c r="O14" s="54"/>
      <c r="P14" s="54"/>
      <c r="Q14" s="57"/>
      <c r="R14" s="57"/>
      <c r="S14" s="234"/>
      <c r="T14" s="235"/>
      <c r="U14" s="235"/>
      <c r="V14" s="235"/>
      <c r="W14" s="235"/>
      <c r="X14" s="235"/>
      <c r="Y14" s="235"/>
      <c r="Z14" s="235"/>
      <c r="AA14" s="54" t="s">
        <v>19</v>
      </c>
      <c r="AB14" s="68"/>
    </row>
    <row r="15" spans="1:28" ht="15.75">
      <c r="A15" s="63"/>
      <c r="B15" s="74" t="s">
        <v>62</v>
      </c>
      <c r="C15" s="74"/>
      <c r="D15" s="74"/>
      <c r="E15" s="74"/>
      <c r="F15" s="74"/>
      <c r="G15" s="74"/>
      <c r="H15" s="74"/>
      <c r="I15" s="74"/>
      <c r="J15" s="74"/>
      <c r="P15" s="74"/>
      <c r="Q15" s="74"/>
      <c r="R15" s="74"/>
      <c r="S15" s="74"/>
      <c r="T15" s="74"/>
      <c r="U15" s="54"/>
      <c r="V15" s="54"/>
      <c r="W15" s="54"/>
      <c r="X15" s="54"/>
      <c r="Y15" s="54"/>
      <c r="Z15" s="54"/>
      <c r="AA15" s="54"/>
      <c r="AB15" s="68"/>
    </row>
    <row r="16" spans="1:28" ht="4.5" customHeight="1">
      <c r="A16" s="63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68"/>
    </row>
    <row r="17" spans="1:28" ht="24" customHeight="1">
      <c r="A17" s="63"/>
      <c r="B17" s="75" t="s">
        <v>20</v>
      </c>
      <c r="C17" s="60"/>
      <c r="D17" s="60"/>
      <c r="E17" s="60"/>
      <c r="F17" s="60"/>
      <c r="G17" s="60"/>
      <c r="H17" s="60"/>
      <c r="I17" s="60"/>
      <c r="J17" s="59"/>
      <c r="K17" s="76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68"/>
    </row>
    <row r="18" spans="1:28" ht="15.75">
      <c r="A18" s="63"/>
      <c r="B18" s="77" t="s">
        <v>21</v>
      </c>
      <c r="C18" s="54"/>
      <c r="D18" s="54"/>
      <c r="E18" s="54"/>
      <c r="F18" s="54"/>
      <c r="G18" s="54"/>
      <c r="H18" s="54"/>
      <c r="I18" s="54"/>
      <c r="J18" s="64"/>
      <c r="K18" s="78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68"/>
    </row>
    <row r="19" spans="1:28" ht="15.75">
      <c r="A19" s="63"/>
      <c r="B19" s="77"/>
      <c r="C19" s="54" t="s">
        <v>22</v>
      </c>
      <c r="D19" s="54"/>
      <c r="E19" s="54"/>
      <c r="F19" s="54"/>
      <c r="G19" s="54"/>
      <c r="H19" s="54"/>
      <c r="I19" s="54"/>
      <c r="J19" s="64"/>
      <c r="K19" s="78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68"/>
    </row>
    <row r="20" spans="1:28" ht="15.75">
      <c r="A20" s="63"/>
      <c r="B20" s="79" t="s">
        <v>23</v>
      </c>
      <c r="C20" s="80"/>
      <c r="D20" s="80"/>
      <c r="E20" s="80"/>
      <c r="F20" s="80"/>
      <c r="G20" s="80"/>
      <c r="H20" s="80" t="s">
        <v>24</v>
      </c>
      <c r="I20" s="80"/>
      <c r="J20" s="81"/>
      <c r="K20" s="82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68"/>
    </row>
    <row r="21" spans="1:28" ht="4.5" customHeight="1">
      <c r="A21" s="63"/>
      <c r="B21" s="64"/>
      <c r="C21" s="54"/>
      <c r="D21" s="54"/>
      <c r="E21" s="54"/>
      <c r="F21" s="54"/>
      <c r="G21" s="54"/>
      <c r="H21" s="54"/>
      <c r="I21" s="54"/>
      <c r="J21" s="64"/>
      <c r="K21" s="6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68"/>
    </row>
    <row r="22" spans="1:28" ht="18" customHeight="1">
      <c r="A22" s="63"/>
      <c r="B22" s="83" t="s">
        <v>25</v>
      </c>
      <c r="C22" s="236" t="s">
        <v>26</v>
      </c>
      <c r="D22" s="237"/>
      <c r="E22" s="238"/>
      <c r="F22" s="239" t="s">
        <v>27</v>
      </c>
      <c r="G22" s="240"/>
      <c r="H22" s="240"/>
      <c r="I22" s="240"/>
      <c r="J22" s="240"/>
      <c r="K22" s="240"/>
      <c r="L22" s="240" t="s">
        <v>28</v>
      </c>
      <c r="M22" s="240"/>
      <c r="N22" s="240" t="s">
        <v>29</v>
      </c>
      <c r="O22" s="240"/>
      <c r="P22" s="240"/>
      <c r="Q22" s="240" t="s">
        <v>30</v>
      </c>
      <c r="R22" s="240"/>
      <c r="S22" s="240"/>
      <c r="T22" s="240"/>
      <c r="U22" s="240"/>
      <c r="V22" s="240"/>
      <c r="W22" s="240"/>
      <c r="X22" s="240"/>
      <c r="Y22" s="240"/>
      <c r="Z22" s="236" t="s">
        <v>31</v>
      </c>
      <c r="AA22" s="238"/>
      <c r="AB22" s="68"/>
    </row>
    <row r="23" spans="1:28" ht="18" customHeight="1">
      <c r="A23" s="63"/>
      <c r="B23" s="84" t="s">
        <v>0</v>
      </c>
      <c r="C23" s="223" t="s">
        <v>32</v>
      </c>
      <c r="D23" s="224"/>
      <c r="E23" s="225"/>
      <c r="F23" s="239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23"/>
      <c r="AA23" s="225"/>
      <c r="AB23" s="68"/>
    </row>
    <row r="24" spans="1:28" ht="18" customHeight="1">
      <c r="A24" s="63"/>
      <c r="B24" s="85">
        <v>1</v>
      </c>
      <c r="C24" s="226"/>
      <c r="D24" s="227"/>
      <c r="E24" s="227"/>
      <c r="F24" s="228" t="s">
        <v>68</v>
      </c>
      <c r="G24" s="228"/>
      <c r="H24" s="228"/>
      <c r="I24" s="228"/>
      <c r="J24" s="228"/>
      <c r="K24" s="228"/>
      <c r="L24" s="229">
        <v>1</v>
      </c>
      <c r="M24" s="230"/>
      <c r="N24" s="212"/>
      <c r="O24" s="231"/>
      <c r="P24" s="213"/>
      <c r="Q24" s="207">
        <v>400000</v>
      </c>
      <c r="R24" s="208"/>
      <c r="S24" s="208"/>
      <c r="T24" s="208"/>
      <c r="U24" s="208"/>
      <c r="V24" s="208"/>
      <c r="W24" s="208"/>
      <c r="X24" s="208"/>
      <c r="Y24" s="209"/>
      <c r="Z24" s="212"/>
      <c r="AA24" s="213"/>
      <c r="AB24" s="68"/>
    </row>
    <row r="25" spans="1:28" ht="18" customHeight="1">
      <c r="A25" s="63"/>
      <c r="B25" s="86"/>
      <c r="C25" s="214"/>
      <c r="D25" s="215"/>
      <c r="E25" s="216"/>
      <c r="F25" s="217"/>
      <c r="G25" s="218"/>
      <c r="H25" s="218"/>
      <c r="I25" s="218"/>
      <c r="J25" s="218"/>
      <c r="K25" s="219"/>
      <c r="L25" s="202"/>
      <c r="M25" s="203"/>
      <c r="N25" s="204"/>
      <c r="O25" s="205"/>
      <c r="P25" s="206"/>
      <c r="Q25" s="220"/>
      <c r="R25" s="221"/>
      <c r="S25" s="221"/>
      <c r="T25" s="221"/>
      <c r="U25" s="221"/>
      <c r="V25" s="221"/>
      <c r="W25" s="221"/>
      <c r="X25" s="221"/>
      <c r="Y25" s="222"/>
      <c r="Z25" s="204"/>
      <c r="AA25" s="206"/>
      <c r="AB25" s="68"/>
    </row>
    <row r="26" spans="1:28" ht="18" customHeight="1">
      <c r="A26" s="63"/>
      <c r="B26" s="86"/>
      <c r="C26" s="200"/>
      <c r="D26" s="200"/>
      <c r="E26" s="200"/>
      <c r="F26" s="201"/>
      <c r="G26" s="201"/>
      <c r="H26" s="201"/>
      <c r="I26" s="201"/>
      <c r="J26" s="201"/>
      <c r="K26" s="201"/>
      <c r="L26" s="202"/>
      <c r="M26" s="203"/>
      <c r="N26" s="204"/>
      <c r="O26" s="205"/>
      <c r="P26" s="206"/>
      <c r="Q26" s="207">
        <f>+L26*N26</f>
        <v>0</v>
      </c>
      <c r="R26" s="208"/>
      <c r="S26" s="208"/>
      <c r="T26" s="208"/>
      <c r="U26" s="208"/>
      <c r="V26" s="208"/>
      <c r="W26" s="208"/>
      <c r="X26" s="208"/>
      <c r="Y26" s="209"/>
      <c r="Z26" s="204"/>
      <c r="AA26" s="206"/>
      <c r="AB26" s="68"/>
    </row>
    <row r="27" spans="1:28" ht="18" customHeight="1">
      <c r="A27" s="63"/>
      <c r="B27" s="86">
        <f>IF(F27&lt;&gt;"",#REF!+1,"")</f>
      </c>
      <c r="C27" s="200"/>
      <c r="D27" s="200"/>
      <c r="E27" s="200"/>
      <c r="F27" s="201"/>
      <c r="G27" s="201"/>
      <c r="H27" s="201"/>
      <c r="I27" s="201"/>
      <c r="J27" s="201"/>
      <c r="K27" s="201"/>
      <c r="L27" s="202"/>
      <c r="M27" s="203"/>
      <c r="N27" s="204"/>
      <c r="O27" s="205"/>
      <c r="P27" s="206"/>
      <c r="Q27" s="207">
        <f>+L27*N27</f>
        <v>0</v>
      </c>
      <c r="R27" s="208"/>
      <c r="S27" s="208"/>
      <c r="T27" s="208"/>
      <c r="U27" s="208"/>
      <c r="V27" s="208"/>
      <c r="W27" s="208"/>
      <c r="X27" s="208"/>
      <c r="Y27" s="209"/>
      <c r="Z27" s="210"/>
      <c r="AA27" s="211"/>
      <c r="AB27" s="68"/>
    </row>
    <row r="28" spans="1:28" ht="16.5" thickBot="1">
      <c r="A28" s="63"/>
      <c r="B28" s="87" t="s">
        <v>33</v>
      </c>
      <c r="C28" s="87"/>
      <c r="D28" s="193" t="str">
        <f>COUNT(B24:B27)&amp;" รายการ"</f>
        <v>1 รายการ</v>
      </c>
      <c r="E28" s="193"/>
      <c r="F28" s="87" t="s">
        <v>34</v>
      </c>
      <c r="G28" s="87"/>
      <c r="H28" s="194" t="s">
        <v>35</v>
      </c>
      <c r="I28" s="194"/>
      <c r="J28" s="194"/>
      <c r="K28" s="56" t="s">
        <v>36</v>
      </c>
      <c r="L28" s="194" t="s">
        <v>37</v>
      </c>
      <c r="M28" s="194"/>
      <c r="N28" s="194"/>
      <c r="O28" s="56" t="s">
        <v>38</v>
      </c>
      <c r="P28" s="88"/>
      <c r="Q28" s="195">
        <f>SUM(Q24:Y27)</f>
        <v>400000</v>
      </c>
      <c r="R28" s="196"/>
      <c r="S28" s="196"/>
      <c r="T28" s="196"/>
      <c r="U28" s="196"/>
      <c r="V28" s="196"/>
      <c r="W28" s="196"/>
      <c r="X28" s="196"/>
      <c r="Y28" s="197"/>
      <c r="Z28" s="89"/>
      <c r="AA28" s="89"/>
      <c r="AB28" s="68"/>
    </row>
    <row r="29" spans="1:28" ht="24.75" customHeight="1" thickTop="1">
      <c r="A29" s="63"/>
      <c r="B29" s="177" t="s">
        <v>39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68"/>
    </row>
    <row r="30" spans="1:28" ht="4.5" customHeight="1">
      <c r="A30" s="63"/>
      <c r="B30" s="64"/>
      <c r="C30" s="54"/>
      <c r="D30" s="54"/>
      <c r="E30" s="54"/>
      <c r="F30" s="72"/>
      <c r="G30" s="73"/>
      <c r="H30" s="73"/>
      <c r="I30" s="73"/>
      <c r="J30" s="6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68"/>
    </row>
    <row r="31" spans="1:28" ht="24.75" customHeight="1">
      <c r="A31" s="63"/>
      <c r="B31" s="55"/>
      <c r="C31" s="69" t="s">
        <v>40</v>
      </c>
      <c r="D31" s="55"/>
      <c r="E31" s="55"/>
      <c r="F31" s="55"/>
      <c r="G31" s="198">
        <f>+Q28</f>
        <v>400000</v>
      </c>
      <c r="H31" s="198"/>
      <c r="I31" s="198"/>
      <c r="J31" s="55" t="s">
        <v>19</v>
      </c>
      <c r="K31" s="199" t="str">
        <f>IF(G31=0,"","("&amp;_xlfn.BAHTTEXT(G31)&amp;")")</f>
        <v>(สี่แสนบาทถ้วน)</v>
      </c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68"/>
    </row>
    <row r="32" spans="1:28" ht="15.75">
      <c r="A32" s="63"/>
      <c r="B32" s="187" t="s">
        <v>41</v>
      </c>
      <c r="C32" s="187"/>
      <c r="D32" s="187"/>
      <c r="E32" s="187" t="s">
        <v>42</v>
      </c>
      <c r="F32" s="187"/>
      <c r="G32" s="187"/>
      <c r="H32" s="187"/>
      <c r="I32" s="187" t="s">
        <v>10</v>
      </c>
      <c r="J32" s="187"/>
      <c r="K32" s="187"/>
      <c r="L32" s="187"/>
      <c r="M32" s="187"/>
      <c r="N32" s="187"/>
      <c r="O32" s="187"/>
      <c r="P32" s="187"/>
      <c r="Q32" s="188" t="s">
        <v>30</v>
      </c>
      <c r="R32" s="188"/>
      <c r="S32" s="188"/>
      <c r="T32" s="188"/>
      <c r="U32" s="188"/>
      <c r="V32" s="188"/>
      <c r="W32" s="188"/>
      <c r="X32" s="188"/>
      <c r="Y32" s="188"/>
      <c r="Z32" s="89"/>
      <c r="AA32" s="89"/>
      <c r="AB32" s="68"/>
    </row>
    <row r="33" spans="1:28" ht="18" customHeight="1">
      <c r="A33" s="63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90">
        <f>+G29</f>
        <v>0</v>
      </c>
      <c r="R33" s="191"/>
      <c r="S33" s="191"/>
      <c r="T33" s="191"/>
      <c r="U33" s="191"/>
      <c r="V33" s="191"/>
      <c r="W33" s="191"/>
      <c r="X33" s="191"/>
      <c r="Y33" s="192"/>
      <c r="Z33" s="89"/>
      <c r="AA33" s="89"/>
      <c r="AB33" s="68"/>
    </row>
    <row r="34" spans="1:28" ht="18" customHeight="1">
      <c r="A34" s="63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181"/>
      <c r="S34" s="181"/>
      <c r="T34" s="181"/>
      <c r="U34" s="181"/>
      <c r="V34" s="181"/>
      <c r="W34" s="181"/>
      <c r="X34" s="181"/>
      <c r="Y34" s="182"/>
      <c r="Z34" s="89"/>
      <c r="AA34" s="89"/>
      <c r="AB34" s="68"/>
    </row>
    <row r="35" spans="1:28" ht="18" customHeight="1">
      <c r="A35" s="6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185"/>
      <c r="S35" s="185"/>
      <c r="T35" s="185"/>
      <c r="U35" s="185"/>
      <c r="V35" s="185"/>
      <c r="W35" s="185"/>
      <c r="X35" s="185"/>
      <c r="Y35" s="186"/>
      <c r="Z35" s="89"/>
      <c r="AA35" s="89"/>
      <c r="AB35" s="68"/>
    </row>
    <row r="36" spans="1:28" ht="4.5" customHeight="1">
      <c r="A36" s="6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90"/>
      <c r="R36" s="90"/>
      <c r="S36" s="90"/>
      <c r="T36" s="90"/>
      <c r="U36" s="90"/>
      <c r="V36" s="90"/>
      <c r="W36" s="90"/>
      <c r="X36" s="90"/>
      <c r="Y36" s="90"/>
      <c r="Z36" s="89"/>
      <c r="AA36" s="89"/>
      <c r="AB36" s="68"/>
    </row>
    <row r="37" spans="1:28" ht="15.75">
      <c r="A37" s="63"/>
      <c r="B37" s="176" t="s">
        <v>43</v>
      </c>
      <c r="C37" s="176"/>
      <c r="D37" s="176"/>
      <c r="E37" s="176"/>
      <c r="F37" s="54" t="s">
        <v>44</v>
      </c>
      <c r="G37" s="57" t="s">
        <v>45</v>
      </c>
      <c r="H37" s="54" t="s">
        <v>46</v>
      </c>
      <c r="I37" s="57" t="s">
        <v>45</v>
      </c>
      <c r="J37" s="54" t="s">
        <v>47</v>
      </c>
      <c r="K37" s="6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68"/>
    </row>
    <row r="38" spans="1:28" ht="15.75">
      <c r="A38" s="63"/>
      <c r="B38" s="64"/>
      <c r="C38" s="54"/>
      <c r="D38" s="54"/>
      <c r="E38" s="54"/>
      <c r="F38" s="54"/>
      <c r="G38" s="54"/>
      <c r="H38" s="54"/>
      <c r="I38" s="54"/>
      <c r="J38" s="54"/>
      <c r="K38" s="6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8"/>
    </row>
    <row r="39" spans="1:28" ht="15.75">
      <c r="A39" s="63"/>
      <c r="B39" s="6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68"/>
    </row>
    <row r="40" spans="1:28" ht="15.75">
      <c r="A40" s="63"/>
      <c r="B40" s="6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68"/>
    </row>
    <row r="41" spans="1:28" ht="15" customHeight="1">
      <c r="A41" s="63"/>
      <c r="B41" s="6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68"/>
    </row>
    <row r="42" spans="1:28" ht="15.75">
      <c r="A42" s="63"/>
      <c r="B42" s="177" t="s">
        <v>48</v>
      </c>
      <c r="C42" s="177"/>
      <c r="D42" s="177"/>
      <c r="E42" s="177"/>
      <c r="F42" s="177"/>
      <c r="G42" s="177"/>
      <c r="H42" s="177"/>
      <c r="I42" s="177"/>
      <c r="J42" s="177"/>
      <c r="K42" s="91" t="s">
        <v>49</v>
      </c>
      <c r="L42" s="92" t="s">
        <v>45</v>
      </c>
      <c r="M42" s="92" t="s">
        <v>50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1"/>
      <c r="AB42" s="68"/>
    </row>
    <row r="43" spans="1:28" ht="15.75">
      <c r="A43" s="63"/>
      <c r="B43" s="64"/>
      <c r="C43" s="54"/>
      <c r="D43" s="54"/>
      <c r="E43" s="54"/>
      <c r="F43" s="54"/>
      <c r="G43" s="54"/>
      <c r="H43" s="54"/>
      <c r="I43" s="54"/>
      <c r="J43" s="54"/>
      <c r="K43" s="93" t="s">
        <v>51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54"/>
      <c r="Z43" s="54"/>
      <c r="AA43" s="68"/>
      <c r="AB43" s="68"/>
    </row>
    <row r="44" spans="1:28" ht="15.75">
      <c r="A44" s="63"/>
      <c r="B44" s="64"/>
      <c r="C44" s="54"/>
      <c r="D44" s="54"/>
      <c r="E44" s="54"/>
      <c r="F44" s="54"/>
      <c r="G44" s="54"/>
      <c r="H44" s="54"/>
      <c r="I44" s="54"/>
      <c r="J44" s="54"/>
      <c r="K44" s="93" t="s">
        <v>52</v>
      </c>
      <c r="L44" s="66" t="s">
        <v>53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54"/>
      <c r="Z44" s="54"/>
      <c r="AA44" s="68"/>
      <c r="AB44" s="68"/>
    </row>
    <row r="45" spans="1:28" ht="15.75">
      <c r="A45" s="63"/>
      <c r="B45" s="64"/>
      <c r="C45" s="54"/>
      <c r="D45" s="54"/>
      <c r="E45" s="54"/>
      <c r="F45" s="54"/>
      <c r="G45" s="54"/>
      <c r="H45" s="54"/>
      <c r="I45" s="54"/>
      <c r="J45" s="54"/>
      <c r="K45" s="63"/>
      <c r="L45" s="66" t="s">
        <v>53</v>
      </c>
      <c r="M45" s="66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68"/>
      <c r="AB45" s="68"/>
    </row>
    <row r="46" spans="1:28" ht="15" customHeight="1">
      <c r="A46" s="63"/>
      <c r="B46" s="64"/>
      <c r="C46" s="54"/>
      <c r="D46" s="54"/>
      <c r="E46" s="54"/>
      <c r="F46" s="54"/>
      <c r="G46" s="54"/>
      <c r="H46" s="54"/>
      <c r="I46" s="54"/>
      <c r="J46" s="54"/>
      <c r="K46" s="94"/>
      <c r="L46" s="95" t="s">
        <v>53</v>
      </c>
      <c r="M46" s="95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95"/>
      <c r="Z46" s="95"/>
      <c r="AA46" s="96"/>
      <c r="AB46" s="68"/>
    </row>
    <row r="47" spans="1:28" ht="6" customHeight="1">
      <c r="A47" s="94"/>
      <c r="B47" s="81"/>
      <c r="C47" s="80"/>
      <c r="D47" s="80"/>
      <c r="E47" s="80"/>
      <c r="F47" s="80"/>
      <c r="G47" s="80"/>
      <c r="H47" s="80"/>
      <c r="I47" s="80"/>
      <c r="J47" s="81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97"/>
    </row>
    <row r="48" spans="1:27" ht="15.75">
      <c r="A48" s="54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</row>
  </sheetData>
  <sheetProtection/>
  <mergeCells count="61">
    <mergeCell ref="O2:W2"/>
    <mergeCell ref="B8:E8"/>
    <mergeCell ref="B11:AA11"/>
    <mergeCell ref="S14:Z14"/>
    <mergeCell ref="C22:E22"/>
    <mergeCell ref="F22:K23"/>
    <mergeCell ref="L22:M23"/>
    <mergeCell ref="N22:P23"/>
    <mergeCell ref="Q22:Y23"/>
    <mergeCell ref="Z22:AA23"/>
    <mergeCell ref="C23:E23"/>
    <mergeCell ref="C24:E24"/>
    <mergeCell ref="F24:K24"/>
    <mergeCell ref="L24:M24"/>
    <mergeCell ref="N24:P24"/>
    <mergeCell ref="Q24:Y24"/>
    <mergeCell ref="Z24:AA24"/>
    <mergeCell ref="C25:E25"/>
    <mergeCell ref="F25:K25"/>
    <mergeCell ref="L25:M25"/>
    <mergeCell ref="N25:P25"/>
    <mergeCell ref="Q25:Y25"/>
    <mergeCell ref="Z25:AA25"/>
    <mergeCell ref="C26:E26"/>
    <mergeCell ref="F26:K26"/>
    <mergeCell ref="L26:M26"/>
    <mergeCell ref="N26:P26"/>
    <mergeCell ref="Q26:Y26"/>
    <mergeCell ref="Z26:AA26"/>
    <mergeCell ref="C27:E27"/>
    <mergeCell ref="F27:K27"/>
    <mergeCell ref="L27:M27"/>
    <mergeCell ref="N27:P27"/>
    <mergeCell ref="Q27:Y27"/>
    <mergeCell ref="Z27:AA27"/>
    <mergeCell ref="D28:E28"/>
    <mergeCell ref="H28:J28"/>
    <mergeCell ref="L28:N28"/>
    <mergeCell ref="Q28:Y28"/>
    <mergeCell ref="B29:AA29"/>
    <mergeCell ref="G31:I31"/>
    <mergeCell ref="K31:AA31"/>
    <mergeCell ref="Q35:Y35"/>
    <mergeCell ref="B32:D32"/>
    <mergeCell ref="E32:H32"/>
    <mergeCell ref="I32:P32"/>
    <mergeCell ref="Q32:Y32"/>
    <mergeCell ref="B33:D33"/>
    <mergeCell ref="E33:H33"/>
    <mergeCell ref="I33:P33"/>
    <mergeCell ref="Q33:Y33"/>
    <mergeCell ref="B37:E37"/>
    <mergeCell ref="B42:J42"/>
    <mergeCell ref="B48:AA48"/>
    <mergeCell ref="B34:D34"/>
    <mergeCell ref="E34:H34"/>
    <mergeCell ref="I34:P34"/>
    <mergeCell ref="Q34:Y34"/>
    <mergeCell ref="B35:D35"/>
    <mergeCell ref="E35:H35"/>
    <mergeCell ref="I35:P3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wuttinun</dc:creator>
  <cp:keywords/>
  <dc:description/>
  <cp:lastModifiedBy>N-P</cp:lastModifiedBy>
  <cp:lastPrinted>2014-07-22T03:41:50Z</cp:lastPrinted>
  <dcterms:created xsi:type="dcterms:W3CDTF">2005-01-31T01:19:35Z</dcterms:created>
  <dcterms:modified xsi:type="dcterms:W3CDTF">2023-04-20T08:20:50Z</dcterms:modified>
  <cp:category/>
  <cp:version/>
  <cp:contentType/>
  <cp:contentStatus/>
</cp:coreProperties>
</file>